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8.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workbookProtection lockStructure="0"/>
  <bookViews>
    <workbookView xWindow="360" yWindow="15" windowWidth="20955" windowHeight="9720" activeTab="6"/>
  </bookViews>
  <sheets>
    <sheet name="Instructions" sheetId="1" state="visible" r:id="rId2"/>
    <sheet name="STUDY" sheetId="2" state="visible" r:id="rId3"/>
    <sheet name="COLLABORATORS" sheetId="3" state="visible" r:id="rId4"/>
    <sheet name="SAMPLES_general" sheetId="4" state="visible" r:id="rId5"/>
    <sheet name="SAMPLES_indiv" sheetId="5" state="visible" r:id="rId6"/>
    <sheet name="SAMPLES_chemphys" sheetId="6" state="visible" r:id="rId7"/>
    <sheet name="SEQUENCING" sheetId="7" state="visible" r:id="rId8"/>
    <sheet name="Controlled_vocabulary" sheetId="8" state="visible" r:id="rId9"/>
  </sheets>
  <externalReferences>
    <externalReference r:id="rId1"/>
  </externalReferences>
  <definedNames>
    <definedName name="_xlnm._FilterDatabase" localSheetId="1" hidden="1">STUDY!$A$4:$K$5</definedName>
    <definedName name="_xlnm._FilterDatabase" localSheetId="2" hidden="1">COLLABORATORS!$A$4:$E$26</definedName>
    <definedName name="_xlnm._FilterDatabase" localSheetId="3" hidden="1">SAMPLES_general!$A$4:$AP$76</definedName>
    <definedName name="_xlnm._FilterDatabase" localSheetId="4" hidden="1">SAMPLES_indiv!$A$4:$V$76</definedName>
    <definedName name="_xlnm._FilterDatabase" localSheetId="5" hidden="1">SAMPLES_chemphys!$A$4:$AE$76</definedName>
    <definedName name="_xlnm._FilterDatabase" localSheetId="6" hidden="1">SEQUENCING!$A$4:$Z$76</definedName>
    <definedName name="_xlnm._FilterDatabase" localSheetId="7" hidden="1">Controlled_vocabulary!$A$4:$AJ$288</definedName>
    <definedName name="analysisTypeList">[1]lists!#REF!</definedName>
    <definedName name="fileTypeList">'[1]lists'!$I$2:$I$5</definedName>
    <definedName name="genomeVersionList">[1]lists!#REF!</definedName>
    <definedName name="libraryLayoutList">'[1]lists'!$C$2:$C$3</definedName>
    <definedName name="librarySourceList">'[1]lists'!$E$2:$E$14</definedName>
    <definedName name="organismTaxidList">[1]lists!#REF!</definedName>
    <definedName name="sci_names">'[1]lists'!$AK$1:$AM$27</definedName>
    <definedName name="sexList">'[1]lists'!$K$2:$K$4</definedName>
    <definedName name="sexList2">[1]lists!#REF!</definedName>
    <definedName name="tissueList">[1]lists!#REF!</definedName>
    <definedName name="_xlnm._FilterDatabase" localSheetId="1" hidden="1">STUDY!$A$4:$K$5</definedName>
    <definedName name="_xlnm._FilterDatabase" localSheetId="2" hidden="1">COLLABORATORS!$A$4:$E$26</definedName>
    <definedName name="_xlnm._FilterDatabase" localSheetId="3" hidden="1">SAMPLES_general!$A$4:$AP$76</definedName>
    <definedName name="_xlnm._FilterDatabase" localSheetId="4" hidden="1">SAMPLES_indiv!$A$4:$V$76</definedName>
    <definedName name="_xlnm._FilterDatabase" localSheetId="5" hidden="1">SAMPLES_chemphys!$A$4:$AE$76</definedName>
    <definedName name="_xlnm._FilterDatabase" localSheetId="6" hidden="1">SEQUENCING!$A$4:$Z$76</definedName>
    <definedName name="_xlnm._FilterDatabase" localSheetId="7" hidden="1">Controlled_vocabulary!$A$4:$AJ$288</definedName>
  </definedNames>
  <calcPr fullCalcOnLoad="1"/>
  <extLst>
    <ext xmlns:x15="http://schemas.microsoft.com/office/spreadsheetml/2010/11/main" uri="{D0CA8CA8-9F24-4464-BF8E-62219DCF47F9}"/>
  </extLst>
</workbook>
</file>

<file path=xl/sharedStrings.xml><?xml version="1.0" encoding="utf-8"?>
<sst xmlns="http://schemas.openxmlformats.org/spreadsheetml/2006/main" count="1614" uniqueCount="1614">
  <si>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</si>
  <si>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</si>
  <si>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</si>
  <si>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</si>
  <si>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</si>
  <si>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</si>
  <si>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</si>
  <si>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</si>
  <si>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</si>
  <si>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</si>
  <si>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</si>
  <si>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</si>
  <si>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</si>
  <si>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</si>
  <si>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</si>
  <si>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t xml:space="preserve">IMPORTANT : if you can't fill a mandatory field, do not leave blank space but fill it in with either not applicable ; not collected ; not provided.</t>
  </si>
  <si>
    <t xml:space="preserve">Fill in all mandatory fields in STUDY sheet (and more if you hit it off). These fields are metadata about the PROJECT. (1 line only)</t>
  </si>
  <si>
    <t xml:space="preserve">Enter each collaborator of the study in the COLLABPRATORS sheet, in descending order of contribution.</t>
  </si>
  <si>
    <t xml:space="preserve">Fill in all mandatory fields in SAMPLES_general sheet (and more if you hit it off). These fields are general metadata about the SAMPLES. (1 line = 1 sample)</t>
  </si>
  <si>
    <t xml:space="preserve">IMPORTANT : if you used LabCollector (or another LIMS) to track your samples during your experiments, the sample names in this files must be the same as in LabCollector. </t>
  </si>
  <si>
    <t xml:space="preserve">For all fields with "controlled vocabulary" format, a drop-down list will propose the possible choices.</t>
  </si>
  <si>
    <t xml:space="preserve">Then if your data are metagenomic/metabarcoding/metatranscriptomic data, fill in all relevant fields in SAMPLES_meta sheet (1 line = 1 sample)</t>
  </si>
  <si>
    <t xml:space="preserve">Else, fill in all relevant fields in SAMPLES_idividual sheet. These fields are specific metadata about the SAMPLES (1 line = 1 sample).</t>
  </si>
  <si>
    <t xml:space="preserve">Fill in relevant fields in SAMPLES_chemicophysical sheet. These fields are very specific metadata about the SAMPLES. (1 line = 1 sample)</t>
  </si>
  <si>
    <t xml:space="preserve">If your project is related to Tara Ocean project, a specific template is required : contact us (see contact section below).</t>
  </si>
  <si>
    <t xml:space="preserve">Fill in all mandatory and relevant fields in SEQUENCING sheet. These fields are general metadata about library preparation and sequencing (1 line = 1 sample)</t>
  </si>
  <si>
    <t xml:space="preserve">Non mandatory fields can be left empty.</t>
  </si>
  <si>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</si>
  <si>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</si>
  <si>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</si>
  <si>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</si>
  <si>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</si>
  <si>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</si>
  <si>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</si>
  <si>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</si>
  <si>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</si>
  <si>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</si>
  <si>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</si>
  <si>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</si>
  <si>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</si>
  <si>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</si>
  <si>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</si>
  <si>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</si>
  <si>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</si>
  <si>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</si>
  <si>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</si>
  <si>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</si>
  <si>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</si>
  <si>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</si>
  <si>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</si>
  <si>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</si>
  <si>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</si>
  <si>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</si>
  <si>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</si>
  <si>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</si>
  <si>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</si>
  <si>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</si>
  <si>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</si>
  <si>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</si>
  <si>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</si>
  <si>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</si>
  <si>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</si>
  <si>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</si>
  <si>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</si>
  <si>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</si>
  <si>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</si>
  <si>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</si>
  <si>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</si>
  <si>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</si>
  <si>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</si>
  <si>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</si>
  <si>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</si>
  <si>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</si>
  <si>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</si>
  <si>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</si>
  <si>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</si>
  <si>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</si>
  <si>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</si>
  <si>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</si>
  <si>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</si>
  <si>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</si>
  <si>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</si>
  <si>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</si>
  <si>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</si>
  <si>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</si>
  <si>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mandatory</t>
  </si>
  <si>
    <t>optional</t>
  </si>
  <si>
    <t xml:space="preserve">free text</t>
  </si>
  <si>
    <t xml:space="preserve">controlled vocabulary</t>
  </si>
  <si>
    <t xml:space="preserve">date (YYYY-MM-DD)</t>
  </si>
  <si>
    <t xml:space="preserve">Temporary accession number, format : YYYYMMDD_LABNAME_SUBMITTER-INITIALS </t>
  </si>
  <si>
    <t xml:space="preserve">Short name for the study (e.g. DATAREF project name) </t>
  </si>
  <si>
    <t xml:space="preserve">Title of the study as would be used in a publication. Must contain the following elements : study type, genus, species, project name, year. Example : Whole genome sequencing of Atlantic bluefin tuna for THON project, 2022. </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</si>
  <si>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</si>
  <si>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</si>
  <si>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 </t>
  </si>
  <si>
    <t xml:space="preserve">Laboratory responsible for the study (expected format : IFREMER_DEPARTMENT_UNIT_LAB) </t>
  </si>
  <si>
    <t xml:space="preserve">Submitter defined project name. This field is intended for backward tracking of the study record to the submitter's LIMS (can be identical to name field). </t>
  </si>
  <si>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 </t>
  </si>
  <si>
    <t xml:space="preserve">The acknowledgement of funding should take the form of a sentence with the funding agency written out in full, followed by the grant number in square brackets. </t>
  </si>
  <si>
    <t xml:space="preserve">Links to resources related to this study (Sextant, publication, datasets, online databases). </t>
  </si>
  <si>
    <t>ALIAS</t>
  </si>
  <si>
    <t>NAME</t>
  </si>
  <si>
    <t>STUDY_TITLE</t>
  </si>
  <si>
    <t>STUDY_DESCRIPTION</t>
  </si>
  <si>
    <t>STUDY_ABSTRACT</t>
  </si>
  <si>
    <t>STUDY_TYPE</t>
  </si>
  <si>
    <t>CENTER_NAME</t>
  </si>
  <si>
    <t>CENTER_PROJECT_NAME</t>
  </si>
  <si>
    <t>RELEASE_DATE</t>
  </si>
  <si>
    <t>FUNDING_ACKNOWLEDGMENT</t>
  </si>
  <si>
    <t>DOI</t>
  </si>
  <si>
    <t>PRJEB77470</t>
  </si>
  <si>
    <t>aiaiai-pmargaritifera</t>
  </si>
  <si>
    <t xml:space="preserve">RNAseq of 75 whole-individual of Pinctada margarifera under 15 conditions of pH from AIAIAI project, 2025</t>
  </si>
  <si>
    <t xml:space="preserve">Ocean acidification, occurring at unprecedented rates, forces marine organisms to respond rapidly via phenotypic plasticity. In this experiment, juvenile pearl oysters (Pinctada margaritifera) were exposed to a precise gradient of 15 controlled pH conditions, ranging from a near-current oceanic condition (pH 8.0) to strongly acidic conditions (pH 6.6). The exposure lasted 16 days and took place under controlled conditions at the Ifremer facility in Tahiti, French Polynesia. Following exposure, whole-organism total RNA was extracted and sequenced using RNA sequencing (RNA-seq) with Illumina technology. The transcriptomic analysis was performed individually for five biological replicates per pH condition, resulting in a dataset comprising 75 sequenced oysters (only 72 samples are submitted due to poor quality). This extensive dataset provides an unprecedented resource for analyzing the molecular mechanisms underlying physiological responses and identifying critical thresholds ("rocking points") at which significant shifts in gene expression occur, highlighting potential tipping points in oyster physiology induced by ocean acidification.</t>
  </si>
  <si>
    <t xml:space="preserve">Ocean acidification poses significant challenges to marine organisms, requiring rapid adaptive responses. In this study, juvenile pearl oysters (Pinctada margaritifera) were exposed for 16 days to 15 different pH conditions, ranging from 8.0 to 6.6. Whole-individual RNA sequencing (RNA-seq) was performed on five oysters per condition (75 individuals total, but 72 samples submitted due to poor quality), providing comprehensive transcriptomic data to assess gene expression responses to ocean acidification.</t>
  </si>
  <si>
    <t>RNASeq</t>
  </si>
  <si>
    <t>IFREMER_RBE_PHYTNESS</t>
  </si>
  <si>
    <t xml:space="preserve">https://doi.org/10.1242/jeb.249458 ; https://www.ebi.ac.uk/ena/browser/view/PRJEB77470</t>
  </si>
  <si>
    <t>20200611_pfom_d3bf0975</t>
  </si>
  <si>
    <t xml:space="preserve">First name</t>
  </si>
  <si>
    <t xml:space="preserve">Last name</t>
  </si>
  <si>
    <t>Institute</t>
  </si>
  <si>
    <t xml:space="preserve">Lab name</t>
  </si>
  <si>
    <t xml:space="preserve">email address</t>
  </si>
  <si>
    <t>Mathieu</t>
  </si>
  <si>
    <t>Lutier</t>
  </si>
  <si>
    <t>IFREMER</t>
  </si>
  <si>
    <t>PHYTNESS</t>
  </si>
  <si>
    <t>mathieu.lutier@gmail.com</t>
  </si>
  <si>
    <t>Fabrice</t>
  </si>
  <si>
    <t>Pernet</t>
  </si>
  <si>
    <t>fabrice.pernet@ifremer.fr</t>
  </si>
  <si>
    <t>Jeremy</t>
  </si>
  <si>
    <t xml:space="preserve">Le Luyer</t>
  </si>
  <si>
    <t>jeremy.le.luyer@ifremer.fr</t>
  </si>
  <si>
    <t>auto-fill</t>
  </si>
  <si>
    <t>yes/no</t>
  </si>
  <si>
    <t xml:space="preserve">decimal number (m)</t>
  </si>
  <si>
    <t xml:space="preserve">DD (Decimal Degree)</t>
  </si>
  <si>
    <t xml:space="preserve">auto fill-in</t>
  </si>
  <si>
    <t>TEXT_FIELD</t>
  </si>
  <si>
    <t>TEXT_CHOICE_FIELD</t>
  </si>
  <si>
    <t xml:space="preserve">Submitter designated name for the sample. The name must be unique within the submission account. Do not use special characters for naming the samples. </t>
  </si>
  <si>
    <t xml:space="preserve">Name of the project within which the sequencing was organized. Automatically taken from STUDY tab (name field) </t>
  </si>
  <si>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</si>
  <si>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</si>
  <si>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 </t>
  </si>
  <si>
    <t xml:space="preserve">Nucleic Acid Sequence Report is the root element of all Minimum Information about any (x) Sequence (MIxS) compliant reports as standardised by Genomic Standards Consortium </t>
  </si>
  <si>
    <t xml:space="preserve">Community established ontology existing for your study. See 'Instructions' tab to learn more about this field. </t>
  </si>
  <si>
    <t xml:space="preserve">Community established ontology existing for your study. </t>
  </si>
  <si>
    <t xml:space="preserve">MIGS/MIMS/MIMARKS extension for reporting of measurements and observations obtained from one or more of the environments where the sample was obtained </t>
  </si>
  <si>
    <t xml:space="preserve">Scientific name of sample that distinguishes its taxonomy. Please use a name or synonym that is tracked in the INSDC Taxonomy database. Also, this field can be used to confirm the TAXON_ID setting. FOR METAGENOMIC SAMPLES please refer to https://www.ebi.ac.uk/ena/browser/view/408169?show=tax-tree taxonomy list of controlled vocabulary. You can use a query to search ENA taxonomy database ; for example https://www.ebi.ac.uk/ena/taxonomy/rest/suggest-for-submission/seawater </t>
  </si>
  <si>
    <t xml:space="preserve">GenBank common name of the organism. Examples: human, house mouse. You can use ebi taxonomy server to find the common name from a query ; see https://www.ebi.ac.uk/ena/taxonomy/rest/suggest-for-submission/pinctada for example. FOR METAGENOMIC SAMPLES please refer to https://www.ebi.ac.uk/ena/browser/view/408169?show=tax-tree taxonomy to get common name according to scientific name. </t>
  </si>
  <si>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 </t>
  </si>
  <si>
    <t xml:space="preserve">date that the specimen was collected </t>
  </si>
  <si>
    <t xml:space="preserve">describes briefly the physical, environmental and/or local geographical source of the biological sample from which the sample was derived </t>
  </si>
  <si>
    <t xml:space="preserve">The geographical origin of the sample as defined by the country or sea. Country or sea names should be chosen from the INSDC country list (http://insdc.org/country.html). </t>
  </si>
  <si>
    <t xml:space="preserve">The geographical origin of the sample as defined by the specific region name followed by the locality name. </t>
  </si>
  <si>
    <t xml:space="preserve">Depth is defined as the vertical distance below surface, e.g. for sediment or soil samples depth is measured from sediment or soil surface, respectivly. Depth can be reported as an interval for subsurface samples. </t>
  </si>
  <si>
    <t xml:space="preserve">The elevation of the sampling site as measured by the vertical distance from mean sea level. </t>
  </si>
  <si>
    <t xml:space="preserve">The geographical origin of the sample as defined by latitude. The values should be reported in decimal degrees and in WGS84 system </t>
  </si>
  <si>
    <t xml:space="preserve">The geographical origin of the sample as defined by longitude. The values should be reported in decimal degrees and in WGS84 system </t>
  </si>
  <si>
    <t xml:space="preserve">Do not edit this column. </t>
  </si>
  <si>
    <t xml:space="preserve">Latitude of the location where the sampling event started, e.g. each CTD cast, net tow, or bucket collection is a distinct event. Format: ##.####, Decimal degrees; North= +, South= -; Use WGS 84 for GPS data. Example: -24.6666. </t>
  </si>
  <si>
    <t xml:space="preserve">Longitude of the location where the sampling event started, e.g. each CTD cast, net tow, or bucket collection is a distinct event. Format: ###.####, Decimal degrees; East= +, West= -; Use WGS 84 for GPS data. Example: -096.1012. </t>
  </si>
  <si>
    <t xml:space="preserve">Identifies the protocol used to produce the sample, e.g. filtration and preservation. Example: BACT_NUC_W0.22-1.6. </t>
  </si>
  <si>
    <t xml:space="preserve">Refers to a finite or indefinite activity aiming at collecting data/samples, e.g. a cruise, a time series, a mesocosm experiment. Example: TARA_20110401Z. </t>
  </si>
  <si>
    <t xml:space="preserve">Refers to the unique stage from which the sampling device has been deployed. Includes Platform category from SDN:L06, http://seadatanet.maris2.nl/v_bodc_vocab_v2/search.asp?lib=L06, and Platform name. Example: Research Vessel Tara. </t>
  </si>
  <si>
    <t xml:space="preserve">Refers to the site/station where data/sample collection is performed. Example: TARA_100. </t>
  </si>
  <si>
    <t xml:space="preserve">Age of the organism the sample was derived from. </t>
  </si>
  <si>
    <t xml:space="preserve">Origin of stock and raised conditions </t>
  </si>
  <si>
    <t xml:space="preserve">Report the major environmental system the sample or specimen came from. The system(s) identified should have a coarse spatial grain, to provide the general environmental context of where the sampling was done (e.g. in the desert or a rainforest). We recommend using subclasses of EnvO’s biome class: http://purl.obolibrary.org/obo/ENVO_00000428. EnvO documentation about how to use the field: https://github.com/EnvironmentOntology/envo/wiki/Using-ENVO-with-MIxS. </t>
  </si>
  <si>
    <t xml:space="preserve">The date the sample was collected with the intention of sequencing, either as an instance (single point in time) or interval. In case no exact time is available, the date/time can be right truncated i.e. all of these are valid ISO8601 compliant times: 2008-01-23T19:23:10+00:00; 2008-01-23T19:23:10; 2008-01-23; 2008-01; 2008. </t>
  </si>
  <si>
    <t xml:space="preserve">The vertical distance below local surface, e.g. for sediment or soil samples depth is measured from sediment or soil surface, respectively. Depth can be reported as an interval for subsurface samples. </t>
  </si>
  <si>
    <t xml:space="preserve">Report the environmental material(s) immediately surrounding the sample or specimen at the time of sampling. We recommend using subclasses of 'environmental material' (http://purl.obolibrary.org/obo/ENVO_00010483). EnvO documentation about how to use the field: https://github.com/EnvironmentOntology/envo/wiki/Using-ENVO-with-MIxS . Terms from other OBO ontologies are permissible as long as they reference mass/volume nouns (e.g. air, water, blood) and not discrete, countable entities (e.g. a tree, a leaf, a table top). </t>
  </si>
  <si>
    <t xml:space="preserve">Report the entity or entities which are in the sample or specimen’s local vicinity and which you believe have significant causal influences on your sample or specimen. We recommend using EnvO terms which are of smaller spatial grain than your entry for "broad-scale environmental context". Terms, such as anatomical sites, from other OBO Library ontologies which interoperate with EnvO (e.g. UBERON) are accepted in this field. EnvO documentation about how to use the field: https://github.com/EnvironmentOntology/envo/wiki/Using-ENVO-with-MIxS. </t>
  </si>
  <si>
    <t xml:space="preserve">Classification of the seabed where the organism has been found; for European seabed habitats please use terms from http://eunis.eea.europa.eu/habitats-code-browser.jsp; example: B3.4 : Soft sea-cliffs, often vegetated </t>
  </si>
  <si>
    <t xml:space="preserve">length of shell (perpendicular to the hinge) </t>
  </si>
  <si>
    <t xml:space="preserve">width of shell (perpendicular angle to length) </t>
  </si>
  <si>
    <t xml:space="preserve">Total weight of all soft tissue, i.e. weight of entire organism without shell, at the time of sampling </t>
  </si>
  <si>
    <t xml:space="preserve">Total weight of shellfish including shell at the time of sampling. Epifauna and epiphytes to be removed. </t>
  </si>
  <si>
    <t xml:space="preserve">Name of the institution to which the person collecting the specimen belongs. Format: Institute Name, Institute Address </t>
  </si>
  <si>
    <t xml:space="preserve">Name of the person who collected the specimen. Example: John Smith </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</si>
  <si>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 </t>
  </si>
  <si>
    <t>sample_name</t>
  </si>
  <si>
    <t xml:space="preserve">project name</t>
  </si>
  <si>
    <t>title</t>
  </si>
  <si>
    <t>sample_description</t>
  </si>
  <si>
    <t>environmental_sample</t>
  </si>
  <si>
    <t xml:space="preserve">investigation type</t>
  </si>
  <si>
    <t>sample_checklist_description</t>
  </si>
  <si>
    <t>sample_checklist</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</si>
  <si>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</si>
  <si>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</si>
  <si>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</si>
  <si>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</si>
  <si>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</si>
  <si>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</si>
  <si>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</si>
  <si>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</si>
  <si>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</si>
  <si>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</si>
  <si>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</si>
  <si>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</si>
  <si>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alias</t>
  </si>
  <si>
    <t xml:space="preserve">Latitude Start</t>
  </si>
  <si>
    <t xml:space="preserve">Longitude Start</t>
  </si>
  <si>
    <t xml:space="preserve">Protocol Label</t>
  </si>
  <si>
    <t xml:space="preserve">Sampling Campaign</t>
  </si>
  <si>
    <t xml:space="preserve">Sampling Platform</t>
  </si>
  <si>
    <t xml:space="preserve">Sampling Station</t>
  </si>
  <si>
    <t>age</t>
  </si>
  <si>
    <t xml:space="preserve">aquaculture origin</t>
  </si>
  <si>
    <t xml:space="preserve">broad-scale environmental context</t>
  </si>
  <si>
    <t xml:space="preserve">collection date</t>
  </si>
  <si>
    <t>depth</t>
  </si>
  <si>
    <t xml:space="preserve">environmental medium</t>
  </si>
  <si>
    <t xml:space="preserve">local environmental context</t>
  </si>
  <si>
    <t xml:space="preserve">seabed habitat</t>
  </si>
  <si>
    <t xml:space="preserve">shell length</t>
  </si>
  <si>
    <t xml:space="preserve">shell width</t>
  </si>
  <si>
    <t xml:space="preserve">shellfish soft tissue weight</t>
  </si>
  <si>
    <t xml:space="preserve">shellfish total weight</t>
  </si>
  <si>
    <t xml:space="preserve">collecting institution</t>
  </si>
  <si>
    <t xml:space="preserve">collector name</t>
  </si>
  <si>
    <t xml:space="preserve">experimental factor</t>
  </si>
  <si>
    <t>B10ID1</t>
  </si>
  <si>
    <t xml:space="preserve">Pinctada margaritifera juvenile – Experimental tank pH 7.1, 28°C – replicate 1</t>
  </si>
  <si>
    <t xml:space="preserve">Whole individual juvenile of Pinctada margaritifera, exposed at pH 7.1 and water temperature of 28°C. Total RNA extracted for RNA-seq. Tahiti, French Polynesia.</t>
  </si>
  <si>
    <t>No</t>
  </si>
  <si>
    <t>eukaryote</t>
  </si>
  <si>
    <t xml:space="preserve">ENA shellfish sample</t>
  </si>
  <si>
    <t>ERC000038</t>
  </si>
  <si>
    <t>None</t>
  </si>
  <si>
    <t xml:space="preserve">Pinctada margaritifera</t>
  </si>
  <si>
    <t>whole-animal</t>
  </si>
  <si>
    <t xml:space="preserve">French Polynesia</t>
  </si>
  <si>
    <t>Tahiti</t>
  </si>
  <si>
    <t xml:space="preserve">not applicable</t>
  </si>
  <si>
    <t>-17.8060</t>
  </si>
  <si>
    <t>-149.2930</t>
  </si>
  <si>
    <t xml:space="preserve">not collected</t>
  </si>
  <si>
    <t xml:space="preserve">Experimental tanks pH gradient Pmargaritifera Tahiti2023</t>
  </si>
  <si>
    <t xml:space="preserve">AOAR - aquacultue origin aquaculture raised</t>
  </si>
  <si>
    <t xml:space="preserve">Mathieu Lutier</t>
  </si>
  <si>
    <t xml:space="preserve">time series design,stimulus or stress design</t>
  </si>
  <si>
    <t>B10ID2</t>
  </si>
  <si>
    <t xml:space="preserve">Pinctada margaritifera juvenile – Experimental tank pH 7.1, 28°C – replicate 2</t>
  </si>
  <si>
    <t>B10ID4</t>
  </si>
  <si>
    <t xml:space="preserve">Pinctada margaritifera juvenile – Experimental tank pH 7.1, 28°C – replicate 4</t>
  </si>
  <si>
    <t>B11ID1</t>
  </si>
  <si>
    <t xml:space="preserve">Pinctada margaritifera juvenile – Experimental tank pH 6.9, 28°C – replicate 1</t>
  </si>
  <si>
    <t xml:space="preserve">Whole individual juvenile of Pinctada margaritifera, exposed at pH 6.9 and water temperature of 28°C. Total RNA extracted for RNA-seq. Tahiti, French Polynesia.</t>
  </si>
  <si>
    <t>B11ID2</t>
  </si>
  <si>
    <t xml:space="preserve">Pinctada margaritifera juvenile – Experimental tank pH 6.9, 28°C – replicate 2</t>
  </si>
  <si>
    <t>B11ID3</t>
  </si>
  <si>
    <t xml:space="preserve">Pinctada margaritifera juvenile – Experimental tank pH 6.9, 28°C – replicate 3</t>
  </si>
  <si>
    <t>B11ID4</t>
  </si>
  <si>
    <t xml:space="preserve">Pinctada margaritifera juvenile – Experimental tank pH 6.9, 28°C – replicate 4</t>
  </si>
  <si>
    <t>B11ID5</t>
  </si>
  <si>
    <t xml:space="preserve">Pinctada margaritifera juvenile – Experimental tank pH 6.9, 28°C – replicate 5</t>
  </si>
  <si>
    <t>B12ID1</t>
  </si>
  <si>
    <t xml:space="preserve">Pinctada margaritifera juvenile – Experimental tank pH 7.9, 28°C – replicate 1</t>
  </si>
  <si>
    <t xml:space="preserve">Whole individual juvenile of Pinctada margaritifera, exposed at pH 7.9 and water temperature of 28°C. Total RNA extracted for RNA-seq. Tahiti, French Polynesia.</t>
  </si>
  <si>
    <t>B12ID2</t>
  </si>
  <si>
    <t xml:space="preserve">Pinctada margaritifera juvenile – Experimental tank pH 7.9, 28°C – replicate 2</t>
  </si>
  <si>
    <t>B12ID3</t>
  </si>
  <si>
    <t xml:space="preserve">Pinctada margaritifera juvenile – Experimental tank pH 7.9, 28°C – replicate 3</t>
  </si>
  <si>
    <t>B12ID4</t>
  </si>
  <si>
    <t xml:space="preserve">Pinctada margaritifera juvenile – Experimental tank pH 7.9, 28°C – replicate 4</t>
  </si>
  <si>
    <t>B12ID5</t>
  </si>
  <si>
    <t xml:space="preserve">Pinctada margaritifera juvenile – Experimental tank pH 7.9, 28°C – replicate 5</t>
  </si>
  <si>
    <t>B13ID1</t>
  </si>
  <si>
    <t xml:space="preserve">Pinctada margaritifera juvenile – Experimental tank pH 7.0, 28°C – replicate 1</t>
  </si>
  <si>
    <t xml:space="preserve">Whole individual juvenile of Pinctada margaritifera, exposed at pH 7.0 and water temperature of 28°C. Total RNA extracted for RNA-seq. Tahiti, French Polynesia.</t>
  </si>
  <si>
    <t>B13ID2</t>
  </si>
  <si>
    <t xml:space="preserve">Pinctada margaritifera juvenile – Experimental tank pH 7.0, 28°C – replicate 2</t>
  </si>
  <si>
    <t>B13ID3</t>
  </si>
  <si>
    <t xml:space="preserve">Pinctada margaritifera juvenile – Experimental tank pH 7.0, 28°C – replicate 3</t>
  </si>
  <si>
    <t>B13ID4</t>
  </si>
  <si>
    <t xml:space="preserve">Pinctada margaritifera juvenile – Experimental tank pH 7.0, 28°C – replicate 4</t>
  </si>
  <si>
    <t>B13ID5</t>
  </si>
  <si>
    <t xml:space="preserve">Pinctada margaritifera juvenile – Experimental tank pH 7.0, 28°C – replicate 5</t>
  </si>
  <si>
    <t>B14ID1</t>
  </si>
  <si>
    <t xml:space="preserve">Pinctada margaritifera juvenile – Experimental tank pH 7.8, 28°C – replicate 1</t>
  </si>
  <si>
    <t xml:space="preserve">Whole individual juvenile of Pinctada margaritifera, exposed at pH 7.8 and water temperature of 28°C. Total RNA extracted for RNA-seq. Tahiti, French Polynesia.</t>
  </si>
  <si>
    <t>B14ID2</t>
  </si>
  <si>
    <t xml:space="preserve">Pinctada margaritifera juvenile – Experimental tank pH 7.8, 28°C – replicate 2</t>
  </si>
  <si>
    <t>B14ID3</t>
  </si>
  <si>
    <t xml:space="preserve">Pinctada margaritifera juvenile – Experimental tank pH 7.8, 28°C – replicate 3</t>
  </si>
  <si>
    <t>B14ID4</t>
  </si>
  <si>
    <t xml:space="preserve">Pinctada margaritifera juvenile – Experimental tank pH 7.8, 28°C – replicate 4</t>
  </si>
  <si>
    <t>B14ID5</t>
  </si>
  <si>
    <t xml:space="preserve">Pinctada margaritifera juvenile – Experimental tank pH 7.8, 28°C – replicate 5</t>
  </si>
  <si>
    <t>B15ID1</t>
  </si>
  <si>
    <t xml:space="preserve">Pinctada margaritifera juvenile – Experimental tank pH 8.0, 28°C – replicate 1</t>
  </si>
  <si>
    <t xml:space="preserve">Whole individual juvenile of Pinctada margaritifera, exposed at pH 8.0 and water temperature of 28°C. Total RNA extracted for RNA-seq. Tahiti, French Polynesia.</t>
  </si>
  <si>
    <t>B15ID3</t>
  </si>
  <si>
    <t xml:space="preserve">Pinctada margaritifera juvenile – Experimental tank pH 8.0, 28°C – replicate 3</t>
  </si>
  <si>
    <t>B15ID4</t>
  </si>
  <si>
    <t xml:space="preserve">Pinctada margaritifera juvenile – Experimental tank pH 8.0, 28°C – replicate 4</t>
  </si>
  <si>
    <t>B15ID5</t>
  </si>
  <si>
    <t xml:space="preserve">Pinctada margaritifera juvenile – Experimental tank pH 8.0, 28°C – replicate 5</t>
  </si>
  <si>
    <t>B1ID1</t>
  </si>
  <si>
    <t xml:space="preserve">Pinctada margaritifera juvenile – Experimental tank pH 7.6, 28°C – replicate 1</t>
  </si>
  <si>
    <t xml:space="preserve">Whole individual juvenile of Pinctada margaritifera, exposed at pH 7.6 and water temperature of 28°C. Total RNA extracted for RNA-seq. Tahiti, French Polynesia.</t>
  </si>
  <si>
    <t>B1ID2</t>
  </si>
  <si>
    <t xml:space="preserve">Pinctada margaritifera juvenile – Experimental tank pH 7.6, 28°C – replicate 2</t>
  </si>
  <si>
    <t>B1ID3</t>
  </si>
  <si>
    <t xml:space="preserve">Pinctada margaritifera juvenile – Experimental tank pH 7.6, 28°C – replicate 3</t>
  </si>
  <si>
    <t>B1ID4</t>
  </si>
  <si>
    <t xml:space="preserve">Pinctada margaritifera juvenile – Experimental tank pH 7.6, 28°C – replicate 4</t>
  </si>
  <si>
    <t>B1ID5</t>
  </si>
  <si>
    <t xml:space="preserve">Pinctada margaritifera juvenile – Experimental tank pH 7.6, 28°C – replicate 5</t>
  </si>
  <si>
    <t>B2ID1</t>
  </si>
  <si>
    <t xml:space="preserve">Pinctada margaritifera juvenile – Experimental tank pH 6.6, 28°C – replicate 1</t>
  </si>
  <si>
    <t xml:space="preserve">Whole individual juvenile of Pinctada margaritifera, exposed at pH 6.6 and water temperature of 28°C. Total RNA extracted for RNA-seq. Tahiti, French Polynesia.</t>
  </si>
  <si>
    <t>B2ID2</t>
  </si>
  <si>
    <t xml:space="preserve">Pinctada margaritifera juvenile – Experimental tank pH 6.6, 28°C – replicate 2</t>
  </si>
  <si>
    <t>B2ID3</t>
  </si>
  <si>
    <t xml:space="preserve">Pinctada margaritifera juvenile – Experimental tank pH 6.6, 28°C – replicate 3</t>
  </si>
  <si>
    <t>B2ID4</t>
  </si>
  <si>
    <t xml:space="preserve">Pinctada margaritifera juvenile – Experimental tank pH 6.6, 28°C – replicate 4</t>
  </si>
  <si>
    <t>B2ID5</t>
  </si>
  <si>
    <t xml:space="preserve">Pinctada margaritifera juvenile – Experimental tank pH 6.6, 28°C – replicate 5</t>
  </si>
  <si>
    <t>B3ID1</t>
  </si>
  <si>
    <t xml:space="preserve">Pinctada margaritifera juvenile – Experimental tank pH 7.2, 28°C – replicate 1</t>
  </si>
  <si>
    <t xml:space="preserve">Whole individual juvenile of Pinctada margaritifera, exposed at pH 7.2 and water temperature of 28°C. Total RNA extracted for RNA-seq. Tahiti, French Polynesia.</t>
  </si>
  <si>
    <t>B3ID2</t>
  </si>
  <si>
    <t xml:space="preserve">Pinctada margaritifera juvenile – Experimental tank pH 7.2, 28°C – replicate 2</t>
  </si>
  <si>
    <t>B3ID3</t>
  </si>
  <si>
    <t xml:space="preserve">Pinctada margaritifera juvenile – Experimental tank pH 7.2, 28°C – replicate 3</t>
  </si>
  <si>
    <t>B3ID4</t>
  </si>
  <si>
    <t xml:space="preserve">Pinctada margaritifera juvenile – Experimental tank pH 7.2, 28°C – replicate 4</t>
  </si>
  <si>
    <t>B3ID5</t>
  </si>
  <si>
    <t xml:space="preserve">Pinctada margaritifera juvenile – Experimental tank pH 7.2, 28°C – replicate 5</t>
  </si>
  <si>
    <t>B4ID1</t>
  </si>
  <si>
    <t xml:space="preserve">Pinctada margaritifera juvenile – Experimental tank pH 7.5, 28°C – replicate 1</t>
  </si>
  <si>
    <t xml:space="preserve">Whole individual juvenile of Pinctada margaritifera, exposed at pH 7.5 and water temperature of 28°C. Total RNA extracted for RNA-seq. Tahiti, French Polynesia.</t>
  </si>
  <si>
    <t>B4ID2</t>
  </si>
  <si>
    <t xml:space="preserve">Pinctada margaritifera juvenile – Experimental tank pH 7.5, 28°C – replicate 2</t>
  </si>
  <si>
    <t>B4ID3</t>
  </si>
  <si>
    <t xml:space="preserve">Pinctada margaritifera juvenile – Experimental tank pH 7.5, 28°C – replicate 3</t>
  </si>
  <si>
    <t>B4ID4</t>
  </si>
  <si>
    <t xml:space="preserve">Pinctada margaritifera juvenile – Experimental tank pH 7.5, 28°C – replicate 4</t>
  </si>
  <si>
    <t>B4ID5</t>
  </si>
  <si>
    <t xml:space="preserve">Pinctada margaritifera juvenile – Experimental tank pH 7.5, 28°C – replicate 5</t>
  </si>
  <si>
    <t>B5ID1</t>
  </si>
  <si>
    <t xml:space="preserve">Pinctada margaritifera juvenile – Experimental tank pH 7.3, 28°C – replicate 1</t>
  </si>
  <si>
    <t xml:space="preserve">Whole individual juvenile of Pinctada margaritifera, exposed at pH 7.3 and water temperature of 28°C. Total RNA extracted for RNA-seq. Tahiti, French Polynesia.</t>
  </si>
  <si>
    <t>B5ID2</t>
  </si>
  <si>
    <t xml:space="preserve">Pinctada margaritifera juvenile – Experimental tank pH 7.3, 28°C – replicate 2</t>
  </si>
  <si>
    <t>B5ID3</t>
  </si>
  <si>
    <t xml:space="preserve">Pinctada margaritifera juvenile – Experimental tank pH 7.3, 28°C – replicate 3</t>
  </si>
  <si>
    <t>B5ID4</t>
  </si>
  <si>
    <t xml:space="preserve">Pinctada margaritifera juvenile – Experimental tank pH 7.3, 28°C – replicate 4</t>
  </si>
  <si>
    <t>B5ID5</t>
  </si>
  <si>
    <t xml:space="preserve">Pinctada margaritifera juvenile – Experimental tank pH 7.3, 28°C – replicate 5</t>
  </si>
  <si>
    <t>B6ID1</t>
  </si>
  <si>
    <t xml:space="preserve">Pinctada margaritifera juvenile – Experimental tank pH 6.8, 28°C – replicate 1</t>
  </si>
  <si>
    <t xml:space="preserve">Whole individual juvenile of Pinctada margaritifera, exposed at pH 6.8 and water temperature of 28°C. Total RNA extracted for RNA-seq. Tahiti, French Polynesia.</t>
  </si>
  <si>
    <t>B6ID2</t>
  </si>
  <si>
    <t xml:space="preserve">Pinctada margaritifera juvenile – Experimental tank pH 6.8, 28°C – replicate 2</t>
  </si>
  <si>
    <t>B6ID3</t>
  </si>
  <si>
    <t xml:space="preserve">Pinctada margaritifera juvenile – Experimental tank pH 6.8, 28°C – replicate 3</t>
  </si>
  <si>
    <t>B6ID4</t>
  </si>
  <si>
    <t xml:space="preserve">Pinctada margaritifera juvenile – Experimental tank pH 6.8, 28°C – replicate 4</t>
  </si>
  <si>
    <t>B6ID5</t>
  </si>
  <si>
    <t xml:space="preserve">Pinctada margaritifera juvenile – Experimental tank pH 6.8, 28°C – replicate 5</t>
  </si>
  <si>
    <t>B7ID1</t>
  </si>
  <si>
    <t xml:space="preserve">Pinctada margaritifera juvenile – Experimental tank pH 7.7, 28°C – replicate 1</t>
  </si>
  <si>
    <t xml:space="preserve">Whole individual juvenile of Pinctada margaritifera, exposed at pH 7.7 and water temperature of 28°C. Total RNA extracted for RNA-seq. Tahiti, French Polynesia.</t>
  </si>
  <si>
    <t>B7ID2</t>
  </si>
  <si>
    <t xml:space="preserve">Pinctada margaritifera juvenile – Experimental tank pH 7.7, 28°C – replicate 2</t>
  </si>
  <si>
    <t>B7ID3</t>
  </si>
  <si>
    <t xml:space="preserve">Pinctada margaritifera juvenile – Experimental tank pH 7.7, 28°C – replicate 3</t>
  </si>
  <si>
    <t>B7ID4</t>
  </si>
  <si>
    <t xml:space="preserve">Pinctada margaritifera juvenile – Experimental tank pH 7.7, 28°C – replicate 4</t>
  </si>
  <si>
    <t>B7ID5</t>
  </si>
  <si>
    <t xml:space="preserve">Pinctada margaritifera juvenile – Experimental tank pH 7.7, 28°C – replicate 5</t>
  </si>
  <si>
    <t>B8ID1</t>
  </si>
  <si>
    <t>B8ID2</t>
  </si>
  <si>
    <t>B8ID3</t>
  </si>
  <si>
    <t>B8ID4</t>
  </si>
  <si>
    <t>B8ID5</t>
  </si>
  <si>
    <t>B9ID1</t>
  </si>
  <si>
    <t xml:space="preserve">Pinctada margaritifera juvenile – Experimental tank pH 7.4, 28°C – replicate 1</t>
  </si>
  <si>
    <t xml:space="preserve">Whole individual juvenile of Pinctada margaritifera, exposed at pH 7.4 and water temperature of 28°C. Total RNA extracted for RNA-seq. Tahiti, French Polynesia.</t>
  </si>
  <si>
    <t>B9ID2</t>
  </si>
  <si>
    <t xml:space="preserve">Pinctada margaritifera juvenile – Experimental tank pH 7.4, 28°C – replicate 2</t>
  </si>
  <si>
    <t>B9ID3</t>
  </si>
  <si>
    <t xml:space="preserve">Pinctada margaritifera juvenile – Experimental tank pH 7.4, 28°C – replicate 3</t>
  </si>
  <si>
    <t>B9ID4</t>
  </si>
  <si>
    <t xml:space="preserve">Pinctada margaritifera juvenile – Experimental tank pH 7.4, 28°C – replicate 4</t>
  </si>
  <si>
    <t>B9ID5</t>
  </si>
  <si>
    <t xml:space="preserve">Pinctada margaritifera juvenile – Experimental tank pH 7.4, 28°C – replicate 5</t>
  </si>
  <si>
    <t xml:space="preserve">individual isolate from which the sample was obtained </t>
  </si>
  <si>
    <t xml:space="preserve">Name of the strain from which the sample was obtained. </t>
  </si>
  <si>
    <t xml:space="preserve">if the sample was obtained from an organism in a specific developmental stage, it is specified with this qualifier </t>
  </si>
  <si>
    <t xml:space="preserve">tissue type from which the sample was obtained </t>
  </si>
  <si>
    <t xml:space="preserve">Phenotype of the organism the sample was derived from </t>
  </si>
  <si>
    <t xml:space="preserve">Age of the organism the sample was derived from </t>
  </si>
  <si>
    <t xml:space="preserve">sex of the organism from which the sample was obtained </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</si>
  <si>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 </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</si>
  <si>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 </t>
  </si>
  <si>
    <t xml:space="preserve">Health or disease status of specific host at time of collection. This field accepts PATO (v 2013-10-28) terms, for a browser please see http://purl.bioontology.org/ontology/PATO </t>
  </si>
  <si>
    <t xml:space="preserve"> </t>
  </si>
  <si>
    <t xml:space="preserve">name of sub-species of organism from which sample was obtained </t>
  </si>
  <si>
    <t xml:space="preserve">name or identifier of a genetically or otherwise modified strain from which sample was obtained, derived from a parental strain (which should be annotated in the strain field; sub_strain from which sample was obtained </t>
  </si>
  <si>
    <t xml:space="preserve">cell type from which the sample was obtained </t>
  </si>
  <si>
    <t xml:space="preserve">the sample described presented in the entry has not undergone somatic genomic rearrangement as part of an adaptive immune response; it is the unrearranged molecule that was inherited from the parental germline </t>
  </si>
  <si>
    <t xml:space="preserve">cell line from which the sample was obtained </t>
  </si>
  <si>
    <t xml:space="preserve">a population within a given species displaying genetically based, phenotypic traits that reflect adaptation to a local habitat. </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</si>
  <si>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 </t>
  </si>
  <si>
    <t xml:space="preserve">To what is the entity pathogenic, for instance plant, fungi, bacteria </t>
  </si>
  <si>
    <t xml:space="preserve">Should include key traits like antibiotic resistance or xenobiotic degradation phenotypes for plasmids, converting genes for phage </t>
  </si>
  <si>
    <t>isolate</t>
  </si>
  <si>
    <t>strain</t>
  </si>
  <si>
    <t>dev_stage</t>
  </si>
  <si>
    <t>tissue_type</t>
  </si>
  <si>
    <t>phenotype</t>
  </si>
  <si>
    <t>sex</t>
  </si>
  <si>
    <t>ploidy</t>
  </si>
  <si>
    <t xml:space="preserve">specific host</t>
  </si>
  <si>
    <t xml:space="preserve">health or disease status of specific host</t>
  </si>
  <si>
    <t>genotype</t>
  </si>
  <si>
    <t>sub_species</t>
  </si>
  <si>
    <t>sub_strain</t>
  </si>
  <si>
    <t>cell_type</t>
  </si>
  <si>
    <t>germline</t>
  </si>
  <si>
    <t>cell_line</t>
  </si>
  <si>
    <t>ecotype</t>
  </si>
  <si>
    <t xml:space="preserve">subspecific genetic lineage</t>
  </si>
  <si>
    <t xml:space="preserve">known pathogenicity</t>
  </si>
  <si>
    <t xml:space="preserve">encoded traits</t>
  </si>
  <si>
    <t>sam_aiaiai-pmargaritifera_B10ID1</t>
  </si>
  <si>
    <t>juvenile</t>
  </si>
  <si>
    <t xml:space="preserve">7 months</t>
  </si>
  <si>
    <t>sam_aiaiai-pmargaritifera_B10ID2</t>
  </si>
  <si>
    <t>sam_aiaiai-pmargaritifera_B10ID4</t>
  </si>
  <si>
    <t>sam_aiaiai-pmargaritifera_B11ID1</t>
  </si>
  <si>
    <t>sam_aiaiai-pmargaritifera_B11ID2</t>
  </si>
  <si>
    <t>sam_aiaiai-pmargaritifera_B11ID3</t>
  </si>
  <si>
    <t>sam_aiaiai-pmargaritifera_B11ID4</t>
  </si>
  <si>
    <t>sam_aiaiai-pmargaritifera_B11ID5</t>
  </si>
  <si>
    <t>sam_aiaiai-pmargaritifera_B12ID1</t>
  </si>
  <si>
    <t>sam_aiaiai-pmargaritifera_B12ID2</t>
  </si>
  <si>
    <t>sam_aiaiai-pmargaritifera_B12ID3</t>
  </si>
  <si>
    <t>sam_aiaiai-pmargaritifera_B12ID4</t>
  </si>
  <si>
    <t>sam_aiaiai-pmargaritifera_B12ID5</t>
  </si>
  <si>
    <t>sam_aiaiai-pmargaritifera_B13ID1</t>
  </si>
  <si>
    <t>sam_aiaiai-pmargaritifera_B13ID2</t>
  </si>
  <si>
    <t>sam_aiaiai-pmargaritifera_B13ID3</t>
  </si>
  <si>
    <t>sam_aiaiai-pmargaritifera_B13ID4</t>
  </si>
  <si>
    <t>sam_aiaiai-pmargaritifera_B13ID5</t>
  </si>
  <si>
    <t>sam_aiaiai-pmargaritifera_B14ID1</t>
  </si>
  <si>
    <t>sam_aiaiai-pmargaritifera_B14ID2</t>
  </si>
  <si>
    <t>sam_aiaiai-pmargaritifera_B14ID3</t>
  </si>
  <si>
    <t>sam_aiaiai-pmargaritifera_B14ID4</t>
  </si>
  <si>
    <t>sam_aiaiai-pmargaritifera_B14ID5</t>
  </si>
  <si>
    <t>sam_aiaiai-pmargaritifera_B15ID1</t>
  </si>
  <si>
    <t>sam_aiaiai-pmargaritifera_B15ID3</t>
  </si>
  <si>
    <t>sam_aiaiai-pmargaritifera_B15ID4</t>
  </si>
  <si>
    <t>sam_aiaiai-pmargaritifera_B15ID5</t>
  </si>
  <si>
    <t>sam_aiaiai-pmargaritifera_B1ID1</t>
  </si>
  <si>
    <t>sam_aiaiai-pmargaritifera_B1ID2</t>
  </si>
  <si>
    <t>sam_aiaiai-pmargaritifera_B1ID3</t>
  </si>
  <si>
    <t>sam_aiaiai-pmargaritifera_B1ID4</t>
  </si>
  <si>
    <t>sam_aiaiai-pmargaritifera_B1ID5</t>
  </si>
  <si>
    <t>sam_aiaiai-pmargaritifera_B2ID1</t>
  </si>
  <si>
    <t>sam_aiaiai-pmargaritifera_B2ID2</t>
  </si>
  <si>
    <t>sam_aiaiai-pmargaritifera_B2ID3</t>
  </si>
  <si>
    <t>sam_aiaiai-pmargaritifera_B2ID4</t>
  </si>
  <si>
    <t>sam_aiaiai-pmargaritifera_B2ID5</t>
  </si>
  <si>
    <t>sam_aiaiai-pmargaritifera_B3ID1</t>
  </si>
  <si>
    <t>sam_aiaiai-pmargaritifera_B3ID2</t>
  </si>
  <si>
    <t>sam_aiaiai-pmargaritifera_B3ID3</t>
  </si>
  <si>
    <t>sam_aiaiai-pmargaritifera_B3ID4</t>
  </si>
  <si>
    <t>sam_aiaiai-pmargaritifera_B3ID5</t>
  </si>
  <si>
    <t>sam_aiaiai-pmargaritifera_B4ID1</t>
  </si>
  <si>
    <t>sam_aiaiai-pmargaritifera_B4ID2</t>
  </si>
  <si>
    <t>sam_aiaiai-pmargaritifera_B4ID3</t>
  </si>
  <si>
    <t>sam_aiaiai-pmargaritifera_B4ID4</t>
  </si>
  <si>
    <t>sam_aiaiai-pmargaritifera_B4ID5</t>
  </si>
  <si>
    <t>sam_aiaiai-pmargaritifera_B5ID1</t>
  </si>
  <si>
    <t>sam_aiaiai-pmargaritifera_B5ID2</t>
  </si>
  <si>
    <t>sam_aiaiai-pmargaritifera_B5ID3</t>
  </si>
  <si>
    <t>sam_aiaiai-pmargaritifera_B5ID4</t>
  </si>
  <si>
    <t>sam_aiaiai-pmargaritifera_B5ID5</t>
  </si>
  <si>
    <t>sam_aiaiai-pmargaritifera_B6ID1</t>
  </si>
  <si>
    <t>sam_aiaiai-pmargaritifera_B6ID2</t>
  </si>
  <si>
    <t>sam_aiaiai-pmargaritifera_B6ID3</t>
  </si>
  <si>
    <t>sam_aiaiai-pmargaritifera_B6ID4</t>
  </si>
  <si>
    <t>sam_aiaiai-pmargaritifera_B6ID5</t>
  </si>
  <si>
    <t>sam_aiaiai-pmargaritifera_B7ID1</t>
  </si>
  <si>
    <t>sam_aiaiai-pmargaritifera_B7ID2</t>
  </si>
  <si>
    <t>sam_aiaiai-pmargaritifera_B7ID3</t>
  </si>
  <si>
    <t>sam_aiaiai-pmargaritifera_B7ID4</t>
  </si>
  <si>
    <t>sam_aiaiai-pmargaritifera_B7ID5</t>
  </si>
  <si>
    <t>sam_aiaiai-pmargaritifera_B8ID1</t>
  </si>
  <si>
    <t>sam_aiaiai-pmargaritifera_B8ID2</t>
  </si>
  <si>
    <t>sam_aiaiai-pmargaritifera_B8ID3</t>
  </si>
  <si>
    <t>sam_aiaiai-pmargaritifera_B8ID4</t>
  </si>
  <si>
    <t>sam_aiaiai-pmargaritifera_B8ID5</t>
  </si>
  <si>
    <t>sam_aiaiai-pmargaritifera_B9ID1</t>
  </si>
  <si>
    <t>sam_aiaiai-pmargaritifera_B9ID2</t>
  </si>
  <si>
    <t>sam_aiaiai-pmargaritifera_B9ID3</t>
  </si>
  <si>
    <t>sam_aiaiai-pmargaritifera_B9ID4</t>
  </si>
  <si>
    <t>sam_aiaiai-pmargaritifera_B9ID5</t>
  </si>
  <si>
    <t xml:space="preserve">decimal number (mEq/L)</t>
  </si>
  <si>
    <t xml:space="preserve">decimal number (Torr or in. Hg or millibar (hPa) or mm Hg)</t>
  </si>
  <si>
    <t xml:space="preserve">decimal number (µmol/L)</t>
  </si>
  <si>
    <t xml:space="preserve">decimal number (mS/cm)</t>
  </si>
  <si>
    <t xml:space="preserve">decimal number (V or mg Chla/m3)</t>
  </si>
  <si>
    <t xml:space="preserve">decimal number (% or g/m3)</t>
  </si>
  <si>
    <t xml:space="preserve">decimal number (lux)</t>
  </si>
  <si>
    <t xml:space="preserve">decimal number</t>
  </si>
  <si>
    <t xml:space="preserve">decimal number (M/L or g or mg/L)</t>
  </si>
  <si>
    <t xml:space="preserve">decimal number (atm or bar)</t>
  </si>
  <si>
    <t xml:space="preserve">decimal number (psu)</t>
  </si>
  <si>
    <t xml:space="preserve">decimal number (°C)</t>
  </si>
  <si>
    <t xml:space="preserve">parts/million (µmol/L)</t>
  </si>
  <si>
    <t xml:space="preserve">decimal number (W/m2)</t>
  </si>
  <si>
    <t xml:space="preserve">decimal number (µg/L or µmol/L)</t>
  </si>
  <si>
    <t xml:space="preserve">decimal number (knot or m3/s)</t>
  </si>
  <si>
    <t xml:space="preserve">decimal number (k/h or m/s)</t>
  </si>
  <si>
    <t xml:space="preserve">alkalinity, the ability of a solution to neutralize acids to the equivalence point of carbonate or bicarbonate </t>
  </si>
  <si>
    <t xml:space="preserve">force per unit area exerted against a surface by the weight of air above that surface </t>
  </si>
  <si>
    <t xml:space="preserve">Carbon dioxyde (gas) amount or ocncentration at the time of sampling. </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</si>
  <si>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 </t>
  </si>
  <si>
    <t xml:space="preserve">electrical conductivity of water </t>
  </si>
  <si>
    <t xml:space="preserve">raw (volts) or converted (mg Chla/m^3) fluorescence of the water. Please specify chosen unit. </t>
  </si>
  <si>
    <t xml:space="preserve">amount of water vapour in the air, at the time of sampling </t>
  </si>
  <si>
    <t xml:space="preserve">measurement of light intensity </t>
  </si>
  <si>
    <t xml:space="preserve">concentration of nitrate </t>
  </si>
  <si>
    <t xml:space="preserve">Is it free-living or in a host and if the latter what type of relationship is observed </t>
  </si>
  <si>
    <t xml:space="preserve">type of perturbation, e.g. chemical administration, physical disturbance, etc., coupled with time that perturbation occurred; can include multiple perturbation types </t>
  </si>
  <si>
    <t xml:space="preserve">pH measurement </t>
  </si>
  <si>
    <t xml:space="preserve">concentration of phosphate </t>
  </si>
  <si>
    <t xml:space="preserve">pollutant types and, amount or concentrations measured at the time of sampling; can report multiple pollutants by entering numeric values preceded by name of pollutant </t>
  </si>
  <si>
    <t xml:space="preserve">pressure to which the sample is subject, in atmospheres. Please specify chosen unit. </t>
  </si>
  <si>
    <t xml:space="preserve">Is this organism an aerobe, anaerobe? Please note that aerobic and anaerobic are valid descriptors for microbial environments </t>
  </si>
  <si>
    <t xml:space="preserve">Salinity of water at the time of taking the sample. Format: ##.#, SDN:P02::PSAL, SDN:P06::UGKG for PSU. Example: 39.1 psu. </t>
  </si>
  <si>
    <t xml:space="preserve">salinity of sample, i.e. measure of total salt concentration </t>
  </si>
  <si>
    <t xml:space="preserve">temperature of the sample at time of sampling </t>
  </si>
  <si>
    <t xml:space="preserve">sodium concentration </t>
  </si>
  <si>
    <t xml:space="preserve">the amount of solar energy that arrives at a specific area of a surface during a specific time interval </t>
  </si>
  <si>
    <t xml:space="preserve">Temperature of water at the time of taking the sample. Format: ##.####, SDN:P02:75:TEMP, SDN:P06:46:UPAA for °C. Example: 17.7122. </t>
  </si>
  <si>
    <t xml:space="preserve">stage of tide </t>
  </si>
  <si>
    <t xml:space="preserve">measurement of total depth of water column </t>
  </si>
  <si>
    <t xml:space="preserve">total nitrogen content of the sample </t>
  </si>
  <si>
    <t xml:space="preserve">Trophic levels are the feeding position in a food chain. Microbes can be a range of producers (e.g. chemolithotroph) </t>
  </si>
  <si>
    <t xml:space="preserve">measurement of magnitude and direction of flow within a fluid.  Please specify chosen unit. </t>
  </si>
  <si>
    <t xml:space="preserve">wind direction is the direction from which a wind originates </t>
  </si>
  <si>
    <t xml:space="preserve">speed of wind measured at the time of sampling </t>
  </si>
  <si>
    <t xml:space="preserve">Any other measurement performed or parameter collected, that is not listed here </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</si>
  <si>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</si>
  <si>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</si>
  <si>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</si>
  <si>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</si>
  <si>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</si>
  <si>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</si>
  <si>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</si>
  <si>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</si>
  <si>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</si>
  <si>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</si>
  <si>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</si>
  <si>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</si>
  <si>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</si>
  <si>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</si>
  <si>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</si>
  <si>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</si>
  <si>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</si>
  <si>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</si>
  <si>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</si>
  <si>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</si>
  <si>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</si>
  <si>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</si>
  <si>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</si>
  <si>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</si>
  <si>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</si>
  <si>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</si>
  <si>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</si>
  <si>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</si>
  <si>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</si>
  <si>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</si>
  <si>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7.1</t>
  </si>
  <si>
    <t>28.0000</t>
  </si>
  <si>
    <t>6.9</t>
  </si>
  <si>
    <t>7.9</t>
  </si>
  <si>
    <t>7.0</t>
  </si>
  <si>
    <t>7.8</t>
  </si>
  <si>
    <t>8.0</t>
  </si>
  <si>
    <t>7.6</t>
  </si>
  <si>
    <t>6.6</t>
  </si>
  <si>
    <t>7.2</t>
  </si>
  <si>
    <t>7.5</t>
  </si>
  <si>
    <t>7.3</t>
  </si>
  <si>
    <t>6.8</t>
  </si>
  <si>
    <t>7.7</t>
  </si>
  <si>
    <t>7.4</t>
  </si>
  <si>
    <t xml:space="preserve">integer (bp)</t>
  </si>
  <si>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</si>
  <si>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</si>
  <si>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</si>
  <si>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 </t>
  </si>
  <si>
    <t xml:space="preserve">see https://ena-docs.readthedocs.io/en/latest/submit/reads/webin-cli.html for more details about possible values. </t>
  </si>
  <si>
    <t xml:space="preserve">Usually the library name is the one provided by the sequencing platform ; if one sample's name is 17144FL-05-01-L1_R1.fastq.gz ; then the library name would be 17144FL-05-01-L1 so that R1 and R2 files have the same library name. </t>
  </si>
  <si>
    <t xml:space="preserve">Sequencing technique intended for this library.  see https://ena-docs.readthedocs.io/en/latest/submit/reads/webin-cli.html for more details about possible values. </t>
  </si>
  <si>
    <t xml:space="preserve">The LIBRARY_SOURCE specifies the type of source material that is being sequenced. see https://ena-docs.readthedocs.io/en/latest/submit/reads/webin-cli.html for more details about possible values. </t>
  </si>
  <si>
    <t xml:space="preserve">Method used to enrich the target in the sequence library preparation. see https://ena-docs.readthedocs.io/en/latest/submit/reads/webin-cli.html for more details about possible values. </t>
  </si>
  <si>
    <t xml:space="preserve">Read length (bp) </t>
  </si>
  <si>
    <t xml:space="preserve">Sequence file extension. </t>
  </si>
  <si>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341F : 5'-CCTACGGGNGGCWGCAG-3' ; 805R : 5'- GACTACHVGGGTATCTAATCC-3' </t>
  </si>
  <si>
    <t xml:space="preserve">Molecular barcodes, called Multiplex Identifiers (MIDs), that are used to specifically tag unique samples in a sequencing run. Sequence should be reported in uppercase letters. EXPECTED FORMAT IS: ACTGAGCG+TCTGCATA </t>
  </si>
  <si>
    <t xml:space="preserve">Adapters provide priming sequences for both amplification and sequencing of the sample-library fragments. Both adapters should be reported; in uppercase letters. EXPECTED FORMAT IS: 5'-TCGTCGGCAGCGT-3' ; 5’GTCTCGTGGGCTC-3' </t>
  </si>
  <si>
    <t xml:space="preserve">Sequencing method used; e.g. Sanger, pyrosequencing, ABI-solid </t>
  </si>
  <si>
    <t xml:space="preserve">Filename for R1 reads. </t>
  </si>
  <si>
    <t xml:space="preserve">Filename for R2 reads. </t>
  </si>
  <si>
    <t xml:space="preserve">Absolute path to directory containing data on DATAREF. </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</si>
  <si>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</si>
  <si>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 xml:space="preserve">Names of the gene(s) or locus(loci) or other genomic feature(s) targeted by the sequence </t>
  </si>
  <si>
    <t xml:space="preserve">Free form text describing the protocol by which the sequencing library was constructed </t>
  </si>
  <si>
    <t xml:space="preserve">If sample preparation protocol required  immunoprecipitation of a specific targeted protein, specify the antibody used. </t>
  </si>
  <si>
    <t xml:space="preserve">Restriction enzyme(s) used during chromatin digestion </t>
  </si>
  <si>
    <t xml:space="preserve">Average fragmentation size of paired reads (it is not the length of the reads). It is the average size of the fragments that are being sequenced. </t>
  </si>
  <si>
    <t xml:space="preserve">date that the sample was sequenced </t>
  </si>
  <si>
    <t>TITLE</t>
  </si>
  <si>
    <t>LIBRARY_LAYOUT</t>
  </si>
  <si>
    <t>INSTRUMENT_MODEL</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</si>
  <si>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</si>
  <si>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</si>
  <si>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</si>
  <si>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</si>
  <si>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</si>
  <si>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</si>
  <si>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</si>
  <si>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</si>
  <si>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</si>
  <si>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</si>
  <si>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</si>
  <si>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RAW_FILENAME_R1</t>
  </si>
  <si>
    <t>RAW_FILENAME_R2</t>
  </si>
  <si>
    <t>DATA_DIRECTORY</t>
  </si>
  <si>
    <t>SUBMISSION_STATUS</t>
  </si>
  <si>
    <t>sample_ref</t>
  </si>
  <si>
    <t>TARGETED_LOCI</t>
  </si>
  <si>
    <t>LIBRARY_CONSTRUCTION_PROTOCOL</t>
  </si>
  <si>
    <t>ANTIBODY</t>
  </si>
  <si>
    <t>RESTRICTION_ENZYME</t>
  </si>
  <si>
    <t>NOMINAL_LENGTH</t>
  </si>
  <si>
    <t>RUN_DATE</t>
  </si>
  <si>
    <t>PAIRED</t>
  </si>
  <si>
    <t xml:space="preserve">Illumina NovaSeq 6000</t>
  </si>
  <si>
    <t>NS.1565.001.NEBNext_dual_i7_135---NEBNext_dual_i5_135.B10ID1</t>
  </si>
  <si>
    <t>RNA-Seq</t>
  </si>
  <si>
    <t>TRANSCRIPTOMIC</t>
  </si>
  <si>
    <t>Oligo-dT</t>
  </si>
  <si>
    <t>ILLUMINA</t>
  </si>
  <si>
    <t>FASTQ</t>
  </si>
  <si>
    <t xml:space="preserve">not provided</t>
  </si>
  <si>
    <t>ATTGGACA+TCCAGCAA</t>
  </si>
  <si>
    <t>Illumina</t>
  </si>
  <si>
    <t>NS.1565.001.NEBNext_dual_i7_135---NEBNext_dual_i5_135.B10ID1_R1.fastq.gz</t>
  </si>
  <si>
    <t>NS.1565.001.NEBNext_dual_i7_135---NEBNext_dual_i5_135.B10ID1_R2.fastq.gz</t>
  </si>
  <si>
    <t>pfom/aiaiai-pmargaritifera/data/rna-sequence-raw</t>
  </si>
  <si>
    <t>YES</t>
  </si>
  <si>
    <t xml:space="preserve">Truseq stranded mRNA sample prep kit (Illumina, San Diego, CA, USA)</t>
  </si>
  <si>
    <t>NS.1565.001.NEBNext_dual_i7_136---NEBNext_dual_i5_136.B10ID2</t>
  </si>
  <si>
    <t>ACCCGTTG+CGAAGCTG</t>
  </si>
  <si>
    <t>NS.1565.001.NEBNext_dual_i7_136---NEBNext_dual_i5_136.B10ID2_R1.fastq.gz</t>
  </si>
  <si>
    <t>NS.1565.001.NEBNext_dual_i7_136---NEBNext_dual_i5_136.B10ID2_R2.fastq.gz</t>
  </si>
  <si>
    <t>2021-06-10</t>
  </si>
  <si>
    <t>NS.1565.001.NEBNext_dual_i7_124---NEBNext_dual_i5_124.B10ID4</t>
  </si>
  <si>
    <t>AAGGAGAC+GTTGTGAG</t>
  </si>
  <si>
    <t>NS.1565.001.NEBNext_dual_i7_124---NEBNext_dual_i5_124.B10ID4_R1.fastq.gz</t>
  </si>
  <si>
    <t>NS.1565.001.NEBNext_dual_i7_124---NEBNext_dual_i5_124.B10ID4_R2.fastq.gz</t>
  </si>
  <si>
    <t>NS.1565.001.NEBNext_dual_i7_100---NEBNext_dual_i5_100.B11ID1</t>
  </si>
  <si>
    <t>CATTATGG+ATGTGACT</t>
  </si>
  <si>
    <t>NS.1565.001.NEBNext_dual_i7_100---NEBNext_dual_i5_100.B11ID1_R1.fastq.gz</t>
  </si>
  <si>
    <t>NS.1565.001.NEBNext_dual_i7_100---NEBNext_dual_i5_100.B11ID1_R2.fastq.gz</t>
  </si>
  <si>
    <t>NS.1565.001.NEBNext_dual_i7_138---NEBNext_dual_i5_138.B11ID2</t>
  </si>
  <si>
    <t>CTTGACGA+TTGTGTGC</t>
  </si>
  <si>
    <t>NS.1565.001.NEBNext_dual_i7_138---NEBNext_dual_i5_138.B11ID2_R1.fastq.gz</t>
  </si>
  <si>
    <t>NS.1565.001.NEBNext_dual_i7_138---NEBNext_dual_i5_138.B11ID2_R2.fastq.gz</t>
  </si>
  <si>
    <t>NS.1565.001.NEBNext_dual_i7_105---NEBNext_dual_i5_105.B11ID3</t>
  </si>
  <si>
    <t>AAGCGACT+GGATTCGT</t>
  </si>
  <si>
    <t>NS.1565.001.NEBNext_dual_i7_105---NEBNext_dual_i5_105.B11ID3_R1.fastq.gz</t>
  </si>
  <si>
    <t>NS.1565.001.NEBNext_dual_i7_105---NEBNext_dual_i5_105.B11ID3_R2.fastq.gz</t>
  </si>
  <si>
    <t>NS.1565.001.NEBNext_dual_i7_A5---NEBNext_dual_i5_A5.B11ID4</t>
  </si>
  <si>
    <t>TCCTCATG+AGGTGTAC</t>
  </si>
  <si>
    <t>NS.1565.001.NEBNext_dual_i7_A5---NEBNext_dual_i5_A5.B11ID4_R1.fastq.gz</t>
  </si>
  <si>
    <t>NS.1565.001.NEBNext_dual_i7_A5---NEBNext_dual_i5_A5.B11ID4_R2.fastq.gz</t>
  </si>
  <si>
    <t>NS.1565.001.NEBNext_dual_i7_B5---NEBNext_dual_i5_B5.B11ID5</t>
  </si>
  <si>
    <t>AGGATAGC+AACCTTGG</t>
  </si>
  <si>
    <t>NS.1565.001.NEBNext_dual_i7_B5---NEBNext_dual_i5_B5.B11ID5_R1.fastq.gz</t>
  </si>
  <si>
    <t>NS.1565.001.NEBNext_dual_i7_B5---NEBNext_dual_i5_B5.B11ID5_R2.fastq.gz</t>
  </si>
  <si>
    <t>NS.1565.001.NEBNext_dual_i7_110---NEBNext_dual_i5_110.B12ID1</t>
  </si>
  <si>
    <t>GAGGACCA+ACCGGCAT</t>
  </si>
  <si>
    <t>NS.1565.001.NEBNext_dual_i7_110---NEBNext_dual_i5_110.B12ID1_R1.fastq.gz</t>
  </si>
  <si>
    <t>NS.1565.001.NEBNext_dual_i7_110---NEBNext_dual_i5_110.B12ID1_R2.fastq.gz</t>
  </si>
  <si>
    <t>NS.1565.001.NEBNext_dual_i7_113---NEBNext_dual_i5_113.B12ID2</t>
  </si>
  <si>
    <t>ACGAATCC+TGGGTAAT</t>
  </si>
  <si>
    <t>NS.1565.001.NEBNext_dual_i7_113---NEBNext_dual_i5_113.B12ID2_R1.fastq.gz</t>
  </si>
  <si>
    <t>NS.1565.001.NEBNext_dual_i7_113---NEBNext_dual_i5_113.B12ID2_R2.fastq.gz</t>
  </si>
  <si>
    <t>NS.1565.001.NEBNext_dual_i7_141---NEBNext_dual_i5_141.B12ID3</t>
  </si>
  <si>
    <t>CACTAGAC+AGTCCTCA</t>
  </si>
  <si>
    <t>NS.1565.001.NEBNext_dual_i7_141---NEBNext_dual_i5_141.B12ID3_R1.fastq.gz</t>
  </si>
  <si>
    <t>NS.1565.001.NEBNext_dual_i7_141---NEBNext_dual_i5_141.B12ID3_R2.fastq.gz</t>
  </si>
  <si>
    <t>NS.1565.001.NEBNext_dual_i7_132---NEBNext_dual_i5_132.B12ID4</t>
  </si>
  <si>
    <t>CTAGGTTG+GCTCGAAT</t>
  </si>
  <si>
    <t>NS.1565.001.NEBNext_dual_i7_132---NEBNext_dual_i5_132.B12ID4_R1.fastq.gz</t>
  </si>
  <si>
    <t>NS.1565.001.NEBNext_dual_i7_132---NEBNext_dual_i5_132.B12ID4_R2.fastq.gz</t>
  </si>
  <si>
    <t>NS.1565.001.NEBNext_dual_i7_103---NEBNext_dual_i5_103.B12ID5</t>
  </si>
  <si>
    <t>ACGATATG+GAATTGTC</t>
  </si>
  <si>
    <t>NS.1565.001.NEBNext_dual_i7_103---NEBNext_dual_i5_103.B12ID5_R1.fastq.gz</t>
  </si>
  <si>
    <t>NS.1565.001.NEBNext_dual_i7_103---NEBNext_dual_i5_103.B12ID5_R2.fastq.gz</t>
  </si>
  <si>
    <t>NS.1565.001.NEBNext_dual_i7_142---NEBNext_dual_i5_142.B13ID1</t>
  </si>
  <si>
    <t>TTGCGTTA+TTCGGGAA</t>
  </si>
  <si>
    <t>NS.1565.001.NEBNext_dual_i7_142---NEBNext_dual_i5_142.B13ID1_R1.fastq.gz</t>
  </si>
  <si>
    <t>NS.1565.001.NEBNext_dual_i7_142---NEBNext_dual_i5_142.B13ID1_R2.fastq.gz</t>
  </si>
  <si>
    <t>NS.1565.001.NEBNext_dual_i7_143---NEBNext_dual_i5_143.B13ID2</t>
  </si>
  <si>
    <t>CCTATGCA+ATCGACTC</t>
  </si>
  <si>
    <t>NS.1565.001.NEBNext_dual_i7_143---NEBNext_dual_i5_143.B13ID2_R1.fastq.gz</t>
  </si>
  <si>
    <t>NS.1565.001.NEBNext_dual_i7_143---NEBNext_dual_i5_143.B13ID2_R2.fastq.gz</t>
  </si>
  <si>
    <t>NS.1565.001.NEBNext_dual_i7_119---NEBNext_dual_i5_119.B13ID3</t>
  </si>
  <si>
    <t>GTTGGCGT+GACTGCTG</t>
  </si>
  <si>
    <t>NS.1565.001.NEBNext_dual_i7_119---NEBNext_dual_i5_119.B13ID3_R1.fastq.gz</t>
  </si>
  <si>
    <t>NS.1565.001.NEBNext_dual_i7_119---NEBNext_dual_i5_119.B13ID3_R2.fastq.gz</t>
  </si>
  <si>
    <t>NS.1565.001.NEBNext_dual_i7_B6---NEBNext_dual_i5_B6.B13ID4</t>
  </si>
  <si>
    <t>CCTTCCAT+ATTGCGTG</t>
  </si>
  <si>
    <t>NS.1565.001.NEBNext_dual_i7_B6---NEBNext_dual_i5_B6.B13ID4_R1.fastq.gz</t>
  </si>
  <si>
    <t>NS.1565.001.NEBNext_dual_i7_B6---NEBNext_dual_i5_B6.B13ID4_R2.fastq.gz</t>
  </si>
  <si>
    <t>NS.1565.001.NEBNext_dual_i7_125---NEBNext_dual_i5_125.B13ID5</t>
  </si>
  <si>
    <t>AGTCAGGT+GTGGTTAC</t>
  </si>
  <si>
    <t>NS.1565.001.NEBNext_dual_i7_125---NEBNext_dual_i5_125.B13ID5_R1.fastq.gz</t>
  </si>
  <si>
    <t>NS.1565.001.NEBNext_dual_i7_125---NEBNext_dual_i5_125.B13ID5_R2.fastq.gz</t>
  </si>
  <si>
    <t>NS.1565.001.NEBNext_dual_i7_D4---NEBNext_dual_i5_D4.B14ID1</t>
  </si>
  <si>
    <t>GTAACCGA+GGTGTCTT</t>
  </si>
  <si>
    <t>NS.1565.001.NEBNext_dual_i7_D4---NEBNext_dual_i5_D4.B14ID1_R1.fastq.gz</t>
  </si>
  <si>
    <t>NS.1565.001.NEBNext_dual_i7_D4---NEBNext_dual_i5_D4.B14ID1_R2.fastq.gz</t>
  </si>
  <si>
    <t>NS.1565.001.NEBNext_dual_i7_144---NEBNext_dual_i5_144.B14ID2</t>
  </si>
  <si>
    <t>CAACCGAG+CACAGGTA</t>
  </si>
  <si>
    <t>NS.1565.001.NEBNext_dual_i7_144---NEBNext_dual_i5_144.B14ID2_R1.fastq.gz</t>
  </si>
  <si>
    <t>NS.1565.001.NEBNext_dual_i7_144---NEBNext_dual_i5_144.B14ID2_R2.fastq.gz</t>
  </si>
  <si>
    <t>NS.1565.001.NEBNext_dual_i7_127---NEBNext_dual_i5_127.B14ID3</t>
  </si>
  <si>
    <t>TATGACGT+GATTAGCG</t>
  </si>
  <si>
    <t>NS.1565.001.NEBNext_dual_i7_127---NEBNext_dual_i5_127.B14ID3_R1.fastq.gz</t>
  </si>
  <si>
    <t>NS.1565.001.NEBNext_dual_i7_127---NEBNext_dual_i5_127.B14ID3_R2.fastq.gz</t>
  </si>
  <si>
    <t>NS.1565.001.NEBNext_dual_i7_A4---NEBNext_dual_i5_A4.B14ID4</t>
  </si>
  <si>
    <t>CAAGGTAC+GAGATACG</t>
  </si>
  <si>
    <t>NS.1565.001.NEBNext_dual_i7_A4---NEBNext_dual_i5_A4.B14ID4_R1.fastq.gz</t>
  </si>
  <si>
    <t>NS.1565.001.NEBNext_dual_i7_A4---NEBNext_dual_i5_A4.B14ID4_R2.fastq.gz</t>
  </si>
  <si>
    <t>NS.1565.001.NEBNext_dual_i7_99---NEBNext_dual_i5_99.B14ID5</t>
  </si>
  <si>
    <t>ATGTTCCT+AGCGCTGA</t>
  </si>
  <si>
    <t>NS.1565.001.NEBNext_dual_i7_99---NEBNext_dual_i5_99.B14ID5_R1.fastq.gz</t>
  </si>
  <si>
    <t>NS.1565.001.NEBNext_dual_i7_99---NEBNext_dual_i5_99.B14ID5_R2.fastq.gz</t>
  </si>
  <si>
    <t>NS.1565.001.NEBNext_dual_i7_C5---NEBNext_dual_i5_C5.B15ID1</t>
  </si>
  <si>
    <t>GGAGGAAT+AACCGTTC</t>
  </si>
  <si>
    <t>NS.1565.001.NEBNext_dual_i7_C5---NEBNext_dual_i5_C5.B15ID1_R1.fastq.gz</t>
  </si>
  <si>
    <t>NS.1565.001.NEBNext_dual_i7_C5---NEBNext_dual_i5_C5.B15ID1_R2.fastq.gz</t>
  </si>
  <si>
    <t>NS.1565.001.NEBNext_dual_i7_D5---NEBNext_dual_i5_D5.B15ID3</t>
  </si>
  <si>
    <t>GACGTCAT+TCAACTGG</t>
  </si>
  <si>
    <t>NS.1565.001.NEBNext_dual_i7_D5---NEBNext_dual_i5_D5.B15ID3_R1.fastq.gz</t>
  </si>
  <si>
    <t>NS.1565.001.NEBNext_dual_i7_D5---NEBNext_dual_i5_D5.B15ID3_R2.fastq.gz</t>
  </si>
  <si>
    <t>NS.1565.001.NEBNext_dual_i7_E5---NEBNext_dual_i5_E5.B15ID4</t>
  </si>
  <si>
    <t>CCGCTTAA+ACGATGAC</t>
  </si>
  <si>
    <t>NS.1565.001.NEBNext_dual_i7_E5---NEBNext_dual_i5_E5.B15ID4_R1.fastq.gz</t>
  </si>
  <si>
    <t>NS.1565.001.NEBNext_dual_i7_E5---NEBNext_dual_i5_E5.B15ID4_R2.fastq.gz</t>
  </si>
  <si>
    <t>NS.1565.001.NEBNext_dual_i7_148---NEBNext_dual_i5_148.B15ID5</t>
  </si>
  <si>
    <t>AGTCACAT+CCATAATG</t>
  </si>
  <si>
    <t>NS.1565.001.NEBNext_dual_i7_148---NEBNext_dual_i5_148.B15ID5_R1.fastq.gz</t>
  </si>
  <si>
    <t>NS.1565.001.NEBNext_dual_i7_148---NEBNext_dual_i5_148.B15ID5_R2.fastq.gz</t>
  </si>
  <si>
    <t>NS.1565.001.NEBNext_dual_i7_130---NEBNext_dual_i5_130.B1ID1</t>
  </si>
  <si>
    <t>GTTTGCTC+CTGTTGGT</t>
  </si>
  <si>
    <t>NS.1565.001.NEBNext_dual_i7_130---NEBNext_dual_i5_130.B1ID1_R1.fastq.gz</t>
  </si>
  <si>
    <t>NS.1565.001.NEBNext_dual_i7_130---NEBNext_dual_i5_130.B1ID1_R2.fastq.gz</t>
  </si>
  <si>
    <t>NS.1565.001.NEBNext_dual_i7_149---NEBNext_dual_i5_149.B1ID2</t>
  </si>
  <si>
    <t>CCTTTCAC+AAACAAGA</t>
  </si>
  <si>
    <t>NS.1565.001.NEBNext_dual_i7_149---NEBNext_dual_i5_149.B1ID2_R1.fastq.gz</t>
  </si>
  <si>
    <t>NS.1565.001.NEBNext_dual_i7_149---NEBNext_dual_i5_149.B1ID2_R2.fastq.gz</t>
  </si>
  <si>
    <t>NS.1565.001.NEBNext_dual_i7_150---NEBNext_dual_i5_150.B1ID3</t>
  </si>
  <si>
    <t>CTTTCCCT+AGTAAGCC</t>
  </si>
  <si>
    <t>NS.1565.001.NEBNext_dual_i7_150---NEBNext_dual_i5_150.B1ID3_R1.fastq.gz</t>
  </si>
  <si>
    <t>NS.1565.001.NEBNext_dual_i7_150---NEBNext_dual_i5_150.B1ID3_R2.fastq.gz</t>
  </si>
  <si>
    <t>NS.1565.001.NEBNext_dual_i7_D10---NEBNext_dual_i5_D10.B1ID4</t>
  </si>
  <si>
    <t>AAGACACC+TCGGTTAC</t>
  </si>
  <si>
    <t>NS.1565.001.NEBNext_dual_i7_D10---NEBNext_dual_i5_D10.B1ID4_R1.fastq.gz</t>
  </si>
  <si>
    <t>NS.1565.001.NEBNext_dual_i7_D10---NEBNext_dual_i5_D10.B1ID4_R2.fastq.gz</t>
  </si>
  <si>
    <t>NS.1565.001.NEBNext_dual_i7_B4---NEBNext_dual_i5_B4.B1ID5</t>
  </si>
  <si>
    <t>AGACCTTG+GCACGTAA</t>
  </si>
  <si>
    <t>NS.1565.001.NEBNext_dual_i7_B4---NEBNext_dual_i5_B4.B1ID5_R1.fastq.gz</t>
  </si>
  <si>
    <t>NS.1565.001.NEBNext_dual_i7_B4---NEBNext_dual_i5_B4.B1ID5_R2.fastq.gz</t>
  </si>
  <si>
    <t>NS.1565.001.NEBNext_dual_i7_101---NEBNext_dual_i5_101.B2ID1</t>
  </si>
  <si>
    <t>TCTTGTTT+GTGAAAGG</t>
  </si>
  <si>
    <t>NS.1565.001.NEBNext_dual_i7_101---NEBNext_dual_i5_101.B2ID1_R1.fastq.gz</t>
  </si>
  <si>
    <t>NS.1565.001.NEBNext_dual_i7_101---NEBNext_dual_i5_101.B2ID1_R2.fastq.gz</t>
  </si>
  <si>
    <t>NS.1565.001.NEBNext_dual_i7_168---NEBNext_dual_i5_168.B2ID2</t>
  </si>
  <si>
    <t>TACCGGCT+GCCAGCTA</t>
  </si>
  <si>
    <t>NS.1565.001.NEBNext_dual_i7_168---NEBNext_dual_i5_168.B2ID2_R1.fastq.gz</t>
  </si>
  <si>
    <t>NS.1565.001.NEBNext_dual_i7_168---NEBNext_dual_i5_168.B2ID2_R2.fastq.gz</t>
  </si>
  <si>
    <t>NS.1565.001.NEBNext_dual_i7_151---NEBNext_dual_i5_151.B2ID3</t>
  </si>
  <si>
    <t>GACAATTC+CATATCGT</t>
  </si>
  <si>
    <t>NS.1565.001.NEBNext_dual_i7_151---NEBNext_dual_i5_151.B2ID3_R1.fastq.gz</t>
  </si>
  <si>
    <t>NS.1565.001.NEBNext_dual_i7_151---NEBNext_dual_i5_151.B2ID3_R2.fastq.gz</t>
  </si>
  <si>
    <t>NS.1565.001.NEBNext_dual_i7_152---NEBNext_dual_i5_152.B2ID4</t>
  </si>
  <si>
    <t>ACACGACT+CTGCGGAT</t>
  </si>
  <si>
    <t>NS.1565.001.NEBNext_dual_i7_152---NEBNext_dual_i5_152.B2ID4_R1.fastq.gz</t>
  </si>
  <si>
    <t>NS.1565.001.NEBNext_dual_i7_152---NEBNext_dual_i5_152.B2ID4_R2.fastq.gz</t>
  </si>
  <si>
    <t>NS.1565.001.NEBNext_dual_i7_134---NEBNext_dual_i5_134.B2ID5</t>
  </si>
  <si>
    <t>AGAACCAG+AGAGTCGG</t>
  </si>
  <si>
    <t>NS.1565.001.NEBNext_dual_i7_134---NEBNext_dual_i5_134.B2ID5_R1.fastq.gz</t>
  </si>
  <si>
    <t>NS.1565.001.NEBNext_dual_i7_134---NEBNext_dual_i5_134.B2ID5_R2.fastq.gz</t>
  </si>
  <si>
    <t>NS.1565.001.NEBNext_dual_i7_129---NEBNext_dual_i5_129.B3ID1</t>
  </si>
  <si>
    <t>TTCAATAG+TCGTGGGA</t>
  </si>
  <si>
    <t>NS.1565.001.NEBNext_dual_i7_129---NEBNext_dual_i5_129.B3ID1_R1.fastq.gz</t>
  </si>
  <si>
    <t>NS.1565.001.NEBNext_dual_i7_129---NEBNext_dual_i5_129.B3ID1_R2.fastq.gz</t>
  </si>
  <si>
    <t>NS.1565.001.NEBNext_dual_i7_G4---NEBNext_dual_i5_G4.B3ID2</t>
  </si>
  <si>
    <t>CTTAGGAC+CAGTGAAG</t>
  </si>
  <si>
    <t>NS.1565.001.NEBNext_dual_i7_G4---NEBNext_dual_i5_G4.B3ID2_R1.fastq.gz</t>
  </si>
  <si>
    <t>NS.1565.001.NEBNext_dual_i7_G4---NEBNext_dual_i5_G4.B3ID2_R2.fastq.gz</t>
  </si>
  <si>
    <t>NS.1565.001.NEBNext_dual_i7_F5---NEBNext_dual_i5_F5.B3ID3</t>
  </si>
  <si>
    <t>GACGAACT+TCGCATTG</t>
  </si>
  <si>
    <t>NS.1565.001.NEBNext_dual_i7_F5---NEBNext_dual_i5_F5.B3ID3_R1.fastq.gz</t>
  </si>
  <si>
    <t>NS.1565.001.NEBNext_dual_i7_F5---NEBNext_dual_i5_F5.B3ID3_R2.fastq.gz</t>
  </si>
  <si>
    <t>NS.1565.001.NEBNext_dual_i7_154---NEBNext_dual_i5_154.B3ID4</t>
  </si>
  <si>
    <t>CCATCCGC+TACGCCTT</t>
  </si>
  <si>
    <t>NS.1565.001.NEBNext_dual_i7_154---NEBNext_dual_i5_154.B3ID4_R1.fastq.gz</t>
  </si>
  <si>
    <t>NS.1565.001.NEBNext_dual_i7_154---NEBNext_dual_i5_154.B3ID4_R2.fastq.gz</t>
  </si>
  <si>
    <t>NS.1565.001.NEBNext_dual_i7_G5---NEBNext_dual_i5_G5.B3ID5</t>
  </si>
  <si>
    <t>TCCACGTT+GTTCAACC</t>
  </si>
  <si>
    <t>NS.1565.001.NEBNext_dual_i7_G5---NEBNext_dual_i5_G5.B3ID5_R1.fastq.gz</t>
  </si>
  <si>
    <t>NS.1565.001.NEBNext_dual_i7_G5---NEBNext_dual_i5_G5.B3ID5_R2.fastq.gz</t>
  </si>
  <si>
    <t>NS.1565.001.NEBNext_dual_i7_156---NEBNext_dual_i5_156.B4ID1</t>
  </si>
  <si>
    <t>CTTGCATA+GAAGAGGT</t>
  </si>
  <si>
    <t>NS.1565.001.NEBNext_dual_i7_156---NEBNext_dual_i5_156.B4ID1_R1.fastq.gz</t>
  </si>
  <si>
    <t>NS.1565.001.NEBNext_dual_i7_156---NEBNext_dual_i5_156.B4ID1_R2.fastq.gz</t>
  </si>
  <si>
    <t>NS.1565.001.NEBNext_dual_i7_111---NEBNext_dual_i5_111.B4ID2</t>
  </si>
  <si>
    <t>CGCTCTTA+TCGGTATG</t>
  </si>
  <si>
    <t>NS.1565.001.NEBNext_dual_i7_111---NEBNext_dual_i5_111.B4ID2_R1.fastq.gz</t>
  </si>
  <si>
    <t>NS.1565.001.NEBNext_dual_i7_111---NEBNext_dual_i5_111.B4ID2_R2.fastq.gz</t>
  </si>
  <si>
    <t>NS.1565.001.NEBNext_dual_i7_114---NEBNext_dual_i5_114.B4ID3</t>
  </si>
  <si>
    <t>GTCTGAGT+CACAAGTC</t>
  </si>
  <si>
    <t>NS.1565.001.NEBNext_dual_i7_114---NEBNext_dual_i5_114.B4ID3_R1.fastq.gz</t>
  </si>
  <si>
    <t>NS.1565.001.NEBNext_dual_i7_114---NEBNext_dual_i5_114.B4ID3_R2.fastq.gz</t>
  </si>
  <si>
    <t>NS.1565.001.NEBNext_dual_i7_157---NEBNext_dual_i5_157.B4ID4</t>
  </si>
  <si>
    <t>GCCAATCC+GATCGGAC</t>
  </si>
  <si>
    <t>NS.1565.001.NEBNext_dual_i7_157---NEBNext_dual_i5_157.B4ID4_R1.fastq.gz</t>
  </si>
  <si>
    <t>NS.1565.001.NEBNext_dual_i7_157---NEBNext_dual_i5_157.B4ID4_R2.fastq.gz</t>
  </si>
  <si>
    <t>NS.1565.001.NEBNext_dual_i7_108---NEBNext_dual_i5_108.B4ID5</t>
  </si>
  <si>
    <t>ACCTCTTC+TATGCAAG</t>
  </si>
  <si>
    <t>NS.1565.001.NEBNext_dual_i7_108---NEBNext_dual_i5_108.B4ID5_R1.fastq.gz</t>
  </si>
  <si>
    <t>NS.1565.001.NEBNext_dual_i7_108---NEBNext_dual_i5_108.B4ID5_R2.fastq.gz</t>
  </si>
  <si>
    <t>NS.1565.001.NEBNext_dual_i7_158---NEBNext_dual_i5_158.B5ID1</t>
  </si>
  <si>
    <t>ATGCCGGT+TGGTCCTC</t>
  </si>
  <si>
    <t>NS.1565.001.NEBNext_dual_i7_158---NEBNext_dual_i5_158.B5ID1_R1.fastq.gz</t>
  </si>
  <si>
    <t>NS.1565.001.NEBNext_dual_i7_158---NEBNext_dual_i5_158.B5ID1_R2.fastq.gz</t>
  </si>
  <si>
    <t>NS.1565.001.NEBNext_dual_i7_104---NEBNext_dual_i5_104.B5ID2</t>
  </si>
  <si>
    <t>ATCCGCAG+AGTCGTGT</t>
  </si>
  <si>
    <t>NS.1565.001.NEBNext_dual_i7_104---NEBNext_dual_i5_104.B5ID2_R1.fastq.gz</t>
  </si>
  <si>
    <t>NS.1565.001.NEBNext_dual_i7_104---NEBNext_dual_i5_104.B5ID2_R2.fastq.gz</t>
  </si>
  <si>
    <t>NS.1565.001.NEBNext_dual_i7_107---NEBNext_dual_i5_107.B5ID3</t>
  </si>
  <si>
    <t>AACACCAC+CTCACACC</t>
  </si>
  <si>
    <t>NS.1565.001.NEBNext_dual_i7_107---NEBNext_dual_i5_107.B5ID3_R1.fastq.gz</t>
  </si>
  <si>
    <t>NS.1565.001.NEBNext_dual_i7_107---NEBNext_dual_i5_107.B5ID3_R2.fastq.gz</t>
  </si>
  <si>
    <t>NS.1565.001.NEBNext_dual_i7_115---NEBNext_dual_i5_115.B5ID4</t>
  </si>
  <si>
    <t>CCTAAACT+CTCCTCGT</t>
  </si>
  <si>
    <t>NS.1565.001.NEBNext_dual_i7_115---NEBNext_dual_i5_115.B5ID4_R1.fastq.gz</t>
  </si>
  <si>
    <t>NS.1565.001.NEBNext_dual_i7_115---NEBNext_dual_i5_115.B5ID4_R2.fastq.gz</t>
  </si>
  <si>
    <t>NS.1565.001.NEBNext_dual_i7_H5---NEBNext_dual_i5_H5.B5ID5</t>
  </si>
  <si>
    <t>AACCAGAG+AACCGAAG</t>
  </si>
  <si>
    <t>NS.1565.001.NEBNext_dual_i7_H5---NEBNext_dual_i5_H5.B5ID5_R1.fastq.gz</t>
  </si>
  <si>
    <t>NS.1565.001.NEBNext_dual_i7_H5---NEBNext_dual_i5_H5.B5ID5_R2.fastq.gz</t>
  </si>
  <si>
    <t>NS.1565.001.NEBNext_dual_i7_118---NEBNext_dual_i5_118.B6ID1</t>
  </si>
  <si>
    <t>AAGTGTGG+GATGGACA</t>
  </si>
  <si>
    <t>NS.1565.001.NEBNext_dual_i7_118---NEBNext_dual_i5_118.B6ID1_R1.fastq.gz</t>
  </si>
  <si>
    <t>NS.1565.001.NEBNext_dual_i7_118---NEBNext_dual_i5_118.B6ID1_R2.fastq.gz</t>
  </si>
  <si>
    <t>NS.1565.001.NEBNext_dual_i7_E4---NEBNext_dual_i5_E4.B6ID2</t>
  </si>
  <si>
    <t>GAATCCGT+TGGAGTTG</t>
  </si>
  <si>
    <t>NS.1565.001.NEBNext_dual_i7_E4---NEBNext_dual_i5_E4.B6ID2_R1.fastq.gz</t>
  </si>
  <si>
    <t>NS.1565.001.NEBNext_dual_i7_E4---NEBNext_dual_i5_E4.B6ID2_R2.fastq.gz</t>
  </si>
  <si>
    <t>NS.1565.001.NEBNext_dual_i7_123---NEBNext_dual_i5_123.B6ID3</t>
  </si>
  <si>
    <t>CAGGTAAG+ATTTCGGG</t>
  </si>
  <si>
    <t>NS.1565.001.NEBNext_dual_i7_123---NEBNext_dual_i5_123.B6ID3_R1.fastq.gz</t>
  </si>
  <si>
    <t>NS.1565.001.NEBNext_dual_i7_123---NEBNext_dual_i5_123.B6ID3_R2.fastq.gz</t>
  </si>
  <si>
    <t>NS.1565.001.NEBNext_dual_i7_160---NEBNext_dual_i5_160.B6ID4</t>
  </si>
  <si>
    <t>ATCAGAGC+GAGCTCAG</t>
  </si>
  <si>
    <t>NS.1565.001.NEBNext_dual_i7_160---NEBNext_dual_i5_160.B6ID4_R1.fastq.gz</t>
  </si>
  <si>
    <t>NS.1565.001.NEBNext_dual_i7_160---NEBNext_dual_i5_160.B6ID4_R2.fastq.gz</t>
  </si>
  <si>
    <t>NS.1565.001.NEBNext_dual_i7_116---NEBNext_dual_i5_116.B6ID5</t>
  </si>
  <si>
    <t>TGTCACAC+CGAGATTA</t>
  </si>
  <si>
    <t>NS.1565.001.NEBNext_dual_i7_116---NEBNext_dual_i5_116.B6ID5_R1.fastq.gz</t>
  </si>
  <si>
    <t>NS.1565.001.NEBNext_dual_i7_116---NEBNext_dual_i5_116.B6ID5_R2.fastq.gz</t>
  </si>
  <si>
    <t>NS.1565.001.NEBNext_dual_i7_109---NEBNext_dual_i5_109.B7ID1</t>
  </si>
  <si>
    <t>GTCCGATC+GGATTGGC</t>
  </si>
  <si>
    <t>NS.1565.001.NEBNext_dual_i7_109---NEBNext_dual_i5_109.B7ID1_R1.fastq.gz</t>
  </si>
  <si>
    <t>NS.1565.001.NEBNext_dual_i7_109---NEBNext_dual_i5_109.B7ID1_R2.fastq.gz</t>
  </si>
  <si>
    <t>NS.1565.001.NEBNext_dual_i7_112---NEBNext_dual_i5_112.B7ID2</t>
  </si>
  <si>
    <t>CTGAGCTC+GCTCTGAT</t>
  </si>
  <si>
    <t>NS.1565.001.NEBNext_dual_i7_112---NEBNext_dual_i5_112.B7ID2_R1.fastq.gz</t>
  </si>
  <si>
    <t>NS.1565.001.NEBNext_dual_i7_112---NEBNext_dual_i5_112.B7ID2_R2.fastq.gz</t>
  </si>
  <si>
    <t>NS.1565.001.NEBNext_dual_i7_C4---NEBNext_dual_i5_C4.B7ID3</t>
  </si>
  <si>
    <t>GTCGTTAC+GCTTAGCT</t>
  </si>
  <si>
    <t>NS.1565.001.NEBNext_dual_i7_C4---NEBNext_dual_i5_C4.B7ID3_R1.fastq.gz</t>
  </si>
  <si>
    <t>NS.1565.001.NEBNext_dual_i7_C4---NEBNext_dual_i5_C4.B7ID3_R2.fastq.gz</t>
  </si>
  <si>
    <t>NS.1565.001.NEBNext_dual_i7_161---NEBNext_dual_i5_161.B7ID4</t>
  </si>
  <si>
    <t>ATGGGTGT+TTGACAGG</t>
  </si>
  <si>
    <t>NS.1565.001.NEBNext_dual_i7_161---NEBNext_dual_i5_161.B7ID4_R1.fastq.gz</t>
  </si>
  <si>
    <t>NS.1565.001.NEBNext_dual_i7_161---NEBNext_dual_i5_161.B7ID4_R2.fastq.gz</t>
  </si>
  <si>
    <t>NS.1565.001.NEBNext_dual_i7_H4---NEBNext_dual_i5_H4.B7ID5</t>
  </si>
  <si>
    <t>ATCTGACC+AAGTCGAG</t>
  </si>
  <si>
    <t>NS.1565.001.NEBNext_dual_i7_H4---NEBNext_dual_i5_H4.B7ID5_R1.fastq.gz</t>
  </si>
  <si>
    <t>NS.1565.001.NEBNext_dual_i7_H4---NEBNext_dual_i5_H4.B7ID5_R2.fastq.gz</t>
  </si>
  <si>
    <t>NS.1565.001.NEBNext_dual_i7_128---NEBNext_dual_i5_128.B8ID1</t>
  </si>
  <si>
    <t>TTGGGTAC+GTTGGAAG</t>
  </si>
  <si>
    <t>NS.1565.001.NEBNext_dual_i7_128---NEBNext_dual_i5_128.B8ID1_R1.fastq.gz</t>
  </si>
  <si>
    <t>NS.1565.001.NEBNext_dual_i7_128---NEBNext_dual_i5_128.B8ID1_R2.fastq.gz</t>
  </si>
  <si>
    <t>NS.1565.001.NEBNext_dual_i7_F4---NEBNext_dual_i5_F4.B8ID2</t>
  </si>
  <si>
    <t>CATGAGCA+GCAAGATC</t>
  </si>
  <si>
    <t>NS.1565.001.NEBNext_dual_i7_F4---NEBNext_dual_i5_F4.B8ID2_R1.fastq.gz</t>
  </si>
  <si>
    <t>NS.1565.001.NEBNext_dual_i7_F4---NEBNext_dual_i5_F4.B8ID2_R2.fastq.gz</t>
  </si>
  <si>
    <t>NS.1565.001.NEBNext_dual_i7_162---NEBNext_dual_i5_162.B8ID3</t>
  </si>
  <si>
    <t>AAGGCGTA+GCGGATGG</t>
  </si>
  <si>
    <t>NS.1565.001.NEBNext_dual_i7_162---NEBNext_dual_i5_162.B8ID3_R1.fastq.gz</t>
  </si>
  <si>
    <t>NS.1565.001.NEBNext_dual_i7_162---NEBNext_dual_i5_162.B8ID3_R2.fastq.gz</t>
  </si>
  <si>
    <t>NS.1565.001.NEBNext_dual_i7_163---NEBNext_dual_i5_163.B8ID4</t>
  </si>
  <si>
    <t>ACGAGGAG+AGTTTAGG</t>
  </si>
  <si>
    <t>NS.1565.001.NEBNext_dual_i7_163---NEBNext_dual_i5_163.B8ID4_R1.fastq.gz</t>
  </si>
  <si>
    <t>NS.1565.001.NEBNext_dual_i7_163---NEBNext_dual_i5_163.B8ID4_R2.fastq.gz</t>
  </si>
  <si>
    <t>NS.1565.001.NEBNext_dual_i7_164---NEBNext_dual_i5_164.B8ID5</t>
  </si>
  <si>
    <t>TAATCTCG+GTGTGACA</t>
  </si>
  <si>
    <t>NS.1565.001.NEBNext_dual_i7_164---NEBNext_dual_i5_164.B8ID5_R1.fastq.gz</t>
  </si>
  <si>
    <t>NS.1565.001.NEBNext_dual_i7_164---NEBNext_dual_i5_164.B8ID5_R2.fastq.gz</t>
  </si>
  <si>
    <t>NS.1565.001.NEBNext_dual_i7_120---NEBNext_dual_i5_120.B9ID1</t>
  </si>
  <si>
    <t>TAGCTGGC+AGCCGGTA</t>
  </si>
  <si>
    <t>NS.1565.001.NEBNext_dual_i7_120---NEBNext_dual_i5_120.B9ID1_R1.fastq.gz</t>
  </si>
  <si>
    <t>NS.1565.001.NEBNext_dual_i7_120---NEBNext_dual_i5_120.B9ID1_R2.fastq.gz</t>
  </si>
  <si>
    <t>NS.1565.001.NEBNext_dual_i7_165---NEBNext_dual_i5_165.B9ID2</t>
  </si>
  <si>
    <t>TACGGCAG+TTCATATC</t>
  </si>
  <si>
    <t>NS.1565.001.NEBNext_dual_i7_165---NEBNext_dual_i5_165.B9ID2_R1.fastq.gz</t>
  </si>
  <si>
    <t>NS.1565.001.NEBNext_dual_i7_165---NEBNext_dual_i5_165.B9ID2_R2.fastq.gz</t>
  </si>
  <si>
    <t>NS.1565.001.NEBNext_dual_i7_126---NEBNext_dual_i5_126.B9ID3</t>
  </si>
  <si>
    <t>ACCGTAAG+TGGATATG</t>
  </si>
  <si>
    <t>NS.1565.001.NEBNext_dual_i7_126---NEBNext_dual_i5_126.B9ID3_R1.fastq.gz</t>
  </si>
  <si>
    <t>NS.1565.001.NEBNext_dual_i7_126---NEBNext_dual_i5_126.B9ID3_R2.fastq.gz</t>
  </si>
  <si>
    <t>NS.1565.001.NEBNext_dual_i7_E10---NEBNext_dual_i5_E10.B9ID4</t>
  </si>
  <si>
    <t>CAACTCCA+ACGGATTC</t>
  </si>
  <si>
    <t>NS.1565.001.NEBNext_dual_i7_E10---NEBNext_dual_i5_E10.B9ID4_R1.fastq.gz</t>
  </si>
  <si>
    <t>NS.1565.001.NEBNext_dual_i7_E10---NEBNext_dual_i5_E10.B9ID4_R2.fastq.gz</t>
  </si>
  <si>
    <t>NS.1565.001.NEBNext_dual_i7_A6---NEBNext_dual_i5_A6.B9ID5</t>
  </si>
  <si>
    <t>GTCAGTCA+TAATGCCG</t>
  </si>
  <si>
    <t>NS.1565.001.NEBNext_dual_i7_A6---NEBNext_dual_i5_A6.B9ID5_R1.fastq.gz</t>
  </si>
  <si>
    <t>NS.1565.001.NEBNext_dual_i7_A6---NEBNext_dual_i5_A6.B9ID5_R2.fastq.gz</t>
  </si>
  <si>
    <t xml:space="preserve">Whole Genome Sequencing</t>
  </si>
  <si>
    <t xml:space="preserve">Sequencing of a single organism.</t>
  </si>
  <si>
    <t>bacteria_archaea</t>
  </si>
  <si>
    <t xml:space="preserve">Minimal Information about a Genome Sequence: cultured bacteria/archaea (MigsBa)</t>
  </si>
  <si>
    <t>Agriculture</t>
  </si>
  <si>
    <t>Afghanistan</t>
  </si>
  <si>
    <t xml:space="preserve">454 GS</t>
  </si>
  <si>
    <t>WGS</t>
  </si>
  <si>
    <t xml:space="preserve">Whole Genome Sequencing - random sequencing of the whole genome (see pubmed 10731132 for details)</t>
  </si>
  <si>
    <t>GENOMIC</t>
  </si>
  <si>
    <t xml:space="preserve">Genomic DNA (includes PCR products from genomic DNA).</t>
  </si>
  <si>
    <t>RANDOM</t>
  </si>
  <si>
    <t xml:space="preserve">No Selection or Random selection</t>
  </si>
  <si>
    <t>COMPLETE_GENOMICS</t>
  </si>
  <si>
    <t xml:space="preserve">CompleteGenomics platform type. At present there is no instrument model.</t>
  </si>
  <si>
    <t>SAM</t>
  </si>
  <si>
    <t xml:space="preserve">Sequence Alignment Map</t>
  </si>
  <si>
    <t>Single-molecule</t>
  </si>
  <si>
    <t xml:space="preserve">Single-molecule real-time sequencing (PACBIO)</t>
  </si>
  <si>
    <t xml:space="preserve">Sample will be submitted to ENA</t>
  </si>
  <si>
    <t>Metagenomics</t>
  </si>
  <si>
    <t xml:space="preserve">Sequencing of a community.</t>
  </si>
  <si>
    <t xml:space="preserve">Minimal Information about a Genome Sequence: eukaryote (MigsEu)</t>
  </si>
  <si>
    <t>Air</t>
  </si>
  <si>
    <t>Albania</t>
  </si>
  <si>
    <t xml:space="preserve">WOAR - wild origin aquaculture raised</t>
  </si>
  <si>
    <t>SINGLE</t>
  </si>
  <si>
    <t xml:space="preserve">454 GS 20</t>
  </si>
  <si>
    <t>WGA</t>
  </si>
  <si>
    <t xml:space="preserve">Whole Genome Amplification followed by random sequencing. (see pubmed 1631067,8962113 for details)</t>
  </si>
  <si>
    <t xml:space="preserve">GENOMIC SINGLE CELL</t>
  </si>
  <si>
    <t>PCR</t>
  </si>
  <si>
    <t xml:space="preserve">target enrichment via PCR</t>
  </si>
  <si>
    <t>ELEMENT</t>
  </si>
  <si>
    <t>BAM</t>
  </si>
  <si>
    <t xml:space="preserve">Binary Alignment Map</t>
  </si>
  <si>
    <t xml:space="preserve">Ion Torrent</t>
  </si>
  <si>
    <t xml:space="preserve">Ion semiconductor (Ion Torrent sequencing)</t>
  </si>
  <si>
    <t xml:space="preserve">NO : already published</t>
  </si>
  <si>
    <t xml:space="preserve">This sample has already been submitted or published to ENA/SRA/NCBI</t>
  </si>
  <si>
    <t xml:space="preserve">Transcriptome Analysis</t>
  </si>
  <si>
    <t xml:space="preserve">Sequencing and characterization of transcription elements.</t>
  </si>
  <si>
    <t>metagenome</t>
  </si>
  <si>
    <t xml:space="preserve">Metagenome or Environmental (Mims)</t>
  </si>
  <si>
    <t>BuiltEnvironment</t>
  </si>
  <si>
    <t>Algeria</t>
  </si>
  <si>
    <t xml:space="preserve">WOWR - wild origin wild raised</t>
  </si>
  <si>
    <t xml:space="preserve">454 GS FLX</t>
  </si>
  <si>
    <t>WXS</t>
  </si>
  <si>
    <t xml:space="preserve">Random sequencing of exonic regions selected from the genome. (see pubmed 20111037 for details)</t>
  </si>
  <si>
    <t xml:space="preserve">Transcription products or non genomic DNA (EST, cDNA, RT-PCR, screened libraries).</t>
  </si>
  <si>
    <t xml:space="preserve">RANDOM PCR</t>
  </si>
  <si>
    <t xml:space="preserve">Source material was selected by randomly generated primers.</t>
  </si>
  <si>
    <t>OXFORD_NANOPORE</t>
  </si>
  <si>
    <t xml:space="preserve">Oxford Nanopore platform type. nanopore-based electronic single molecule analysis</t>
  </si>
  <si>
    <t>UBAM</t>
  </si>
  <si>
    <t xml:space="preserve">Unaligned Binary Alignment Map (Ion torrent)</t>
  </si>
  <si>
    <t>454</t>
  </si>
  <si>
    <t xml:space="preserve">Pyrosequencing (454)</t>
  </si>
  <si>
    <t xml:space="preserve">NO : unpublishable</t>
  </si>
  <si>
    <t xml:space="preserve">This sample is a test or comes from a failed experiment and you don't want it to be submitted</t>
  </si>
  <si>
    <t>Resequencing</t>
  </si>
  <si>
    <t xml:space="preserve">Sequencing of a sample with respect to a reference.</t>
  </si>
  <si>
    <t xml:space="preserve">metagenome-assembled genome</t>
  </si>
  <si>
    <t xml:space="preserve">Minimum Information About a Metagenome-Assembled Genome (Mimag)</t>
  </si>
  <si>
    <t>FoodAnimalAndAnimalFeed</t>
  </si>
  <si>
    <t xml:space="preserve">American Samoa</t>
  </si>
  <si>
    <t xml:space="preserve">454 GS FLX+</t>
  </si>
  <si>
    <t xml:space="preserve">Random sequencing of whole transcriptome, also known as Whole Transcriptome Shotgun Sequencing, or WTSS). (see pubmed 18611170 for details)</t>
  </si>
  <si>
    <t xml:space="preserve">TRANSCRIPTOMIC SINGLE CELL</t>
  </si>
  <si>
    <t>RT-PCR</t>
  </si>
  <si>
    <t xml:space="preserve">target enrichment via</t>
  </si>
  <si>
    <t>ION_TORRENT</t>
  </si>
  <si>
    <t xml:space="preserve">Ion Torrent Personal Genome Machine (PGM) from Life Technologies.</t>
  </si>
  <si>
    <t>CRAM</t>
  </si>
  <si>
    <t xml:space="preserve">Compressed Reference-oriented Alignment Map</t>
  </si>
  <si>
    <t xml:space="preserve">Sequencing by synthesis (Illumina)</t>
  </si>
  <si>
    <t xml:space="preserve">NO : published later</t>
  </si>
  <si>
    <t xml:space="preserve">Need a batch submission with different release dates</t>
  </si>
  <si>
    <t>Epigenetics</t>
  </si>
  <si>
    <t xml:space="preserve">Cellular differentiation study.</t>
  </si>
  <si>
    <t>metatranscriptome</t>
  </si>
  <si>
    <t>FoodFarmEnvironment</t>
  </si>
  <si>
    <t>Andorra</t>
  </si>
  <si>
    <t xml:space="preserve">454 GS FLX Titanium</t>
  </si>
  <si>
    <t>ssRNA-seq</t>
  </si>
  <si>
    <t xml:space="preserve">Strand-specific RNA sequencing.</t>
  </si>
  <si>
    <t>METAGENOMIC</t>
  </si>
  <si>
    <t xml:space="preserve">Mixed material from metagenome.</t>
  </si>
  <si>
    <t>HMPR</t>
  </si>
  <si>
    <t xml:space="preserve">Hypo-methylated partial restriction digest</t>
  </si>
  <si>
    <t>CAPILLARY</t>
  </si>
  <si>
    <t xml:space="preserve">Sequencers based on capillary electrophoresis technology manufactured by LifeTech (formerly Applied BioSciences).</t>
  </si>
  <si>
    <t xml:space="preserve">Text-based for storing biological sequence and quality scores</t>
  </si>
  <si>
    <t>cPAS</t>
  </si>
  <si>
    <t xml:space="preserve">Combinatorial probe anchor synthesis (cPAS- BGI/MGI)</t>
  </si>
  <si>
    <t xml:space="preserve">Synthetic Genomics</t>
  </si>
  <si>
    <t xml:space="preserve">Sequencing of modified, synthetic, or transplanted genomes.</t>
  </si>
  <si>
    <t>mimarks-specimen</t>
  </si>
  <si>
    <t xml:space="preserve">Minimal Information about a Marker Specimen: specimen (MimarksC)</t>
  </si>
  <si>
    <t>FoodFoodProductionFacility</t>
  </si>
  <si>
    <t>Angola</t>
  </si>
  <si>
    <t xml:space="preserve">454 GS Junior</t>
  </si>
  <si>
    <t>snRNA-seq</t>
  </si>
  <si>
    <t xml:space="preserve">Single nucleus RNA sequencing is a method for profiling gene expression in cells which are difficult to isolate.</t>
  </si>
  <si>
    <t>METATRANSCRIPTOMIC</t>
  </si>
  <si>
    <t xml:space="preserve">Transcription products from community targets</t>
  </si>
  <si>
    <t>MF</t>
  </si>
  <si>
    <t xml:space="preserve">Methyl Filtrated</t>
  </si>
  <si>
    <t>HELICOS</t>
  </si>
  <si>
    <t xml:space="preserve">Helicos is similar to 454 technology - uses 1-color sequential flows</t>
  </si>
  <si>
    <t>FAST5</t>
  </si>
  <si>
    <t xml:space="preserve">Nanopore raw data format</t>
  </si>
  <si>
    <t>SOLiD</t>
  </si>
  <si>
    <t xml:space="preserve">Sequencing by ligation (SOLiD sequencing)</t>
  </si>
  <si>
    <t xml:space="preserve">Forensic or Paleo-genomics</t>
  </si>
  <si>
    <t xml:space="preserve">Sequencing of recovered genomic material.</t>
  </si>
  <si>
    <t>mimarks-survey</t>
  </si>
  <si>
    <t xml:space="preserve">Minimal Information about a Marker Specimen: survey (MimarksS)</t>
  </si>
  <si>
    <t>FoodHumanFoods</t>
  </si>
  <si>
    <t>Anguilla</t>
  </si>
  <si>
    <t>unspecified</t>
  </si>
  <si>
    <t>miRNA-Seq</t>
  </si>
  <si>
    <t xml:space="preserve">Micro RNA sequencing strategy designed to capture post-transcriptional RNA elements and include non-coding functional elements. (see pubmed 21787409 for details)</t>
  </si>
  <si>
    <t>SYNTHETIC</t>
  </si>
  <si>
    <t xml:space="preserve">Synthetic DNA.</t>
  </si>
  <si>
    <t xml:space="preserve">repeat fractionation</t>
  </si>
  <si>
    <t xml:space="preserve">Selection for less repetitive (and more gene rich) sequence through Cot filtration (CF) or other fractionation techniques based on DNA kinetics.</t>
  </si>
  <si>
    <t>ULTIMA</t>
  </si>
  <si>
    <t>Nanopore</t>
  </si>
  <si>
    <t xml:space="preserve">Nanopore Sequencing</t>
  </si>
  <si>
    <t xml:space="preserve">Gene Regulation Study</t>
  </si>
  <si>
    <t xml:space="preserve">Study of gene expression regulation.</t>
  </si>
  <si>
    <t>organelle</t>
  </si>
  <si>
    <t xml:space="preserve">Minimal Information about a Genome Sequence: organelle (MigsOrg)</t>
  </si>
  <si>
    <t>HostAssociated</t>
  </si>
  <si>
    <t>Antarctica</t>
  </si>
  <si>
    <t xml:space="preserve">HiSeq X Five</t>
  </si>
  <si>
    <t>ncRNA-Seq</t>
  </si>
  <si>
    <t xml:space="preserve">Capture of other non-coding RNA types, including post-translation modification types such as snRNA (small nuclear RNA) or snoRNA (small nucleolar RNA), or expression regulation types such as siRNA (small interfering RNA) or piRNA/piwi/RNA (piwi-interacting RNA).</t>
  </si>
  <si>
    <t xml:space="preserve">VIRAL RNA</t>
  </si>
  <si>
    <t xml:space="preserve">Viral RNA.</t>
  </si>
  <si>
    <t xml:space="preserve">size fractionation</t>
  </si>
  <si>
    <t xml:space="preserve">Physical selection of size appropriate targets.</t>
  </si>
  <si>
    <t xml:space="preserve">Illumina is 4-channel flowgram with 1-to-1 mapping between basecalls and flows</t>
  </si>
  <si>
    <t>GenapSys</t>
  </si>
  <si>
    <t xml:space="preserve">GenapSys Sequencing</t>
  </si>
  <si>
    <t xml:space="preserve">Cancer Genomics</t>
  </si>
  <si>
    <t xml:space="preserve">Study of cancer genomics.</t>
  </si>
  <si>
    <t>plasmid</t>
  </si>
  <si>
    <t xml:space="preserve">Minimal Information about a Genome Sequence: plasmid (MigsPl)</t>
  </si>
  <si>
    <t>HumanAssociated</t>
  </si>
  <si>
    <t xml:space="preserve">Antigua and Barbuda</t>
  </si>
  <si>
    <t xml:space="preserve">HiSeq X Ten</t>
  </si>
  <si>
    <t>FL-cDNA</t>
  </si>
  <si>
    <t xml:space="preserve">Full-length sequencing of cDNA templates</t>
  </si>
  <si>
    <t>OTHER</t>
  </si>
  <si>
    <t xml:space="preserve">Other, unspecified, or unknown library source material.</t>
  </si>
  <si>
    <t>MSLL</t>
  </si>
  <si>
    <t xml:space="preserve">Methylation Spanning Linking Library</t>
  </si>
  <si>
    <t>TAPESTRI</t>
  </si>
  <si>
    <t>Sanger</t>
  </si>
  <si>
    <t xml:space="preserve">Chain termination (Sanger sequencing)</t>
  </si>
  <si>
    <t xml:space="preserve">Population Genomics</t>
  </si>
  <si>
    <t xml:space="preserve">Study of populations and evolution through genomics.</t>
  </si>
  <si>
    <t xml:space="preserve">single amplified genome</t>
  </si>
  <si>
    <t xml:space="preserve">Minimum Information About a Single Amplified Genome (Misag)</t>
  </si>
  <si>
    <t>HumanGut</t>
  </si>
  <si>
    <t xml:space="preserve">Arctic Ocean</t>
  </si>
  <si>
    <t xml:space="preserve">Illumina Genome Analyzer</t>
  </si>
  <si>
    <t>EST</t>
  </si>
  <si>
    <t xml:space="preserve">Single pass sequencing of cDNA templates</t>
  </si>
  <si>
    <t>cDNA</t>
  </si>
  <si>
    <t xml:space="preserve">PolyA selection or enrichment for messenger RNA (mRNA); synonymize with PolyA</t>
  </si>
  <si>
    <t>VELA_DIAGNOSTICS</t>
  </si>
  <si>
    <t xml:space="preserve">semi-conductor based sequencing technology.</t>
  </si>
  <si>
    <t>Element</t>
  </si>
  <si>
    <t xml:space="preserve">Avidity base chemistry (Element)</t>
  </si>
  <si>
    <t xml:space="preserve">RNA sequencing study.</t>
  </si>
  <si>
    <t xml:space="preserve">uncultivated viral genomes</t>
  </si>
  <si>
    <t xml:space="preserve">Minimum Information About an Uncultivated Virus Genome (Miuvig)</t>
  </si>
  <si>
    <t>HumanOral</t>
  </si>
  <si>
    <t>Argentina</t>
  </si>
  <si>
    <t xml:space="preserve">Illumina Genome Analyzer II</t>
  </si>
  <si>
    <t>Hi-C</t>
  </si>
  <si>
    <t xml:space="preserve">Chromosome Conformation Capture technique where a biotin-labeled nucleotide is incorporated at the ligation junction, enabling selective purification of chimeric DNA ligation junctions followed by deep sequencing.</t>
  </si>
  <si>
    <t>cDNA_randomPriming</t>
  </si>
  <si>
    <t>GENEMIND</t>
  </si>
  <si>
    <t>mnSBS</t>
  </si>
  <si>
    <t xml:space="preserve">mostly-natural sequencing by synthesis (Ultima)</t>
  </si>
  <si>
    <t xml:space="preserve">Exome Sequencing</t>
  </si>
  <si>
    <t xml:space="preserve">The study investigates the exons of the genome.</t>
  </si>
  <si>
    <t>virus</t>
  </si>
  <si>
    <t xml:space="preserve">Minimal Information about a Genome Sequence: virus (MigsVi)</t>
  </si>
  <si>
    <t>HumanSkin</t>
  </si>
  <si>
    <t>Armenia</t>
  </si>
  <si>
    <t xml:space="preserve">Illumina Genome Analyzer IIx</t>
  </si>
  <si>
    <t>ATAC-seq</t>
  </si>
  <si>
    <t xml:space="preserve">Assay for Transposase-Accessible Chromatin (ATAC) strategy is used to study genome-wide chromatin accessibility. alternative method to DNase-seq that uses an engineered Tn5 transposase to cleave DNA and to integrate primer DNA sequences into the cleaved genomic DNA.</t>
  </si>
  <si>
    <t>cDNA_oligo_dT</t>
  </si>
  <si>
    <t>ABI_SOLID</t>
  </si>
  <si>
    <t xml:space="preserve">ABI is 4-channel flowgram with 1-to-1 mapping between basecalls and flows</t>
  </si>
  <si>
    <t>Other</t>
  </si>
  <si>
    <t xml:space="preserve">Other methods</t>
  </si>
  <si>
    <t xml:space="preserve">Pooled Clone Sequencing</t>
  </si>
  <si>
    <t xml:space="preserve">The study is sequencing clone pools (BACs, fosmids, other constructs).</t>
  </si>
  <si>
    <t>HumanVaginal</t>
  </si>
  <si>
    <t>Aruba</t>
  </si>
  <si>
    <t xml:space="preserve">Illumina HiScanSQ</t>
  </si>
  <si>
    <t>WCS</t>
  </si>
  <si>
    <t xml:space="preserve">Random sequencing of a whole chromosome or other replicon isolated from a genome.</t>
  </si>
  <si>
    <t>PolyA</t>
  </si>
  <si>
    <t xml:space="preserve">PolyA selection or enrichment for messenger RNA (mRNA); should replace cDNA enumeration.</t>
  </si>
  <si>
    <t>BGISEQ</t>
  </si>
  <si>
    <t xml:space="preserve">Transcriptome Sequencing</t>
  </si>
  <si>
    <t xml:space="preserve">Sequencing of transcription elements.</t>
  </si>
  <si>
    <t>HydrocarbonResourcesCores</t>
  </si>
  <si>
    <t xml:space="preserve">Ashmore and Cartier Islands</t>
  </si>
  <si>
    <t xml:space="preserve">Illumina HiSeq 1000</t>
  </si>
  <si>
    <t>RAD-Seq</t>
  </si>
  <si>
    <t xml:space="preserve">enrichment of messenger RNA (mRNA) by hybridization to Oligo-dT.</t>
  </si>
  <si>
    <t>PACBIO_SMRT</t>
  </si>
  <si>
    <t xml:space="preserve">PacificBiosciences platform type for the single molecule real time (SMRT) technology.</t>
  </si>
  <si>
    <t xml:space="preserve">Study type not listed.</t>
  </si>
  <si>
    <t>HydrocarbonResourcesFluidsSwabs</t>
  </si>
  <si>
    <t xml:space="preserve">Atlantic Ocean</t>
  </si>
  <si>
    <t xml:space="preserve">Illumina HiSeq 1500</t>
  </si>
  <si>
    <t>CLONE</t>
  </si>
  <si>
    <t xml:space="preserve">Genomic clone based (hierarchical) sequencing.</t>
  </si>
  <si>
    <t xml:space="preserve">Inverse rRNA</t>
  </si>
  <si>
    <t xml:space="preserve">depletion of ribosomal RNA by oligo hybridization.</t>
  </si>
  <si>
    <t>DNBSEQ</t>
  </si>
  <si>
    <t xml:space="preserve">Sequencers based on DNBSEQ by MGI Tech.</t>
  </si>
  <si>
    <t>MicrobialMatBiofilm</t>
  </si>
  <si>
    <t>Australia</t>
  </si>
  <si>
    <t xml:space="preserve">Illumina HiSeq 2000</t>
  </si>
  <si>
    <t>POOLCLONE</t>
  </si>
  <si>
    <t xml:space="preserve">Shotgun of pooled clones (usually BACs and Fosmids).</t>
  </si>
  <si>
    <t xml:space="preserve">Inverse rRNA selection</t>
  </si>
  <si>
    <t xml:space="preserve">depletion of ribosomal RNA by inverse oligo hybridization.</t>
  </si>
  <si>
    <t>GENAPSYS</t>
  </si>
  <si>
    <t xml:space="preserve">Chip based electronic sensing of polymerase extension reaction</t>
  </si>
  <si>
    <t>MiscellaneousNaturalOrArtificialEnvironment</t>
  </si>
  <si>
    <t>Austria</t>
  </si>
  <si>
    <t xml:space="preserve">Illumina HiSeq 2500</t>
  </si>
  <si>
    <t>AMPLICON</t>
  </si>
  <si>
    <t xml:space="preserve">Sequencing of overlapping or distinct PCR or RT-PCR products. For example, metagenomic community profiling using SSU rRNA .</t>
  </si>
  <si>
    <t>ChIP</t>
  </si>
  <si>
    <t xml:space="preserve">Chromatin immunoprecipitation</t>
  </si>
  <si>
    <t>LS454</t>
  </si>
  <si>
    <t xml:space="preserve">454 technology use 1-color sequential flows</t>
  </si>
  <si>
    <t>PlantAssociated</t>
  </si>
  <si>
    <t>Azerbaijan</t>
  </si>
  <si>
    <t xml:space="preserve">Illumina HiSeq 3000</t>
  </si>
  <si>
    <t>CLONEEND</t>
  </si>
  <si>
    <t xml:space="preserve">Clone end (5', 3', or both) sequencing.</t>
  </si>
  <si>
    <t>ChIP-Seq</t>
  </si>
  <si>
    <t xml:space="preserve">Chromatin immunoPrecipitation, reveals binding sites of specific proteins, typically transcription factors (TFs) using antibodies to extract DNA fragments bound to the target protein.</t>
  </si>
  <si>
    <t>Sediment</t>
  </si>
  <si>
    <t>Bahamas</t>
  </si>
  <si>
    <t xml:space="preserve">Illumina HiSeq 4000</t>
  </si>
  <si>
    <t>FINISHING</t>
  </si>
  <si>
    <t xml:space="preserve">Sequencing intended to finish (close) gaps in existing coverage.</t>
  </si>
  <si>
    <t>MNase</t>
  </si>
  <si>
    <t xml:space="preserve">Identifies well-positioned nucleosomes. uses Micrococcal Nuclease (MNase) is an endo-exonuclease that processively digests DNA until an obstruction, such as a nucleosome, is reached.</t>
  </si>
  <si>
    <t>Soil</t>
  </si>
  <si>
    <t>Bahrain</t>
  </si>
  <si>
    <t xml:space="preserve">Illumina HiSeq X</t>
  </si>
  <si>
    <t xml:space="preserve">ChIP-seq, Chromatin ImmunoPrecipitation, reveals binding sites of specific proteins, typically transcription factors (TFs) using antibodies to extract DNA fragments bound to the target protein.</t>
  </si>
  <si>
    <t>DNase</t>
  </si>
  <si>
    <t xml:space="preserve">DNase I endonuclease digestion and size selection reveals regions of chromatin where the DNA is highly sensitive to DNase I.</t>
  </si>
  <si>
    <t>SymbiontAssociated</t>
  </si>
  <si>
    <t xml:space="preserve">Baker Island</t>
  </si>
  <si>
    <t xml:space="preserve">Illumina iSeq 100</t>
  </si>
  <si>
    <t>MNase-Seq</t>
  </si>
  <si>
    <t xml:space="preserve">Hybrid Selection</t>
  </si>
  <si>
    <t xml:space="preserve">Selection by hybridization in array or solution.</t>
  </si>
  <si>
    <t>WastewaterSludge</t>
  </si>
  <si>
    <t xml:space="preserve">Baltic Sea</t>
  </si>
  <si>
    <t xml:space="preserve">Illumina MiSeq</t>
  </si>
  <si>
    <t>DNase-Hypersensitivity</t>
  </si>
  <si>
    <t xml:space="preserve">Sequencing of hypersensitive sites, or segments of open chromatin that are more readily cleaved by DNaseI.</t>
  </si>
  <si>
    <t xml:space="preserve">Reduced Representation</t>
  </si>
  <si>
    <t xml:space="preserve">Reproducible genomic subsets, often generated by restriction fragment size selection, containing a manageable number of loci to facilitate re-sampling.</t>
  </si>
  <si>
    <t>Water</t>
  </si>
  <si>
    <t>Bangladesh</t>
  </si>
  <si>
    <t xml:space="preserve">Illumina MiniSeq</t>
  </si>
  <si>
    <t>Bisulfite-Seq</t>
  </si>
  <si>
    <t xml:space="preserve">MethylC-seq. Sequencing following treatment of DNA with bisulfite to convert cytosine residues to uracil depending on methylation status.</t>
  </si>
  <si>
    <t xml:space="preserve">Restriction Digest</t>
  </si>
  <si>
    <t xml:space="preserve">DNA fractionation using restriction enzymes.</t>
  </si>
  <si>
    <t>Barbados</t>
  </si>
  <si>
    <t xml:space="preserve">Illumina NovaSeq X</t>
  </si>
  <si>
    <t>CTS</t>
  </si>
  <si>
    <t xml:space="preserve">Concatenated Tag Sequencing</t>
  </si>
  <si>
    <t xml:space="preserve">5-methylcytidine antibody</t>
  </si>
  <si>
    <t xml:space="preserve">Selection of methylated DNA fragments using an antibody raised against 5-methylcytosine or 5-methylcytidine (m5C).</t>
  </si>
  <si>
    <t xml:space="preserve">Bassas da India</t>
  </si>
  <si>
    <t>MRE-Seq</t>
  </si>
  <si>
    <t xml:space="preserve">Methylation-Sensitive Restriction Enzyme Sequencing.</t>
  </si>
  <si>
    <t xml:space="preserve">MBD2 protein methyl-CpG binding domain</t>
  </si>
  <si>
    <t xml:space="preserve">Enrichment by methyl-CpG binding domain.</t>
  </si>
  <si>
    <t>Belarus</t>
  </si>
  <si>
    <t xml:space="preserve">NextSeq 500</t>
  </si>
  <si>
    <t>MeDIP-Seq</t>
  </si>
  <si>
    <t xml:space="preserve">Methylated DNA Immunoprecipitation Sequencing.</t>
  </si>
  <si>
    <t>CAGE</t>
  </si>
  <si>
    <t xml:space="preserve">Cap-analysis gene expression.</t>
  </si>
  <si>
    <t>Belgium</t>
  </si>
  <si>
    <t xml:space="preserve">NextSeq 550</t>
  </si>
  <si>
    <t>MBD-Seq</t>
  </si>
  <si>
    <t xml:space="preserve">Methyl CpG Binding Domain Sequencing.</t>
  </si>
  <si>
    <t>RACE</t>
  </si>
  <si>
    <t xml:space="preserve">Rapid Amplification of cDNA Ends.</t>
  </si>
  <si>
    <t>Belize</t>
  </si>
  <si>
    <t xml:space="preserve">NextSeq 1000</t>
  </si>
  <si>
    <t>Tn-Seq</t>
  </si>
  <si>
    <t xml:space="preserve">Quantitatively determine fitness of bacterial genes based on how many times a purposely seeded transposon gets inserted into each gene of a colony after some time.</t>
  </si>
  <si>
    <t>MDA</t>
  </si>
  <si>
    <t xml:space="preserve">Multiple Displacement Amplification, a non-PCR based DNA amplification technique that amplifies a minute quantifies of DNA to levels suitable for genomic analysis.</t>
  </si>
  <si>
    <t>Benin</t>
  </si>
  <si>
    <t xml:space="preserve">NextSeq 2000</t>
  </si>
  <si>
    <t>VALIDATION</t>
  </si>
  <si>
    <t xml:space="preserve">CGHub special request: Independent experiment to re-evaluate putative variants.</t>
  </si>
  <si>
    <t xml:space="preserve">padlock probes capture method</t>
  </si>
  <si>
    <t xml:space="preserve">Targeted sequence capture protocol covering an arbitrary set of nonrepetitive genomics targets. An example is capture bisulfite sequencing using padlock probes (BSPP).</t>
  </si>
  <si>
    <t>Bermuda</t>
  </si>
  <si>
    <t xml:space="preserve">Helicos HeliScope</t>
  </si>
  <si>
    <t>FAIRE-seq</t>
  </si>
  <si>
    <t xml:space="preserve">Formaldehyde Assisted Isolation of Regulatory Elements. Reveals regions of open chromatin.</t>
  </si>
  <si>
    <t>other</t>
  </si>
  <si>
    <t xml:space="preserve">Other library enrichment, screening, or selection process.</t>
  </si>
  <si>
    <t>Bhutan</t>
  </si>
  <si>
    <t xml:space="preserve">AB SOLiD System</t>
  </si>
  <si>
    <t>SELEX</t>
  </si>
  <si>
    <t xml:space="preserve">Systematic Evolution of Ligands by Exponential enrichment</t>
  </si>
  <si>
    <t xml:space="preserve">Library enrichment, screening, or selection is not specified.</t>
  </si>
  <si>
    <t>Bolivia</t>
  </si>
  <si>
    <t xml:space="preserve">AB SOLiD System 2.0</t>
  </si>
  <si>
    <t>RIP-Seq</t>
  </si>
  <si>
    <t xml:space="preserve">Direct sequencing of RNA immunoprecipitates (includes CLIP-Seq, HITS-CLIP and PAR-CLIP).</t>
  </si>
  <si>
    <t>Borneo</t>
  </si>
  <si>
    <t xml:space="preserve">AB SOLiD System 3.0</t>
  </si>
  <si>
    <t>ChIA-PET</t>
  </si>
  <si>
    <t xml:space="preserve">Direct sequencing of proximity-ligated chromatin immunoprecipitates.</t>
  </si>
  <si>
    <t xml:space="preserve">Bosnia and Herzegovina</t>
  </si>
  <si>
    <t xml:space="preserve">AB SOLiD 3 Plus System</t>
  </si>
  <si>
    <t>Synthetic-Long-Read</t>
  </si>
  <si>
    <t xml:space="preserve">binning and barcoding of large DNA fragments to facilitate assembly of the fragment</t>
  </si>
  <si>
    <t>Botswana</t>
  </si>
  <si>
    <t xml:space="preserve">AB SOLiD 4 System</t>
  </si>
  <si>
    <t>Targeted-Capture</t>
  </si>
  <si>
    <t xml:space="preserve">Enrichment of a targeted subset of loci.</t>
  </si>
  <si>
    <t xml:space="preserve">Bouvet Island</t>
  </si>
  <si>
    <t xml:space="preserve">AB SOLiD 4hq System</t>
  </si>
  <si>
    <t xml:space="preserve">Tethered Chromatin Conformation Capture</t>
  </si>
  <si>
    <t>Brazil</t>
  </si>
  <si>
    <t xml:space="preserve">AB SOLiD PI System</t>
  </si>
  <si>
    <t>NOMe-Seq</t>
  </si>
  <si>
    <t xml:space="preserve">Nucleosome Occupancy and Methylome sequencing.</t>
  </si>
  <si>
    <t xml:space="preserve">British Virgin Islands</t>
  </si>
  <si>
    <t xml:space="preserve">AB 5500 Genetic Analyzer</t>
  </si>
  <si>
    <t>ChM-Seq</t>
  </si>
  <si>
    <t xml:space="preserve">ChIPmentation combines chromatin immunoprecipitation with sequencing library preparation by Tn5 transposase (see pubmed 26280331 for details)</t>
  </si>
  <si>
    <t>Brunei</t>
  </si>
  <si>
    <t xml:space="preserve">AB 5500xl Genetic Analyzer</t>
  </si>
  <si>
    <t>GBS</t>
  </si>
  <si>
    <t xml:space="preserve">Genotyping by sequencing is a method to discover single nucleotide polymorphisms for genotyping studies.</t>
  </si>
  <si>
    <t>Bulgaria</t>
  </si>
  <si>
    <t xml:space="preserve">AB 5500xl-W Genetic Analysis System</t>
  </si>
  <si>
    <t>Ribo-Seq</t>
  </si>
  <si>
    <t xml:space="preserve">Ribosome profiling (also named ribosome footprinting) that uses specialized messenger RNA (mRNA) sequencing to determine which mRNAs are being actively translated. It produces a "global snapshot" of all the ribosomes active in a cell at a particular moment, known as a translatome.</t>
  </si>
  <si>
    <t xml:space="preserve">Burkina Faso</t>
  </si>
  <si>
    <t xml:space="preserve">Complete Genomics</t>
  </si>
  <si>
    <t xml:space="preserve">Library strategy not listed.</t>
  </si>
  <si>
    <t>Burundi</t>
  </si>
  <si>
    <t>BGISEQ-50</t>
  </si>
  <si>
    <t>Cambodia</t>
  </si>
  <si>
    <t>BGISEQ-500</t>
  </si>
  <si>
    <t>Cameroon</t>
  </si>
  <si>
    <t>MGISEQ-2000RS</t>
  </si>
  <si>
    <t>Canada</t>
  </si>
  <si>
    <t>MinION</t>
  </si>
  <si>
    <t xml:space="preserve">Cape Verde</t>
  </si>
  <si>
    <t>GridION</t>
  </si>
  <si>
    <t xml:space="preserve">Cayman Islands</t>
  </si>
  <si>
    <t>PromethION</t>
  </si>
  <si>
    <t xml:space="preserve">Central African Republic</t>
  </si>
  <si>
    <t>Onso</t>
  </si>
  <si>
    <t>Chad</t>
  </si>
  <si>
    <t xml:space="preserve">PacBio RS</t>
  </si>
  <si>
    <t>Chile</t>
  </si>
  <si>
    <t xml:space="preserve">PacBio RS II</t>
  </si>
  <si>
    <t>China</t>
  </si>
  <si>
    <t>Revio</t>
  </si>
  <si>
    <t xml:space="preserve">Christmas Island</t>
  </si>
  <si>
    <t>Sequel</t>
  </si>
  <si>
    <t xml:space="preserve">Clipperton Island</t>
  </si>
  <si>
    <t xml:space="preserve">Sequel II</t>
  </si>
  <si>
    <t xml:space="preserve">Cocos Islands</t>
  </si>
  <si>
    <t xml:space="preserve">Sequel IIe</t>
  </si>
  <si>
    <t>Colombia</t>
  </si>
  <si>
    <t xml:space="preserve">Ion Torrent PGM</t>
  </si>
  <si>
    <t>Comoros</t>
  </si>
  <si>
    <t xml:space="preserve">Ion Torrent Proton</t>
  </si>
  <si>
    <t xml:space="preserve">Cook Islands</t>
  </si>
  <si>
    <t xml:space="preserve">Ion Torrent S5</t>
  </si>
  <si>
    <t xml:space="preserve">Coral Sea Islands</t>
  </si>
  <si>
    <t xml:space="preserve">Ion Torrent S5 XL</t>
  </si>
  <si>
    <t xml:space="preserve">Costa Rica</t>
  </si>
  <si>
    <t xml:space="preserve">Ion Torrent Genexus</t>
  </si>
  <si>
    <t xml:space="preserve">Cote d'Ivoire</t>
  </si>
  <si>
    <t xml:space="preserve">Ion GeneStudio S5</t>
  </si>
  <si>
    <t>Croatia</t>
  </si>
  <si>
    <t xml:space="preserve">Ion GeneStudio S5 Prime</t>
  </si>
  <si>
    <t>Cuba</t>
  </si>
  <si>
    <t xml:space="preserve">Ion GeneStudio S5 Plus</t>
  </si>
  <si>
    <t>Curacao</t>
  </si>
  <si>
    <t xml:space="preserve">AB 3730xL Genetic Analyzer</t>
  </si>
  <si>
    <t>Cyprus</t>
  </si>
  <si>
    <t xml:space="preserve">AB 3730 Genetic Analyzer</t>
  </si>
  <si>
    <t>Czechia</t>
  </si>
  <si>
    <t xml:space="preserve">AB 3500xL Genetic Analyzer</t>
  </si>
  <si>
    <t xml:space="preserve">Democratic Republic of the Congo</t>
  </si>
  <si>
    <t xml:space="preserve">AB 3500 Genetic Analyzer</t>
  </si>
  <si>
    <t>Denmark</t>
  </si>
  <si>
    <t xml:space="preserve">AB 3130xL Genetic Analyzer</t>
  </si>
  <si>
    <t>Djibouti</t>
  </si>
  <si>
    <t xml:space="preserve">AB 3130 Genetic Analyzer</t>
  </si>
  <si>
    <t>Dominica</t>
  </si>
  <si>
    <t xml:space="preserve">AB 310 Genetic Analyzer</t>
  </si>
  <si>
    <t xml:space="preserve">Dominican Republic</t>
  </si>
  <si>
    <t>DNBSEQ-T7</t>
  </si>
  <si>
    <t xml:space="preserve">East Timor</t>
  </si>
  <si>
    <t>DNBSEQ-G400</t>
  </si>
  <si>
    <t>Ecuador</t>
  </si>
  <si>
    <t>DNBSEQ-G50</t>
  </si>
  <si>
    <t>Egypt</t>
  </si>
  <si>
    <t xml:space="preserve">DNBSEQ-G400 FAST</t>
  </si>
  <si>
    <t xml:space="preserve">El Salvador</t>
  </si>
  <si>
    <t xml:space="preserve">Element AVITI</t>
  </si>
  <si>
    <t xml:space="preserve">Equatorial Guinea</t>
  </si>
  <si>
    <t xml:space="preserve">UG 100</t>
  </si>
  <si>
    <t>Eritrea</t>
  </si>
  <si>
    <t xml:space="preserve">Sentosa SQ301</t>
  </si>
  <si>
    <t>Estonia</t>
  </si>
  <si>
    <t>GENIUS</t>
  </si>
  <si>
    <t>Ethiopia</t>
  </si>
  <si>
    <t xml:space="preserve">Genapsys Sequencer</t>
  </si>
  <si>
    <t xml:space="preserve">Europa Island</t>
  </si>
  <si>
    <t>GS111</t>
  </si>
  <si>
    <t xml:space="preserve">Falkland Islands (Islas Malvinas)</t>
  </si>
  <si>
    <t xml:space="preserve">GenoCare 1600</t>
  </si>
  <si>
    <t xml:space="preserve">Faroe Islands</t>
  </si>
  <si>
    <t xml:space="preserve">GenoLab M</t>
  </si>
  <si>
    <t>Fiji</t>
  </si>
  <si>
    <t xml:space="preserve">FASTASeq 300</t>
  </si>
  <si>
    <t>Finland</t>
  </si>
  <si>
    <t>Tapestri</t>
  </si>
  <si>
    <t>France</t>
  </si>
  <si>
    <t xml:space="preserve">French Guiana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</si>
  <si>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</si>
  <si>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</si>
  <si>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</si>
  <si>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</si>
  <si>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</si>
  <si>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</si>
  <si>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</si>
  <si>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</si>
  <si>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</si>
  <si>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</si>
  <si>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</si>
  <si>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</si>
  <si>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</si>
  <si>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</si>
  <si>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</si>
  <si>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</si>
  <si>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</si>
  <si>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</si>
  <si>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</si>
  <si>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</si>
  <si>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</si>
  <si>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</si>
  <si>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</si>
  <si>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</si>
  <si>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</si>
  <si>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</si>
  <si>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</si>
  <si>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</si>
  <si>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</si>
  <si>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</si>
  <si>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</si>
  <si>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</si>
  <si>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</si>
  <si>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</si>
  <si>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</si>
  <si>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</si>
  <si>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</si>
  <si>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</si>
  <si>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</si>
  <si>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</si>
  <si>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</si>
  <si>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</si>
  <si>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</si>
  <si>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</si>
  <si>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</si>
  <si>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</si>
  <si>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</si>
  <si>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</si>
  <si>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</si>
  <si>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</si>
  <si>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</si>
  <si>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</si>
  <si>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</si>
  <si>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</si>
  <si>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</si>
  <si>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</si>
  <si>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</si>
  <si>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</si>
  <si>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</si>
  <si>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</si>
  <si>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</si>
  <si>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</si>
  <si>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</si>
  <si>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</si>
  <si>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</si>
  <si>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</si>
  <si>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</si>
  <si>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</si>
  <si>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</si>
  <si>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</si>
  <si>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</si>
  <si>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</si>
  <si>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</si>
  <si>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</si>
  <si>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</si>
  <si>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</si>
  <si>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</si>
  <si>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</si>
  <si>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</si>
  <si>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</si>
  <si>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</si>
  <si>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</si>
  <si>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</si>
  <si>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</si>
  <si>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</si>
  <si>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</si>
  <si>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</si>
  <si>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</si>
  <si>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</si>
  <si>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</si>
  <si>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</si>
  <si>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</si>
  <si>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</si>
  <si>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</si>
  <si>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</si>
  <si>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</si>
  <si>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</si>
  <si>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</si>
  <si>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</si>
  <si>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</si>
  <si>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</si>
  <si>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</si>
  <si>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</si>
  <si>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</si>
  <si>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</si>
  <si>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</si>
  <si>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</si>
  <si>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</si>
  <si>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</si>
  <si>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</si>
  <si>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</si>
  <si>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</si>
  <si>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</si>
  <si>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</si>
  <si>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</si>
  <si>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</si>
  <si>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</si>
  <si>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</si>
  <si>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</si>
  <si>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</si>
  <si>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</si>
  <si>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</si>
  <si>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</si>
  <si>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</si>
  <si>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</si>
  <si>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</si>
  <si>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</si>
  <si>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</si>
  <si>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</si>
  <si>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</si>
  <si>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</si>
  <si>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</si>
  <si>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</si>
  <si>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</si>
  <si>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</si>
  <si>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</si>
  <si>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</si>
  <si>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</si>
  <si>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</si>
  <si>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</si>
  <si>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</si>
  <si>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</si>
  <si>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</si>
  <si>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</si>
  <si>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</si>
  <si>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</si>
  <si>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</si>
  <si>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</si>
  <si>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</si>
  <si>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</si>
  <si>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</si>
  <si>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</si>
  <si>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</si>
  <si>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</si>
  <si>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</si>
  <si>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</si>
  <si>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</si>
  <si>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</si>
  <si>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</si>
  <si>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</si>
  <si>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</si>
  <si>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</si>
  <si>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</si>
  <si>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</si>
  <si>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</si>
  <si>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</si>
  <si>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</si>
  <si>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</si>
  <si>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</si>
  <si>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</si>
  <si>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</si>
  <si>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USA</t>
  </si>
  <si>
    <t>Uganda</t>
  </si>
  <si>
    <t>Ukraine</t>
  </si>
  <si>
    <t xml:space="preserve">United Arab Emirates</t>
  </si>
  <si>
    <t xml:space="preserve">United Kingdom</t>
  </si>
  <si>
    <t>Uruguay</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</si>
  <si>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</si>
  <si>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</si>
  <si>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</si>
  <si>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</si>
  <si>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</si>
  <si>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</si>
  <si>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</si>
  <si>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</si>
  <si>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</si>
  <si>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</si>
  <si>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</si>
  <si>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</si>
  <si>
    <t xml:space="preserve">missing: control sample</t>
  </si>
  <si>
    <t xml:space="preserve">missing: data agreement established pre-2023</t>
  </si>
  <si>
    <t xml:space="preserve">missing: endangered species</t>
  </si>
  <si>
    <t xml:space="preserve">missing: human-identifiable</t>
  </si>
  <si>
    <t xml:space="preserve">missing: lab stock</t>
  </si>
  <si>
    <t xml:space="preserve">missing: sample group</t>
  </si>
  <si>
    <t xml:space="preserve">missing: synthetic construct</t>
  </si>
  <si>
    <t xml:space="preserve">missing: third party data</t>
  </si>
  <si>
    <t xml:space="preserve">restricted access</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</si>
</sst>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yyyy-mm-dd;@"/>
    <numFmt numFmtId="165" formatCode="##&quot;.&quot;###"/>
    <numFmt numFmtId="166" formatCode="dd/mm/yyyy"/>
  </numFmts>
  <fonts count="17">
    <font>
      <sz val="11.000000"/>
      <color theme="1"/>
      <name val="Calibri"/>
      <scheme val="minor"/>
    </font>
    <font>
      <u/>
      <sz val="11.000000"/>
      <color theme="10"/>
      <name val="Calibri"/>
      <scheme val="minor"/>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color indexed="65"/>
    </font>
    <font>
      <b/>
    </font>
    <font/>
    <font>
      <u/>
      <color indexed="4"/>
    </font>
    <font>
      <u/>
      <sz val="11.000000"/>
      <color theme="10"/>
      <name val="Calibri"/>
    </font>
    <font>
      <sz val="11.000000"/>
    </font>
  </fonts>
  <fills count="17">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rgb="FFB80000"/>
        <bgColor rgb="FFB80000"/>
      </patternFill>
    </fill>
    <fill>
      <patternFill patternType="solid">
        <fgColor rgb="FFA6A6A6"/>
        <bgColor rgb="FFA6A6A6"/>
      </patternFill>
    </fill>
    <fill>
      <patternFill patternType="solid">
        <fgColor rgb="FFFFD9D9"/>
        <bgColor rgb="FFFFD9D9"/>
      </patternFill>
    </fill>
    <fill>
      <patternFill patternType="solid">
        <fgColor rgb="FFD9D9D9"/>
        <bgColor rgb="FFD9D9D9"/>
      </patternFill>
    </fill>
    <fill>
      <patternFill patternType="solid">
        <fgColor rgb="FF70AD47"/>
        <bgColor rgb="FF70AD47"/>
      </patternFill>
    </fill>
    <fill>
      <patternFill patternType="solid">
        <fgColor rgb="FFE2EFDA"/>
        <bgColor rgb="FFE2EFDA"/>
      </patternFill>
    </fill>
    <fill>
      <patternFill patternType="solid">
        <fgColor indexed="65"/>
        <bgColor indexed="65"/>
      </patternFill>
    </fill>
    <fill>
      <patternFill patternType="solid">
        <fgColor rgb="FF4472C4"/>
        <bgColor rgb="FF4472C4"/>
      </patternFill>
    </fill>
    <fill>
      <patternFill patternType="solid">
        <fgColor rgb="FFD9E1F2"/>
        <bgColor rgb="FFD9E1F2"/>
      </patternFill>
    </fill>
    <fill>
      <patternFill patternType="solid">
        <fgColor indexed="5"/>
        <bgColor indexed="5"/>
      </patternFill>
    </fill>
    <fill>
      <patternFill patternType="solid">
        <fgColor rgb="FFED7D31"/>
        <bgColor rgb="FFED7D31"/>
      </patternFill>
    </fill>
    <fill>
      <patternFill patternType="solid">
        <fgColor rgb="FFFCE4D6"/>
        <bgColor rgb="FFFCE4D6"/>
      </patternFill>
    </fill>
  </fills>
  <borders count="7">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thin">
        <color theme="1"/>
      </left>
      <right style="thin">
        <color theme="1"/>
      </right>
      <top style="thin">
        <color theme="1"/>
      </top>
      <bottom style="thin">
        <color theme="1"/>
      </bottom>
      <diagonal style="none"/>
    </border>
    <border>
      <left style="none"/>
      <right style="thin">
        <color rgb="FFA9D08E"/>
      </right>
      <top style="thin">
        <color rgb="FFA9D08E"/>
      </top>
      <bottom style="thin">
        <color rgb="FFA9D08E"/>
      </bottom>
      <diagonal style="none"/>
    </border>
  </borders>
  <cellStyleXfs count="2">
    <xf fontId="0" fillId="0" borderId="0" numFmtId="0" applyNumberFormat="1" applyFont="1" applyFill="1" applyBorder="1"/>
    <xf fontId="1" fillId="0" borderId="0" numFmtId="0" applyNumberFormat="1" applyFont="1" applyFill="1" applyBorder="1"/>
  </cellStyleXfs>
  <cellXfs count="54">
    <xf fontId="0" fillId="0" borderId="0" numFmtId="0" xfId="0" quotePrefix="0" pivotButton="0"/>
    <xf fontId="2" fillId="2" borderId="0" numFmtId="0" xfId="0" applyFont="1" applyFill="1" applyAlignment="1" quotePrefix="0" pivotButton="0">
      <alignment horizontal="center"/>
    </xf>
    <xf fontId="2" fillId="0" borderId="0" numFmtId="0" xfId="0" applyFont="1" quotePrefix="0" pivotButton="0"/>
    <xf fontId="3" fillId="0" borderId="0" numFmtId="0" xfId="0" applyFont="1" quotePrefix="0" pivotButton="0"/>
    <xf fontId="4" fillId="0" borderId="0" numFmtId="0" xfId="0" applyFont="1" quotePrefix="0" pivotButton="0"/>
    <xf fontId="5" fillId="0" borderId="0" numFmtId="0" xfId="0" applyFont="1" quotePrefix="0" pivotButton="0"/>
    <xf fontId="6" fillId="0" borderId="0" numFmtId="0" xfId="0" applyFont="1" quotePrefix="0" pivotButton="0"/>
    <xf fontId="7" fillId="0" borderId="0" numFmtId="0" xfId="0" applyFont="1" quotePrefix="0" pivotButton="0"/>
    <xf fontId="8" fillId="0" borderId="0" numFmtId="0" xfId="0" applyFont="1" applyAlignment="1" quotePrefix="0" pivotButton="0">
      <alignment vertical="center" wrapText="1"/>
    </xf>
    <xf fontId="1" fillId="0" borderId="1" numFmtId="0" xfId="1" applyFont="1" applyBorder="1" quotePrefix="0" pivotButton="0"/>
    <xf fontId="9" fillId="3" borderId="2" numFmtId="0" xfId="0" applyFont="1" applyFill="1" applyBorder="1" applyAlignment="1" quotePrefix="0" pivotButton="0">
      <alignment horizontal="left"/>
    </xf>
    <xf fontId="9" fillId="3" borderId="3" numFmtId="0" xfId="0" applyFont="1" applyFill="1" applyBorder="1" applyAlignment="1" quotePrefix="0" pivotButton="0">
      <alignment horizontal="left"/>
    </xf>
    <xf fontId="9" fillId="3" borderId="4" numFmtId="0" xfId="0" applyFont="1" applyFill="1" applyBorder="1" applyAlignment="1" quotePrefix="0" pivotButton="0">
      <alignment horizontal="left"/>
    </xf>
    <xf fontId="8" fillId="4" borderId="2" numFmtId="0" xfId="0" applyFont="1" applyFill="1" applyBorder="1" applyAlignment="1" quotePrefix="0" pivotButton="0">
      <alignment horizontal="left"/>
    </xf>
    <xf fontId="8" fillId="4" borderId="3" numFmtId="0" xfId="0" applyFont="1" applyFill="1" applyBorder="1" applyAlignment="1" quotePrefix="0" pivotButton="0">
      <alignment horizontal="left"/>
    </xf>
    <xf fontId="8" fillId="4" borderId="4" numFmtId="0" xfId="0" applyFont="1" applyFill="1" applyBorder="1" applyAlignment="1" quotePrefix="0" pivotButton="0">
      <alignment horizontal="left"/>
    </xf>
    <xf fontId="8" fillId="0" borderId="2" numFmtId="0" xfId="0" applyFont="1" applyBorder="1" applyAlignment="1" quotePrefix="0" pivotButton="0">
      <alignment horizontal="left"/>
    </xf>
    <xf fontId="8" fillId="0" borderId="3" numFmtId="0" xfId="0" applyFont="1" applyBorder="1" applyAlignment="1" quotePrefix="0" pivotButton="0">
      <alignment horizontal="left"/>
    </xf>
    <xf fontId="8" fillId="0" borderId="4" numFmtId="0" xfId="0" applyFont="1" applyBorder="1" applyAlignment="1" quotePrefix="0" pivotButton="0">
      <alignment horizontal="left"/>
    </xf>
    <xf fontId="10" fillId="0" borderId="0" numFmtId="0" xfId="0" applyFont="1" quotePrefix="0" pivotButton="0"/>
    <xf fontId="1" fillId="0" borderId="0" numFmtId="0" xfId="1" applyFont="1" quotePrefix="0" pivotButton="0"/>
    <xf fontId="11" fillId="5" borderId="5" numFmtId="0" xfId="0" applyFont="1" applyFill="1" applyBorder="1" applyAlignment="1" quotePrefix="0" pivotButton="0">
      <alignment horizontal="center" vertical="center" wrapText="1"/>
    </xf>
    <xf fontId="12" fillId="6" borderId="5" numFmtId="0" xfId="0" applyFont="1" applyFill="1" applyBorder="1" applyAlignment="1" quotePrefix="0" pivotButton="0">
      <alignment horizontal="center" vertical="center" wrapText="1"/>
    </xf>
    <xf fontId="13" fillId="7" borderId="5" numFmtId="0" xfId="0" applyFont="1" applyFill="1" applyBorder="1" applyAlignment="1" quotePrefix="0" pivotButton="0">
      <alignment horizontal="center" vertical="center" wrapText="1"/>
    </xf>
    <xf fontId="14" fillId="7" borderId="5" numFmtId="0" xfId="0" applyFont="1" applyFill="1" applyBorder="1" applyAlignment="1" quotePrefix="0" pivotButton="0">
      <alignment horizontal="center" vertical="center" wrapText="1"/>
    </xf>
    <xf fontId="13" fillId="8" borderId="5" numFmtId="0" xfId="0" applyFont="1" applyFill="1" applyBorder="1" applyAlignment="1" quotePrefix="0" pivotButton="0">
      <alignment horizontal="center" vertical="center" wrapText="1"/>
    </xf>
    <xf fontId="11" fillId="9" borderId="5" numFmtId="0" xfId="0" applyFont="1" applyFill="1" applyBorder="1" applyAlignment="1" quotePrefix="0" pivotButton="0">
      <alignment horizontal="center" vertical="center" wrapText="1"/>
    </xf>
    <xf fontId="13" fillId="10" borderId="5" numFmtId="0" xfId="0" applyFont="1" applyFill="1" applyBorder="1" applyAlignment="1" applyProtection="1" quotePrefix="0" pivotButton="0">
      <alignment horizontal="center" vertical="center" wrapText="1"/>
      <protection hidden="0" locked="0"/>
    </xf>
    <xf fontId="13" fillId="10" borderId="5" numFmtId="164" xfId="0" applyNumberFormat="1" applyFont="1" applyFill="1" applyBorder="1" applyAlignment="1" applyProtection="1" quotePrefix="0" pivotButton="0">
      <alignment horizontal="center" vertical="center" wrapText="1"/>
      <protection hidden="0" locked="0"/>
    </xf>
    <xf fontId="15" fillId="10" borderId="6" numFmtId="0" xfId="0" applyFont="1" applyFill="1" applyBorder="1" applyAlignment="1" applyProtection="1" quotePrefix="0" pivotButton="0">
      <alignment horizontal="left" wrapText="1"/>
      <protection hidden="0" locked="0"/>
    </xf>
    <xf fontId="13" fillId="10" borderId="5" numFmtId="0" xfId="0" applyFont="1" applyFill="1" applyBorder="1" applyAlignment="1" quotePrefix="0" pivotButton="0">
      <alignment horizontal="center" vertical="center" wrapText="1"/>
      <protection hidden="0" locked="0"/>
    </xf>
    <xf fontId="13" fillId="11" borderId="5" numFmtId="0" xfId="0" applyFont="1" applyFill="1" applyBorder="1" applyAlignment="1" quotePrefix="0" pivotButton="0">
      <alignment horizontal="center" vertical="center" wrapText="1"/>
    </xf>
    <xf fontId="15" fillId="11" borderId="5" numFmtId="0" xfId="0" applyFont="1" applyFill="1" applyBorder="1" applyAlignment="1" quotePrefix="0" pivotButton="0">
      <alignment horizontal="center" vertical="center" wrapText="1"/>
    </xf>
    <xf fontId="13" fillId="11" borderId="5" numFmtId="0" xfId="0" applyFont="1" applyFill="1" applyBorder="1" applyAlignment="1" applyProtection="1" quotePrefix="0" pivotButton="0">
      <alignment horizontal="center" vertical="center" wrapText="1"/>
      <protection hidden="0" locked="0"/>
    </xf>
    <xf fontId="11" fillId="12" borderId="5" numFmtId="0" xfId="0" applyFont="1" applyFill="1" applyBorder="1" applyAlignment="1" quotePrefix="0" pivotButton="0">
      <alignment horizontal="center" vertical="center" wrapText="1"/>
    </xf>
    <xf fontId="13" fillId="13" borderId="5" numFmtId="0" xfId="0" applyFont="1" applyFill="1" applyBorder="1" applyAlignment="1" applyProtection="1" quotePrefix="0" pivotButton="0">
      <alignment horizontal="center" vertical="center" wrapText="1"/>
      <protection hidden="0" locked="0"/>
    </xf>
    <xf fontId="13" fillId="13" borderId="5" numFmtId="164" xfId="0" applyNumberFormat="1" applyFont="1" applyFill="1" applyBorder="1" applyAlignment="1" applyProtection="1" quotePrefix="0" pivotButton="0">
      <alignment horizontal="center" vertical="center" wrapText="1"/>
      <protection hidden="0" locked="0"/>
    </xf>
    <xf fontId="16" fillId="13" borderId="5" numFmtId="165" xfId="0" applyNumberFormat="1" applyFont="1" applyFill="1" applyBorder="1" applyAlignment="1" applyProtection="1" quotePrefix="0" pivotButton="0">
      <alignment horizontal="center" vertical="center" wrapText="1"/>
      <protection hidden="0" locked="0"/>
    </xf>
    <xf fontId="13" fillId="13" borderId="5" numFmtId="165" xfId="0" applyNumberFormat="1" applyFont="1" applyFill="1" applyBorder="1" applyAlignment="1" applyProtection="1" quotePrefix="0" pivotButton="0">
      <alignment horizontal="center" vertical="center" wrapText="1"/>
      <protection hidden="0" locked="0"/>
    </xf>
    <xf fontId="13" fillId="14" borderId="5" numFmtId="0" xfId="0" applyFont="1" applyFill="1" applyBorder="1" applyAlignment="1" applyProtection="1" quotePrefix="0" pivotButton="0">
      <alignment horizontal="center" vertical="center" wrapText="1"/>
      <protection hidden="0" locked="0"/>
    </xf>
    <xf fontId="16" fillId="13" borderId="5" numFmtId="0" xfId="0" applyFont="1" applyFill="1" applyBorder="1" applyAlignment="1" applyProtection="1" quotePrefix="0" pivotButton="0">
      <alignment horizontal="center" vertical="center" wrapText="1"/>
      <protection hidden="0" locked="0"/>
    </xf>
    <xf fontId="11" fillId="15" borderId="5" numFmtId="0" xfId="0" applyFont="1" applyFill="1" applyBorder="1" applyAlignment="1" quotePrefix="0" pivotButton="0">
      <alignment horizontal="center" vertical="center" wrapText="1"/>
    </xf>
    <xf fontId="13" fillId="16" borderId="5" numFmtId="0" xfId="0" applyFont="1" applyFill="1" applyBorder="1" applyAlignment="1" applyProtection="1" quotePrefix="0" pivotButton="0">
      <alignment horizontal="center" vertical="center" wrapText="1"/>
      <protection hidden="0" locked="0"/>
    </xf>
    <xf fontId="13" fillId="0" borderId="5" numFmtId="166" xfId="0" applyNumberFormat="1" applyFont="1" applyBorder="1" applyAlignment="1" applyProtection="1" quotePrefix="0" pivotButton="0">
      <alignment horizontal="center" vertical="center" wrapText="1"/>
      <protection hidden="0" locked="0"/>
    </xf>
    <xf fontId="16" fillId="11" borderId="5" numFmtId="0" xfId="0" applyFont="1" applyFill="1" applyBorder="1" applyAlignment="1" applyProtection="1" quotePrefix="0" pivotButton="0">
      <alignment horizontal="center" vertical="center" wrapText="1"/>
      <protection hidden="0" locked="0"/>
    </xf>
    <xf fontId="13" fillId="0" borderId="5" numFmtId="0" xfId="0" applyFont="1" applyBorder="1" applyAlignment="1" applyProtection="1" quotePrefix="0" pivotButton="0">
      <alignment horizontal="center" vertical="center" wrapText="1"/>
      <protection hidden="0" locked="0"/>
    </xf>
    <xf fontId="0" fillId="0" borderId="5" numFmtId="0" xfId="0" applyBorder="1" applyAlignment="1" quotePrefix="0" pivotButton="0">
      <alignment horizontal="center" vertical="center" wrapText="1"/>
    </xf>
    <xf fontId="13" fillId="10" borderId="5" numFmtId="0" xfId="0" applyFont="1" applyFill="1" applyBorder="1" applyAlignment="1" quotePrefix="0" pivotButton="0">
      <alignment horizontal="center" vertical="center" wrapText="1"/>
    </xf>
    <xf fontId="13" fillId="13" borderId="5" numFmtId="0" xfId="0" applyFont="1" applyFill="1" applyBorder="1" applyAlignment="1" quotePrefix="0" pivotButton="0">
      <alignment horizontal="center" vertical="center" wrapText="1"/>
    </xf>
    <xf fontId="13" fillId="16" borderId="5" numFmtId="0" xfId="0" applyFont="1" applyFill="1" applyBorder="1" applyAlignment="1" quotePrefix="0" pivotButton="0">
      <alignment horizontal="center" vertical="center" wrapText="1"/>
    </xf>
    <xf fontId="11" fillId="9" borderId="5" numFmtId="0" xfId="0" applyFont="1" applyFill="1" applyBorder="1" applyAlignment="1" applyProtection="1" quotePrefix="0" pivotButton="0">
      <alignment horizontal="center" vertical="center" wrapText="1"/>
      <protection hidden="0" locked="0"/>
    </xf>
    <xf fontId="0" fillId="0" borderId="5" numFmtId="0" xfId="0" applyBorder="1" applyAlignment="1" applyProtection="1" quotePrefix="0" pivotButton="0">
      <alignment horizontal="center" vertical="center" wrapText="1"/>
      <protection hidden="0" locked="0"/>
    </xf>
    <xf fontId="11" fillId="12" borderId="5" numFmtId="0" xfId="0" applyFont="1" applyFill="1" applyBorder="1" applyAlignment="1" applyProtection="1" quotePrefix="0" pivotButton="0">
      <alignment horizontal="center" vertical="center" wrapText="1"/>
      <protection hidden="0" locked="0"/>
    </xf>
    <xf fontId="11" fillId="15" borderId="5" numFmtId="0" xfId="0" applyFont="1" applyFill="1" applyBorder="1" applyAlignment="1" applyProtection="1" quotePrefix="0" pivotButton="0">
      <alignment horizontal="center" vertical="center" wrapText="1"/>
      <protection hidden="0" locked="0"/>
    </xf>
  </cellXfs>
  <cellStyles count="2">
    <cellStyle name="Normal" xfId="0" builtinId="0"/>
    <cellStyle name="Lien hypertexte"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externalLink" Target="externalLinks/externalLink1.xml"/><Relationship  Id="rId10" Type="http://schemas.openxmlformats.org/officeDocument/2006/relationships/theme" Target="theme/theme1.xml"/><Relationship  Id="rId11"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dgoudene/Dev_prog/biobox/egide/asset/20230629_sequencing-metadata-template_ATH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TUDY"/>
      <sheetName val="COLLABORATORS"/>
      <sheetName val="SAMPLES_general"/>
      <sheetName val="SAMPLES_meta"/>
      <sheetName val="SAMPLES_indiv"/>
      <sheetName val="SEQUENCING"/>
      <sheetName val="SAMPLES_chemphys"/>
      <sheetName val="project"/>
      <sheetName val="sample"/>
      <sheetName val="experiment"/>
      <sheetName val="ru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K1" t="str">
            <v>scientific_name</v>
          </cell>
          <cell r="AL1" t="str">
            <v>common_name</v>
          </cell>
          <cell r="AM1" t="str">
            <v>taxid</v>
          </cell>
        </row>
        <row r="2">
          <cell r="C2" t="str">
            <v>PAIRED</v>
          </cell>
          <cell r="E2" t="str">
            <v>GENOMIC</v>
          </cell>
          <cell r="I2" t="str">
            <v>fastq</v>
          </cell>
          <cell r="K2" t="str">
            <v>male</v>
          </cell>
          <cell r="AK2" t="str">
            <v xml:space="preserve">Alexandrium minutum</v>
          </cell>
          <cell r="AL2" t="str">
            <v xml:space="preserve">Alexandrium minutum</v>
          </cell>
          <cell r="AM2">
            <v>39455</v>
          </cell>
        </row>
        <row r="3">
          <cell r="C3" t="str">
            <v>SINGLE</v>
          </cell>
          <cell r="E3" t="str">
            <v xml:space="preserve">GENOMIC SINGLE CELL</v>
          </cell>
          <cell r="I3" t="str">
            <v>bam</v>
          </cell>
          <cell r="K3" t="str">
            <v>female</v>
          </cell>
          <cell r="AK3" t="str">
            <v xml:space="preserve">algae metagenome</v>
          </cell>
          <cell r="AL3" t="str">
            <v xml:space="preserve">algae metagenome</v>
          </cell>
          <cell r="AM3">
            <v>1300146</v>
          </cell>
        </row>
        <row r="4">
          <cell r="E4" t="str">
            <v>METAGENOMIC</v>
          </cell>
          <cell r="I4" t="str">
            <v>cram</v>
          </cell>
          <cell r="K4" t="str">
            <v>hermaphrodite</v>
          </cell>
          <cell r="AK4" t="str">
            <v xml:space="preserve">aquaculture metagenome</v>
          </cell>
          <cell r="AL4" t="str">
            <v xml:space="preserve">aquaculture metagenome</v>
          </cell>
          <cell r="AM4">
            <v>2714341</v>
          </cell>
        </row>
        <row r="5">
          <cell r="E5" t="str">
            <v>METATRANSCRIPTOMIC</v>
          </cell>
          <cell r="I5" t="str">
            <v>OxfordNanopore_native</v>
          </cell>
          <cell r="AK5" t="str">
            <v xml:space="preserve">blank sample</v>
          </cell>
          <cell r="AL5" t="str">
            <v xml:space="preserve">blank sample</v>
          </cell>
          <cell r="AM5">
            <v>2582415</v>
          </cell>
        </row>
        <row r="6">
          <cell r="E6" t="str">
            <v>OTHER</v>
          </cell>
          <cell r="AK6" t="str">
            <v xml:space="preserve">Crassostrea gigas</v>
          </cell>
          <cell r="AL6" t="str">
            <v xml:space="preserve">Pacific oyster</v>
          </cell>
          <cell r="AM6">
            <v>29159</v>
          </cell>
        </row>
        <row r="7">
          <cell r="E7" t="str">
            <v>SYNTHETIC</v>
          </cell>
          <cell r="AK7" t="str">
            <v xml:space="preserve">Dicentrarchus labrax</v>
          </cell>
          <cell r="AL7" t="str">
            <v xml:space="preserve">European seabass</v>
          </cell>
          <cell r="AM7">
            <v>13489</v>
          </cell>
        </row>
        <row r="8">
          <cell r="E8" t="str">
            <v>TRANSCRIPTOMIC</v>
          </cell>
          <cell r="AK8" t="str">
            <v xml:space="preserve">Dinophysis acuminata</v>
          </cell>
          <cell r="AL8" t="str">
            <v xml:space="preserve">Dinophysis acuminata</v>
          </cell>
          <cell r="AM8">
            <v>47934</v>
          </cell>
        </row>
        <row r="9">
          <cell r="E9" t="str">
            <v xml:space="preserve">TRANSCRIPTOMIC SINGLE CELL</v>
          </cell>
          <cell r="AK9" t="str">
            <v xml:space="preserve">Dinophysis acuta</v>
          </cell>
          <cell r="AL9" t="str">
            <v xml:space="preserve">Dinophysis acuta</v>
          </cell>
          <cell r="AM9">
            <v>150597</v>
          </cell>
        </row>
        <row r="10">
          <cell r="E10" t="str">
            <v xml:space="preserve">VIRAL RNA</v>
          </cell>
          <cell r="AK10" t="str">
            <v xml:space="preserve">Dinophysis caudata</v>
          </cell>
          <cell r="AL10" t="str">
            <v xml:space="preserve">Dinophysis caudata</v>
          </cell>
          <cell r="AM10">
            <v>150622</v>
          </cell>
        </row>
        <row r="11">
          <cell r="AK11" t="str">
            <v xml:space="preserve">Dinophysis fortii</v>
          </cell>
          <cell r="AL11" t="str">
            <v xml:space="preserve">Dinophysis fortii</v>
          </cell>
          <cell r="AM11">
            <v>150623</v>
          </cell>
        </row>
        <row r="12">
          <cell r="AK12" t="str">
            <v xml:space="preserve">Dinophysis sacculus</v>
          </cell>
          <cell r="AL12" t="str">
            <v xml:space="preserve">Dinophysis sacculus</v>
          </cell>
          <cell r="AM12">
            <v>83649</v>
          </cell>
        </row>
        <row r="13">
          <cell r="AK13" t="str">
            <v xml:space="preserve">feces metagenome</v>
          </cell>
          <cell r="AL13" t="str">
            <v xml:space="preserve">feces metagenome</v>
          </cell>
          <cell r="AM13">
            <v>1861841</v>
          </cell>
        </row>
        <row r="14">
          <cell r="AK14" t="str">
            <v xml:space="preserve">fish metagenome</v>
          </cell>
          <cell r="AL14" t="str">
            <v xml:space="preserve">fish metagenome</v>
          </cell>
          <cell r="AM14">
            <v>496924</v>
          </cell>
        </row>
        <row r="15">
          <cell r="AK15" t="str">
            <v xml:space="preserve">Gambusia holbrooki</v>
          </cell>
          <cell r="AL15" t="str">
            <v xml:space="preserve">eastern mosquitofish</v>
          </cell>
          <cell r="AM15">
            <v>37273</v>
          </cell>
        </row>
        <row r="16">
          <cell r="AK16" t="str">
            <v xml:space="preserve">Madrepora oculata</v>
          </cell>
          <cell r="AL16" t="str">
            <v xml:space="preserve">Madrepora oculata</v>
          </cell>
          <cell r="AM16">
            <v>213639</v>
          </cell>
        </row>
        <row r="17">
          <cell r="AK17" t="str">
            <v xml:space="preserve">marine metagenome</v>
          </cell>
          <cell r="AL17" t="str">
            <v xml:space="preserve">marine metagenome</v>
          </cell>
          <cell r="AM17">
            <v>408172</v>
          </cell>
        </row>
        <row r="18">
          <cell r="AK18" t="str">
            <v xml:space="preserve">marine plankton metagenome</v>
          </cell>
          <cell r="AL18" t="str">
            <v xml:space="preserve">marine plankton metagenome</v>
          </cell>
          <cell r="AM18">
            <v>1874687</v>
          </cell>
        </row>
        <row r="19">
          <cell r="AK19" t="str">
            <v xml:space="preserve">Mesodinium rubrum</v>
          </cell>
          <cell r="AL19" t="str">
            <v xml:space="preserve">Mesodinium rubrum</v>
          </cell>
          <cell r="AM19">
            <v>704171</v>
          </cell>
        </row>
        <row r="20">
          <cell r="AK20" t="str">
            <v xml:space="preserve">Mytilus edulis</v>
          </cell>
          <cell r="AL20" t="str">
            <v xml:space="preserve">Blue mussel</v>
          </cell>
          <cell r="AM20">
            <v>6550</v>
          </cell>
        </row>
        <row r="21">
          <cell r="AK21" t="str">
            <v xml:space="preserve">oyster metagenome</v>
          </cell>
          <cell r="AL21" t="str">
            <v xml:space="preserve">oyster metagenome</v>
          </cell>
          <cell r="AM21">
            <v>1541066</v>
          </cell>
        </row>
        <row r="22">
          <cell r="AK22" t="str">
            <v xml:space="preserve">Pinctada margaritifera</v>
          </cell>
          <cell r="AL22" t="str">
            <v xml:space="preserve">Pacific pearl-oyster</v>
          </cell>
          <cell r="AM22">
            <v>102329</v>
          </cell>
        </row>
        <row r="23">
          <cell r="AK23" t="str">
            <v xml:space="preserve">Prionace glauca</v>
          </cell>
          <cell r="AL23" t="str">
            <v xml:space="preserve">Blue Shark</v>
          </cell>
          <cell r="AM23">
            <v>7815</v>
          </cell>
        </row>
        <row r="24">
          <cell r="AK24" t="str">
            <v xml:space="preserve">Rimicaris exoculata</v>
          </cell>
          <cell r="AL24" t="str">
            <v xml:space="preserve">Rimicaris exoculata</v>
          </cell>
          <cell r="AM24">
            <v>71621</v>
          </cell>
        </row>
        <row r="25">
          <cell r="AK25" t="str">
            <v xml:space="preserve">Sarotherodon melanotheron</v>
          </cell>
          <cell r="AL25" t="str">
            <v xml:space="preserve">Blackchin tilapia</v>
          </cell>
          <cell r="AM25">
            <v>50613</v>
          </cell>
        </row>
        <row r="26">
          <cell r="AK26" t="str">
            <v xml:space="preserve">seawater metagenome</v>
          </cell>
          <cell r="AL26" t="str">
            <v xml:space="preserve">seawater metagenome</v>
          </cell>
          <cell r="AM26">
            <v>1561972</v>
          </cell>
        </row>
        <row r="27">
          <cell r="AK27" t="str">
            <v xml:space="preserve">sediment metagenome</v>
          </cell>
          <cell r="AL27" t="str">
            <v xml:space="preserve">sediment metagenome</v>
          </cell>
          <cell r="AM27">
            <v>749907</v>
          </cell>
        </row>
      </sheetData>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Controlled_vocabulary!A1" TargetMode="External"/><Relationship  Id="rId2" Type="http://schemas.openxmlformats.org/officeDocument/2006/relationships/hyperlink" Target="https://doi.org/10.1242/jeb.249458 ; https://www.ebi.ac.uk/ena/browser/view/PRJEB77470" TargetMode="External"/></Relationships>
</file>

<file path=xl/worksheets/_rels/sheet3.xml.rels><?xml version="1.0" encoding="UTF-8" standalone="yes"?><Relationships xmlns="http://schemas.openxmlformats.org/package/2006/relationships"><Relationship  Id="rId1" Type="http://schemas.openxmlformats.org/officeDocument/2006/relationships/hyperlink" Target="mailto:mathieu.lutier@gmail.com" TargetMode="External"/><Relationship  Id="rId2" Type="http://schemas.openxmlformats.org/officeDocument/2006/relationships/hyperlink" Target="mailto:fabrice.pernet@ifremer.fr" TargetMode="External"/><Relationship  Id="rId3" Type="http://schemas.openxmlformats.org/officeDocument/2006/relationships/hyperlink" Target="mailto:jeremy.le.luyer@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hyperlink" Target="#Controlled_vocabulary!D1" TargetMode="External"/><Relationship  Id="rId2" Type="http://schemas.openxmlformats.org/officeDocument/2006/relationships/hyperlink" Target="#Controlled_vocabulary!G1" TargetMode="External"/><Relationship  Id="rId3" Type="http://schemas.openxmlformats.org/officeDocument/2006/relationships/hyperlink" Target="#Controlled_vocabulary!I1" TargetMode="External"/><Relationship  Id="rId4" Type="http://schemas.openxmlformats.org/officeDocument/2006/relationships/hyperlink" Target="#Controlled_vocabulary!K1" TargetMode="External"/></Relationships>
</file>

<file path=xl/worksheets/_rels/sheet7.xml.rels><?xml version="1.0" encoding="UTF-8" standalone="yes"?><Relationships xmlns="http://schemas.openxmlformats.org/package/2006/relationships"><Relationship  Id="rId1" Type="http://schemas.openxmlformats.org/officeDocument/2006/relationships/hyperlink" Target="#Controlled_vocabulary!M1" TargetMode="External"/><Relationship  Id="rId2" Type="http://schemas.openxmlformats.org/officeDocument/2006/relationships/hyperlink" Target="#Controlled_vocabulary!O1" TargetMode="External"/><Relationship  Id="rId3" Type="http://schemas.openxmlformats.org/officeDocument/2006/relationships/hyperlink" Target="#Controlled_vocabulary!Q1" TargetMode="External"/><Relationship  Id="rId4" Type="http://schemas.openxmlformats.org/officeDocument/2006/relationships/hyperlink" Target="#Controlled_vocabulary!T1" TargetMode="External"/><Relationship  Id="rId5" Type="http://schemas.openxmlformats.org/officeDocument/2006/relationships/hyperlink" Target="#Controlled_vocabulary!W1" TargetMode="External"/><Relationship  Id="rId6" Type="http://schemas.openxmlformats.org/officeDocument/2006/relationships/hyperlink" Target="#Controlled_vocabulary!Z1" TargetMode="External"/><Relationship  Id="rId7" Type="http://schemas.openxmlformats.org/officeDocument/2006/relationships/hyperlink" Target="#Controlled_vocabulary!AC1" TargetMode="External"/><Relationship  Id="rId8" Type="http://schemas.openxmlformats.org/officeDocument/2006/relationships/hyperlink" Target="#Controlled_vocabulary!AF1" TargetMode="External"/><Relationship  Id="rId9" Type="http://schemas.openxmlformats.org/officeDocument/2006/relationships/hyperlink" Target="#Controlled_vocabulary!AI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0" zoomScale="100" workbookViewId="0">
      <selection activeCell="A33" activeCellId="0" sqref="A33"/>
    </sheetView>
  </sheetViews>
  <sheetFormatPr baseColWidth="10" defaultRowHeight="14.25"/>
  <cols>
    <col customWidth="1" min="1" max="1" width="168"/>
    <col bestFit="1" customWidth="1" min="2" max="2" width="11"/>
    <col bestFit="1" customWidth="1" min="3" max="3" width="255"/>
  </cols>
  <sheetData>
    <row r="1" ht="26.25" customHeight="1">
      <c r="A1" s="1" t="s">
        <v>0</v>
      </c>
    </row>
    <row r="2" ht="26.25" customHeight="1">
      <c r="A2" s="2"/>
    </row>
    <row r="3" ht="18.75" customHeight="1">
      <c r="A3" s="3" t="s">
        <v>1</v>
      </c>
    </row>
    <row r="4" ht="15.75" customHeight="1">
      <c r="A4" s="4" t="s">
        <v>2</v>
      </c>
    </row>
    <row r="5" ht="15.75" customHeight="1">
      <c r="A5" s="4" t="s">
        <v>3</v>
      </c>
    </row>
    <row r="6" ht="15.75" customHeight="1">
      <c r="A6" s="4" t="s">
        <v>4</v>
      </c>
    </row>
    <row r="7" ht="15.75" customHeight="1">
      <c r="A7" s="4" t="s">
        <v>5</v>
      </c>
    </row>
    <row r="8" ht="15.75" customHeight="1">
      <c r="A8" s="4" t="s">
        <v>6</v>
      </c>
    </row>
    <row r="9" ht="15.75" customHeight="1">
      <c r="A9" s="5" t="s">
        <v>7</v>
      </c>
    </row>
    <row r="11" ht="18.75" customHeight="1">
      <c r="A11" s="3" t="s">
        <v>8</v>
      </c>
    </row>
    <row r="12" ht="15.75" customHeight="1">
      <c r="A12" s="4" t="s">
        <v>9</v>
      </c>
    </row>
    <row r="13" ht="15.75" customHeight="1">
      <c r="A13" s="4" t="s">
        <v>10</v>
      </c>
    </row>
    <row r="14" ht="15.75" customHeight="1">
      <c r="A14" s="4" t="s">
        <v>11</v>
      </c>
    </row>
    <row r="15" ht="15.75" customHeight="1">
      <c r="A15" s="5" t="s">
        <v>12</v>
      </c>
    </row>
    <row r="16" ht="15.75" customHeight="1">
      <c r="A16" s="4" t="s">
        <v>13</v>
      </c>
    </row>
    <row r="17" ht="15.75" customHeight="1">
      <c r="A17" s="4"/>
    </row>
    <row r="18" ht="18.75" customHeight="1">
      <c r="A18" s="3" t="s">
        <v>14</v>
      </c>
    </row>
    <row r="19" ht="15.75" customHeight="1">
      <c r="A19" s="4" t="s">
        <v>15</v>
      </c>
    </row>
    <row r="20" ht="15.75" customHeight="1">
      <c r="A20" s="4" t="s">
        <v>16</v>
      </c>
    </row>
    <row r="21" ht="15.75" customHeight="1">
      <c r="A21" s="4" t="s">
        <v>17</v>
      </c>
    </row>
    <row r="22" ht="15.75" customHeight="1">
      <c r="A22" s="4" t="s">
        <v>18</v>
      </c>
    </row>
    <row r="23" ht="15.75" customHeight="1">
      <c r="A23" s="6" t="s">
        <v>19</v>
      </c>
    </row>
    <row r="24" ht="15.75" customHeight="1">
      <c r="A24" s="4" t="s">
        <v>20</v>
      </c>
    </row>
    <row r="25" ht="15.75" customHeight="1">
      <c r="A25" s="4" t="s">
        <v>21</v>
      </c>
    </row>
    <row r="26" ht="15.75" customHeight="1">
      <c r="A26" s="4" t="s">
        <v>22</v>
      </c>
    </row>
    <row r="27" ht="15.75" customHeight="1">
      <c r="A27" s="4" t="s">
        <v>23</v>
      </c>
    </row>
    <row r="28" ht="15.75" customHeight="1">
      <c r="A28" s="4" t="s">
        <v>24</v>
      </c>
    </row>
    <row r="30" ht="15.75" customHeight="1">
      <c r="A30" s="4" t="s">
        <v>25</v>
      </c>
    </row>
    <row r="31" ht="15.75" customHeight="1">
      <c r="A31" s="4" t="s">
        <v>26</v>
      </c>
    </row>
    <row r="32" ht="15.75" customHeight="1">
      <c r="A32" s="4" t="s">
        <v>27</v>
      </c>
    </row>
    <row r="35" ht="18.75" customHeight="1">
      <c r="A35" s="3" t="s">
        <v>28</v>
      </c>
    </row>
    <row r="36" ht="15.75" customHeight="1">
      <c r="A36" s="4" t="s">
        <v>29</v>
      </c>
    </row>
    <row r="37" ht="15.75" customHeight="1">
      <c r="A37" s="4" t="s">
        <v>30</v>
      </c>
    </row>
    <row r="38" ht="15.75" customHeight="1">
      <c r="A38" s="4" t="s">
        <v>31</v>
      </c>
    </row>
    <row r="39" ht="15.75" customHeight="1">
      <c r="A39" s="4" t="s">
        <v>32</v>
      </c>
    </row>
    <row r="40" ht="15.75" customHeight="1">
      <c r="A40" s="4" t="s">
        <v>33</v>
      </c>
    </row>
    <row r="41" ht="15.75" customHeight="1">
      <c r="A41" s="4" t="s">
        <v>34</v>
      </c>
    </row>
    <row r="44" ht="18.75" customHeight="1">
      <c r="A44" s="7" t="s">
        <v>35</v>
      </c>
      <c r="B44" s="8"/>
      <c r="C44" s="8"/>
    </row>
    <row r="45" ht="18.75" customHeight="1">
      <c r="A45" s="7" t="s">
        <v>36</v>
      </c>
      <c r="B45" s="8"/>
      <c r="C45" s="8"/>
    </row>
    <row r="46" ht="15.75" customHeight="1">
      <c r="A46" s="9" t="s">
        <v>37</v>
      </c>
      <c r="B46" s="8"/>
      <c r="C46" s="8"/>
    </row>
    <row r="47" ht="15.75" customHeight="1">
      <c r="A47" s="10" t="s">
        <v>38</v>
      </c>
      <c r="B47" s="11" t="s">
        <v>39</v>
      </c>
      <c r="C47" s="12" t="s">
        <v>40</v>
      </c>
    </row>
    <row r="48" ht="15.75" customHeight="1">
      <c r="A48" s="13" t="s">
        <v>41</v>
      </c>
      <c r="B48" s="14" t="s">
        <v>42</v>
      </c>
      <c r="C48" s="15" t="s">
        <v>43</v>
      </c>
    </row>
    <row r="49" ht="15.75" customHeight="1">
      <c r="A49" s="16" t="s">
        <v>44</v>
      </c>
      <c r="B49" s="17" t="s">
        <v>45</v>
      </c>
      <c r="C49" s="18" t="s">
        <v>46</v>
      </c>
    </row>
    <row r="50" ht="15.75" customHeight="1">
      <c r="A50" s="13" t="s">
        <v>47</v>
      </c>
      <c r="B50" s="14" t="s">
        <v>48</v>
      </c>
      <c r="C50" s="15" t="s">
        <v>49</v>
      </c>
    </row>
    <row r="51" ht="15.75" customHeight="1">
      <c r="A51" s="16" t="s">
        <v>50</v>
      </c>
      <c r="B51" s="17" t="s">
        <v>51</v>
      </c>
      <c r="C51" s="18" t="s">
        <v>52</v>
      </c>
    </row>
    <row r="52" ht="15.75" customHeight="1">
      <c r="A52" s="13" t="s">
        <v>53</v>
      </c>
      <c r="B52" s="14" t="s">
        <v>54</v>
      </c>
      <c r="C52" s="15" t="s">
        <v>55</v>
      </c>
    </row>
    <row r="53" ht="15.75" customHeight="1">
      <c r="A53" s="16" t="s">
        <v>56</v>
      </c>
      <c r="B53" s="17" t="s">
        <v>57</v>
      </c>
      <c r="C53" s="18" t="s">
        <v>58</v>
      </c>
    </row>
    <row r="54" ht="15.75" customHeight="1">
      <c r="A54" s="13" t="s">
        <v>59</v>
      </c>
      <c r="B54" s="14" t="s">
        <v>60</v>
      </c>
      <c r="C54" s="15" t="s">
        <v>61</v>
      </c>
    </row>
    <row r="55" ht="15.75" customHeight="1">
      <c r="A55" s="16" t="s">
        <v>62</v>
      </c>
      <c r="B55" s="17" t="s">
        <v>63</v>
      </c>
      <c r="C55" s="18" t="s">
        <v>64</v>
      </c>
    </row>
    <row r="56" ht="15.75" customHeight="1">
      <c r="A56" s="13" t="s">
        <v>65</v>
      </c>
      <c r="B56" s="14" t="s">
        <v>66</v>
      </c>
      <c r="C56" s="15" t="s">
        <v>67</v>
      </c>
    </row>
    <row r="57" ht="15.75" customHeight="1">
      <c r="A57" s="16" t="s">
        <v>68</v>
      </c>
      <c r="B57" s="17" t="s">
        <v>69</v>
      </c>
      <c r="C57" s="18" t="s">
        <v>67</v>
      </c>
    </row>
    <row r="58" ht="15.75" customHeight="1">
      <c r="A58" s="13" t="s">
        <v>70</v>
      </c>
      <c r="B58" s="14" t="s">
        <v>71</v>
      </c>
      <c r="C58" s="15" t="s">
        <v>67</v>
      </c>
    </row>
    <row r="59" ht="15.75" customHeight="1">
      <c r="A59" s="16" t="s">
        <v>72</v>
      </c>
      <c r="B59" s="17" t="s">
        <v>73</v>
      </c>
      <c r="C59" s="18" t="s">
        <v>67</v>
      </c>
    </row>
    <row r="60" ht="15.75" customHeight="1">
      <c r="A60" s="13" t="s">
        <v>74</v>
      </c>
      <c r="B60" s="14" t="s">
        <v>75</v>
      </c>
      <c r="C60" s="15" t="s">
        <v>67</v>
      </c>
    </row>
    <row r="61" ht="15.75" customHeight="1">
      <c r="A61" s="16" t="s">
        <v>76</v>
      </c>
      <c r="B61" s="17" t="s">
        <v>77</v>
      </c>
      <c r="C61" s="18" t="s">
        <v>67</v>
      </c>
    </row>
    <row r="63">
      <c r="A63" s="19" t="s">
        <v>78</v>
      </c>
    </row>
    <row r="64">
      <c r="A64" t="s">
        <v>79</v>
      </c>
    </row>
    <row r="66">
      <c r="A66" s="19" t="s">
        <v>80</v>
      </c>
    </row>
    <row r="67">
      <c r="A67" t="s">
        <v>81</v>
      </c>
    </row>
    <row r="68">
      <c r="A68" s="20" t="s">
        <v>82</v>
      </c>
    </row>
    <row r="69">
      <c r="A69" s="20"/>
    </row>
    <row r="70">
      <c r="A70" s="19" t="s">
        <v>83</v>
      </c>
    </row>
    <row r="71">
      <c r="A71" t="s">
        <v>84</v>
      </c>
    </row>
  </sheetData>
  <sheetProtection algorithmName="SHA-512" hashValue="7mnXDU8tgApS5OS831ZEzhT4jNtStqL84mt7C6gdoEPEO0mw1yxyxuT+i3RGoQ4WuheOw6YtdGfUKB5SOR/nLQ==" saltValue="lZa8uHoiaRTdZl7wPNXCug==" spinCount="100000" autoFilter="0" deleteColumns="0" deleteRows="0" formatCells="0" formatColumns="0" formatRows="0" insertColumns="0" insertHyperlinks="0" insertRows="0" objects="0" pivotTables="0" scenarios="0" selectLockedCells="0" selectUnlockedCells="0" sheet="1" sort="0"/>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A9D08E"/>
    <outlinePr applyStyles="0" summaryBelow="1" summaryRight="1" showOutlineSymbols="1"/>
    <pageSetUpPr autoPageBreaks="1" fitToPage="0"/>
  </sheetPr>
  <sheetViews>
    <sheetView topLeftCell="G2" zoomScale="100" workbookViewId="0">
      <selection activeCell="K6" activeCellId="0" sqref="K6"/>
    </sheetView>
  </sheetViews>
  <sheetFormatPr baseColWidth="8" defaultRowHeight="14.25"/>
  <cols>
    <col customWidth="1" min="1" max="11" width="35"/>
  </cols>
  <sheetData>
    <row r="1" ht="35" customHeight="1">
      <c r="A1" s="21" t="s">
        <v>85</v>
      </c>
      <c r="B1" s="21" t="s">
        <v>85</v>
      </c>
      <c r="C1" s="21" t="s">
        <v>85</v>
      </c>
      <c r="D1" s="21" t="s">
        <v>85</v>
      </c>
      <c r="E1" s="21" t="s">
        <v>85</v>
      </c>
      <c r="F1" s="21" t="s">
        <v>85</v>
      </c>
      <c r="G1" s="21" t="s">
        <v>85</v>
      </c>
      <c r="H1" s="21" t="s">
        <v>85</v>
      </c>
      <c r="I1" s="21" t="s">
        <v>85</v>
      </c>
      <c r="J1" s="22" t="s">
        <v>86</v>
      </c>
      <c r="K1" s="22" t="s">
        <v>86</v>
      </c>
    </row>
    <row r="2" ht="35" customHeight="1">
      <c r="A2" s="23" t="s">
        <v>87</v>
      </c>
      <c r="B2" s="23" t="s">
        <v>87</v>
      </c>
      <c r="C2" s="23" t="s">
        <v>87</v>
      </c>
      <c r="D2" s="23" t="s">
        <v>87</v>
      </c>
      <c r="E2" s="23" t="s">
        <v>87</v>
      </c>
      <c r="F2" s="24" t="s">
        <v>88</v>
      </c>
      <c r="G2" s="23" t="s">
        <v>87</v>
      </c>
      <c r="H2" s="23" t="s">
        <v>87</v>
      </c>
      <c r="I2" s="23" t="s">
        <v>89</v>
      </c>
      <c r="J2" s="25" t="s">
        <v>87</v>
      </c>
      <c r="K2" s="25" t="s">
        <v>87</v>
      </c>
    </row>
    <row r="3" ht="140" customHeight="1">
      <c r="A3" s="23" t="s">
        <v>90</v>
      </c>
      <c r="B3" s="23" t="s">
        <v>91</v>
      </c>
      <c r="C3" s="23" t="s">
        <v>92</v>
      </c>
      <c r="D3" s="23" t="s">
        <v>93</v>
      </c>
      <c r="E3" s="23" t="s">
        <v>94</v>
      </c>
      <c r="F3" s="23" t="s">
        <v>95</v>
      </c>
      <c r="G3" s="23" t="s">
        <v>96</v>
      </c>
      <c r="H3" s="23" t="s">
        <v>97</v>
      </c>
      <c r="I3" s="23" t="s">
        <v>98</v>
      </c>
      <c r="J3" s="25" t="s">
        <v>99</v>
      </c>
      <c r="K3" s="25" t="s">
        <v>100</v>
      </c>
    </row>
    <row r="4" ht="35" customHeight="1">
      <c r="A4" s="26" t="s">
        <v>101</v>
      </c>
      <c r="B4" s="26" t="s">
        <v>102</v>
      </c>
      <c r="C4" s="26" t="s">
        <v>103</v>
      </c>
      <c r="D4" s="26" t="s">
        <v>104</v>
      </c>
      <c r="E4" s="26" t="s">
        <v>105</v>
      </c>
      <c r="F4" s="26" t="s">
        <v>106</v>
      </c>
      <c r="G4" s="26" t="s">
        <v>107</v>
      </c>
      <c r="H4" s="26" t="s">
        <v>108</v>
      </c>
      <c r="I4" s="26" t="s">
        <v>109</v>
      </c>
      <c r="J4" s="26" t="s">
        <v>110</v>
      </c>
      <c r="K4" s="26" t="s">
        <v>111</v>
      </c>
    </row>
    <row r="5" ht="230" customHeight="1">
      <c r="A5" s="27" t="s">
        <v>112</v>
      </c>
      <c r="B5" s="27" t="s">
        <v>113</v>
      </c>
      <c r="C5" s="27" t="s">
        <v>114</v>
      </c>
      <c r="D5" s="27" t="s">
        <v>115</v>
      </c>
      <c r="E5" s="27" t="s">
        <v>116</v>
      </c>
      <c r="F5" s="27" t="s">
        <v>117</v>
      </c>
      <c r="G5" s="27" t="s">
        <v>118</v>
      </c>
      <c r="H5" s="27" t="s">
        <v>113</v>
      </c>
      <c r="I5" s="28">
        <v>45741</v>
      </c>
      <c r="J5" s="27"/>
      <c r="K5" s="29" t="s">
        <v>119</v>
      </c>
      <c r="L5" t="s">
        <v>120</v>
      </c>
    </row>
    <row r="6" ht="14.25"/>
    <row r="7" ht="14.25">
      <c r="A7" s="30"/>
    </row>
  </sheetData>
  <sheetProtection autoFilter="0" deleteColumns="0" deleteRows="0" formatCells="1" formatColumns="0" formatRows="0" insertColumns="1" insertHyperlinks="1" insertRows="1" pivotTables="0" selectLockedCells="0" selectUnlockedCells="0" sheet="0" sort="0"/>
  <autoFilter ref="A4:K5"/>
  <dataValidations count="1" disablePrompts="0">
    <dataValidation sqref="F5" type="list" allowBlank="0" errorStyle="stop" imeMode="noControl" operator="between" showDropDown="0" showErrorMessage="0" showInputMessage="0">
      <formula1>Controlled_vocabulary!$A$2:$A$16</formula1>
    </dataValidation>
  </dataValidations>
  <hyperlinks>
    <hyperlink r:id="rId1" ref="F2"/>
    <hyperlink r:id="rId2" ref="K5"/>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A9D08E"/>
    <outlinePr applyStyles="0" summaryBelow="1" summaryRight="1" showOutlineSymbols="1"/>
    <pageSetUpPr autoPageBreaks="1" fitToPage="0"/>
  </sheetPr>
  <sheetViews>
    <sheetView zoomScale="100" workbookViewId="0">
      <selection activeCell="A1" activeCellId="0" sqref="A1"/>
    </sheetView>
  </sheetViews>
  <sheetFormatPr baseColWidth="8" defaultRowHeight="15"/>
  <cols>
    <col customWidth="1" min="1" max="5" width="35"/>
  </cols>
  <sheetData>
    <row r="1" ht="35" customHeight="1">
      <c r="A1" s="26" t="s">
        <v>121</v>
      </c>
      <c r="B1" s="26" t="s">
        <v>122</v>
      </c>
      <c r="C1" s="26" t="s">
        <v>123</v>
      </c>
      <c r="D1" s="26" t="s">
        <v>124</v>
      </c>
      <c r="E1" s="26" t="s">
        <v>125</v>
      </c>
    </row>
    <row r="2" ht="35" customHeight="1">
      <c r="A2" s="31" t="s">
        <v>126</v>
      </c>
      <c r="B2" s="31" t="s">
        <v>127</v>
      </c>
      <c r="C2" s="31" t="s">
        <v>128</v>
      </c>
      <c r="D2" s="31" t="s">
        <v>129</v>
      </c>
      <c r="E2" s="32" t="s">
        <v>130</v>
      </c>
    </row>
    <row r="3" ht="35" customHeight="1">
      <c r="A3" s="31" t="s">
        <v>131</v>
      </c>
      <c r="B3" s="31" t="s">
        <v>132</v>
      </c>
      <c r="C3" s="31" t="s">
        <v>128</v>
      </c>
      <c r="D3" s="31" t="s">
        <v>129</v>
      </c>
      <c r="E3" s="32" t="s">
        <v>133</v>
      </c>
    </row>
    <row r="4" ht="35" customHeight="1">
      <c r="A4" s="31" t="s">
        <v>134</v>
      </c>
      <c r="B4" s="31" t="s">
        <v>135</v>
      </c>
      <c r="C4" s="31" t="s">
        <v>128</v>
      </c>
      <c r="D4" s="31" t="s">
        <v>129</v>
      </c>
      <c r="E4" s="32" t="s">
        <v>136</v>
      </c>
    </row>
    <row r="5" ht="35" customHeight="1">
      <c r="A5" s="33"/>
      <c r="B5" s="33"/>
      <c r="C5" s="33"/>
      <c r="D5" s="33"/>
      <c r="E5" s="33"/>
    </row>
    <row r="6" ht="35" customHeight="1">
      <c r="A6" s="33"/>
      <c r="B6" s="33"/>
      <c r="C6" s="33"/>
      <c r="D6" s="33"/>
      <c r="E6" s="33"/>
    </row>
    <row r="7" ht="35" customHeight="1">
      <c r="A7" s="33"/>
      <c r="B7" s="33"/>
      <c r="C7" s="33"/>
      <c r="D7" s="33"/>
      <c r="E7" s="33"/>
    </row>
    <row r="8" ht="35" customHeight="1">
      <c r="A8" s="33"/>
      <c r="B8" s="33"/>
      <c r="C8" s="33"/>
      <c r="D8" s="33"/>
      <c r="E8" s="33"/>
    </row>
    <row r="9" ht="35" customHeight="1">
      <c r="A9" s="33"/>
      <c r="B9" s="33"/>
      <c r="C9" s="33"/>
      <c r="D9" s="33"/>
      <c r="E9" s="33"/>
    </row>
    <row r="10" ht="35" customHeight="1">
      <c r="A10" s="33"/>
      <c r="B10" s="33"/>
      <c r="C10" s="33"/>
      <c r="D10" s="33"/>
      <c r="E10" s="33"/>
    </row>
    <row r="11" ht="35" customHeight="1">
      <c r="A11" s="33"/>
      <c r="B11" s="33"/>
      <c r="C11" s="33"/>
      <c r="D11" s="33"/>
      <c r="E11" s="33"/>
    </row>
    <row r="12" ht="35" customHeight="1">
      <c r="A12" s="33"/>
      <c r="B12" s="33"/>
      <c r="C12" s="33"/>
      <c r="D12" s="33"/>
      <c r="E12" s="33"/>
    </row>
    <row r="13" ht="35" customHeight="1">
      <c r="A13" s="33"/>
      <c r="B13" s="33"/>
      <c r="C13" s="33"/>
      <c r="D13" s="33"/>
      <c r="E13" s="33"/>
    </row>
    <row r="14" ht="35" customHeight="1">
      <c r="A14" s="33"/>
      <c r="B14" s="33"/>
      <c r="C14" s="33"/>
      <c r="D14" s="33"/>
      <c r="E14" s="33"/>
    </row>
    <row r="15" ht="35" customHeight="1">
      <c r="A15" s="33"/>
      <c r="B15" s="33"/>
      <c r="C15" s="33"/>
      <c r="D15" s="33"/>
      <c r="E15" s="33"/>
    </row>
    <row r="16" ht="35" customHeight="1">
      <c r="A16" s="33"/>
      <c r="B16" s="33"/>
      <c r="C16" s="33"/>
      <c r="D16" s="33"/>
      <c r="E16" s="33"/>
    </row>
    <row r="17" ht="35" customHeight="1">
      <c r="A17" s="33"/>
      <c r="B17" s="33"/>
      <c r="C17" s="33"/>
      <c r="D17" s="33"/>
      <c r="E17" s="33"/>
    </row>
    <row r="18" ht="35" customHeight="1">
      <c r="A18" s="33"/>
      <c r="B18" s="33"/>
      <c r="C18" s="33"/>
      <c r="D18" s="33"/>
      <c r="E18" s="33"/>
    </row>
    <row r="19" ht="35" customHeight="1">
      <c r="A19" s="33"/>
      <c r="B19" s="33"/>
      <c r="C19" s="33"/>
      <c r="D19" s="33"/>
      <c r="E19" s="33"/>
    </row>
    <row r="20" ht="35" customHeight="1">
      <c r="A20" s="33"/>
      <c r="B20" s="33"/>
      <c r="C20" s="33"/>
      <c r="D20" s="33"/>
      <c r="E20" s="33"/>
    </row>
    <row r="21" ht="35" customHeight="1">
      <c r="A21" s="33"/>
      <c r="B21" s="33"/>
      <c r="C21" s="33"/>
      <c r="D21" s="33"/>
      <c r="E21" s="33"/>
    </row>
    <row r="22" ht="35" customHeight="1">
      <c r="A22" s="33"/>
      <c r="B22" s="33"/>
      <c r="C22" s="33"/>
      <c r="D22" s="33"/>
      <c r="E22" s="33"/>
    </row>
    <row r="23" ht="35" customHeight="1">
      <c r="A23" s="33"/>
      <c r="B23" s="33"/>
      <c r="C23" s="33"/>
      <c r="D23" s="33"/>
      <c r="E23" s="33"/>
    </row>
    <row r="24" ht="35" customHeight="1">
      <c r="A24" s="33"/>
      <c r="B24" s="33"/>
      <c r="C24" s="33"/>
      <c r="D24" s="33"/>
      <c r="E24" s="33"/>
    </row>
    <row r="25" ht="35" customHeight="1">
      <c r="A25" s="33"/>
      <c r="B25" s="33"/>
      <c r="C25" s="33"/>
      <c r="D25" s="33"/>
      <c r="E25" s="33"/>
    </row>
    <row r="26" ht="35" customHeight="1">
      <c r="A26" s="33"/>
      <c r="B26" s="33"/>
      <c r="C26" s="33"/>
      <c r="D26" s="33"/>
      <c r="E26" s="33"/>
    </row>
  </sheetData>
  <sheetProtection autoFilter="0" deleteColumns="0" deleteRows="0" formatCells="1" formatColumns="0" formatRows="0" insertColumns="1" insertHyperlinks="1" insertRows="1" pivotTables="0" selectLockedCells="0" selectUnlockedCells="0" sheet="0" sort="0"/>
  <autoFilter ref="A4:E26"/>
  <hyperlinks>
    <hyperlink r:id="rId1" ref="E2"/>
    <hyperlink r:id="rId2" ref="E3"/>
    <hyperlink r:id="rId3" ref="E4"/>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9C8DFF"/>
    <outlinePr applyStyles="0" summaryBelow="1" summaryRight="1" showOutlineSymbols="1"/>
    <pageSetUpPr autoPageBreaks="1" fitToPage="0"/>
  </sheetPr>
  <sheetViews>
    <sheetView topLeftCell="X1" zoomScale="100" workbookViewId="0">
      <selection activeCell="A1" activeCellId="0" sqref="A1"/>
    </sheetView>
  </sheetViews>
  <sheetFormatPr baseColWidth="8" defaultRowHeight="14.25"/>
  <cols>
    <col customWidth="1" min="1" max="42" width="35"/>
  </cols>
  <sheetData>
    <row r="1" ht="35" customHeight="1">
      <c r="A1" s="21" t="s">
        <v>85</v>
      </c>
      <c r="B1" s="21" t="s">
        <v>85</v>
      </c>
      <c r="C1" s="21" t="s">
        <v>85</v>
      </c>
      <c r="D1" s="21" t="s">
        <v>85</v>
      </c>
      <c r="E1" s="21" t="s">
        <v>85</v>
      </c>
      <c r="F1" s="21" t="s">
        <v>85</v>
      </c>
      <c r="G1" s="21" t="s">
        <v>85</v>
      </c>
      <c r="H1" s="21" t="s">
        <v>85</v>
      </c>
      <c r="I1" s="21" t="s">
        <v>85</v>
      </c>
      <c r="J1" s="21" t="s">
        <v>85</v>
      </c>
      <c r="K1" s="21" t="s">
        <v>85</v>
      </c>
      <c r="L1" s="21" t="s">
        <v>85</v>
      </c>
      <c r="M1" s="21" t="s">
        <v>85</v>
      </c>
      <c r="N1" s="21" t="s">
        <v>85</v>
      </c>
      <c r="O1" s="21" t="s">
        <v>85</v>
      </c>
      <c r="P1" s="21" t="s">
        <v>85</v>
      </c>
      <c r="Q1" s="21" t="s">
        <v>85</v>
      </c>
      <c r="R1" s="21" t="s">
        <v>85</v>
      </c>
      <c r="S1" s="21" t="s">
        <v>85</v>
      </c>
      <c r="T1" s="21" t="s">
        <v>85</v>
      </c>
      <c r="U1" s="21" t="s">
        <v>85</v>
      </c>
      <c r="V1" s="21" t="s">
        <v>85</v>
      </c>
      <c r="W1" s="21" t="s">
        <v>85</v>
      </c>
      <c r="X1" s="21" t="s">
        <v>85</v>
      </c>
      <c r="Y1" s="21" t="s">
        <v>85</v>
      </c>
      <c r="Z1" s="21" t="s">
        <v>85</v>
      </c>
      <c r="AA1" s="21" t="s">
        <v>85</v>
      </c>
      <c r="AB1" s="21" t="s">
        <v>85</v>
      </c>
      <c r="AC1" s="21" t="s">
        <v>85</v>
      </c>
      <c r="AD1" s="21" t="s">
        <v>85</v>
      </c>
      <c r="AE1" s="21" t="s">
        <v>85</v>
      </c>
      <c r="AF1" s="21" t="s">
        <v>85</v>
      </c>
      <c r="AG1" s="21" t="s">
        <v>85</v>
      </c>
      <c r="AH1" s="21" t="s">
        <v>85</v>
      </c>
      <c r="AI1" s="21" t="s">
        <v>85</v>
      </c>
      <c r="AJ1" s="21" t="s">
        <v>85</v>
      </c>
      <c r="AK1" s="21" t="s">
        <v>85</v>
      </c>
      <c r="AL1" s="21" t="s">
        <v>85</v>
      </c>
      <c r="AM1" s="21" t="s">
        <v>85</v>
      </c>
      <c r="AN1" s="22" t="s">
        <v>86</v>
      </c>
      <c r="AO1" s="22" t="s">
        <v>86</v>
      </c>
      <c r="AP1" s="22" t="s">
        <v>86</v>
      </c>
    </row>
    <row r="2" ht="35" customHeight="1">
      <c r="A2" s="23" t="s">
        <v>87</v>
      </c>
      <c r="B2" s="23" t="s">
        <v>137</v>
      </c>
      <c r="C2" s="23" t="s">
        <v>87</v>
      </c>
      <c r="D2" s="23" t="s">
        <v>87</v>
      </c>
      <c r="E2" s="23" t="s">
        <v>138</v>
      </c>
      <c r="F2" s="24" t="s">
        <v>88</v>
      </c>
      <c r="G2" s="23" t="s">
        <v>88</v>
      </c>
      <c r="H2" s="23" t="s">
        <v>137</v>
      </c>
      <c r="I2" s="24" t="s">
        <v>137</v>
      </c>
      <c r="J2" s="23" t="s">
        <v>88</v>
      </c>
      <c r="K2" s="23" t="s">
        <v>88</v>
      </c>
      <c r="L2" s="23" t="s">
        <v>88</v>
      </c>
      <c r="M2" s="23" t="s">
        <v>89</v>
      </c>
      <c r="N2" s="23" t="s">
        <v>87</v>
      </c>
      <c r="O2" s="24" t="s">
        <v>88</v>
      </c>
      <c r="P2" s="23" t="s">
        <v>87</v>
      </c>
      <c r="Q2" s="23" t="s">
        <v>139</v>
      </c>
      <c r="R2" s="23" t="s">
        <v>139</v>
      </c>
      <c r="S2" s="23" t="s">
        <v>140</v>
      </c>
      <c r="T2" s="23" t="s">
        <v>140</v>
      </c>
      <c r="U2" s="23" t="s">
        <v>141</v>
      </c>
      <c r="V2" s="23" t="s">
        <v>142</v>
      </c>
      <c r="W2" s="23" t="s">
        <v>142</v>
      </c>
      <c r="X2" s="23" t="s">
        <v>142</v>
      </c>
      <c r="Y2" s="23" t="s">
        <v>142</v>
      </c>
      <c r="Z2" s="23" t="s">
        <v>142</v>
      </c>
      <c r="AA2" s="23" t="s">
        <v>142</v>
      </c>
      <c r="AB2" s="23" t="s">
        <v>142</v>
      </c>
      <c r="AC2" s="24" t="s">
        <v>143</v>
      </c>
      <c r="AD2" s="23" t="s">
        <v>142</v>
      </c>
      <c r="AE2" s="23" t="s">
        <v>142</v>
      </c>
      <c r="AF2" s="23" t="s">
        <v>142</v>
      </c>
      <c r="AG2" s="23" t="s">
        <v>142</v>
      </c>
      <c r="AH2" s="23" t="s">
        <v>142</v>
      </c>
      <c r="AI2" s="23" t="s">
        <v>142</v>
      </c>
      <c r="AJ2" s="23" t="s">
        <v>142</v>
      </c>
      <c r="AK2" s="23" t="s">
        <v>142</v>
      </c>
      <c r="AL2" s="23" t="s">
        <v>142</v>
      </c>
      <c r="AM2" s="23" t="s">
        <v>142</v>
      </c>
      <c r="AN2" s="25" t="s">
        <v>87</v>
      </c>
      <c r="AO2" s="25" t="s">
        <v>87</v>
      </c>
      <c r="AP2" s="25" t="s">
        <v>87</v>
      </c>
    </row>
    <row r="3" ht="142.5" customHeight="1">
      <c r="A3" s="23" t="s">
        <v>144</v>
      </c>
      <c r="B3" s="23" t="s">
        <v>145</v>
      </c>
      <c r="C3" s="23" t="s">
        <v>146</v>
      </c>
      <c r="D3" s="23" t="s">
        <v>147</v>
      </c>
      <c r="E3" s="23" t="s">
        <v>148</v>
      </c>
      <c r="F3" s="23" t="s">
        <v>149</v>
      </c>
      <c r="G3" s="23" t="s">
        <v>150</v>
      </c>
      <c r="H3" s="23" t="s">
        <v>151</v>
      </c>
      <c r="I3" s="23" t="s">
        <v>152</v>
      </c>
      <c r="J3" s="23" t="s">
        <v>153</v>
      </c>
      <c r="K3" s="23" t="s">
        <v>154</v>
      </c>
      <c r="L3" s="23" t="s">
        <v>155</v>
      </c>
      <c r="M3" s="23" t="s">
        <v>156</v>
      </c>
      <c r="N3" s="23" t="s">
        <v>157</v>
      </c>
      <c r="O3" s="23" t="s">
        <v>158</v>
      </c>
      <c r="P3" s="23" t="s">
        <v>159</v>
      </c>
      <c r="Q3" s="23" t="s">
        <v>160</v>
      </c>
      <c r="R3" s="23" t="s">
        <v>161</v>
      </c>
      <c r="S3" s="23" t="s">
        <v>162</v>
      </c>
      <c r="T3" s="23" t="s">
        <v>163</v>
      </c>
      <c r="U3" s="23" t="s">
        <v>164</v>
      </c>
      <c r="V3" s="23" t="s">
        <v>165</v>
      </c>
      <c r="W3" s="23" t="s">
        <v>166</v>
      </c>
      <c r="X3" s="23" t="s">
        <v>167</v>
      </c>
      <c r="Y3" s="23" t="s">
        <v>168</v>
      </c>
      <c r="Z3" s="23" t="s">
        <v>169</v>
      </c>
      <c r="AA3" s="23" t="s">
        <v>170</v>
      </c>
      <c r="AB3" s="23" t="s">
        <v>171</v>
      </c>
      <c r="AC3" s="23" t="s">
        <v>172</v>
      </c>
      <c r="AD3" s="23" t="s">
        <v>173</v>
      </c>
      <c r="AE3" s="23" t="s">
        <v>174</v>
      </c>
      <c r="AF3" s="23" t="s">
        <v>175</v>
      </c>
      <c r="AG3" s="23" t="s">
        <v>176</v>
      </c>
      <c r="AH3" s="23" t="s">
        <v>177</v>
      </c>
      <c r="AI3" s="23" t="s">
        <v>178</v>
      </c>
      <c r="AJ3" s="23" t="s">
        <v>179</v>
      </c>
      <c r="AK3" s="23" t="s">
        <v>180</v>
      </c>
      <c r="AL3" s="23" t="s">
        <v>181</v>
      </c>
      <c r="AM3" s="23" t="s">
        <v>182</v>
      </c>
      <c r="AN3" s="25" t="s">
        <v>183</v>
      </c>
      <c r="AO3" s="25" t="s">
        <v>184</v>
      </c>
      <c r="AP3" s="25" t="s">
        <v>185</v>
      </c>
    </row>
    <row r="4" ht="50" customHeight="1">
      <c r="A4" s="34" t="s">
        <v>186</v>
      </c>
      <c r="B4" s="34" t="s">
        <v>187</v>
      </c>
      <c r="C4" s="34" t="s">
        <v>188</v>
      </c>
      <c r="D4" s="34" t="s">
        <v>189</v>
      </c>
      <c r="E4" s="34" t="s">
        <v>190</v>
      </c>
      <c r="F4" s="34" t="s">
        <v>191</v>
      </c>
      <c r="G4" s="34" t="s">
        <v>192</v>
      </c>
      <c r="H4" s="34" t="s">
        <v>193</v>
      </c>
      <c r="I4" s="34" t="s">
        <v>194</v>
      </c>
      <c r="J4" s="34" t="s">
        <v>195</v>
      </c>
      <c r="K4" s="34" t="s">
        <v>196</v>
      </c>
      <c r="L4" s="34" t="s">
        <v>197</v>
      </c>
      <c r="M4" s="34" t="s">
        <v>198</v>
      </c>
      <c r="N4" s="34" t="s">
        <v>199</v>
      </c>
      <c r="O4" s="34" t="s">
        <v>200</v>
      </c>
      <c r="P4" s="34" t="s">
        <v>201</v>
      </c>
      <c r="Q4" s="34" t="s">
        <v>202</v>
      </c>
      <c r="R4" s="34" t="s">
        <v>203</v>
      </c>
      <c r="S4" s="34" t="s">
        <v>204</v>
      </c>
      <c r="T4" s="34" t="s">
        <v>205</v>
      </c>
      <c r="U4" s="34" t="s">
        <v>206</v>
      </c>
      <c r="V4" s="34" t="s">
        <v>207</v>
      </c>
      <c r="W4" s="34" t="s">
        <v>208</v>
      </c>
      <c r="X4" s="34" t="s">
        <v>209</v>
      </c>
      <c r="Y4" s="34" t="s">
        <v>210</v>
      </c>
      <c r="Z4" s="34" t="s">
        <v>211</v>
      </c>
      <c r="AA4" s="34" t="s">
        <v>212</v>
      </c>
      <c r="AB4" s="34" t="s">
        <v>213</v>
      </c>
      <c r="AC4" s="34" t="s">
        <v>214</v>
      </c>
      <c r="AD4" s="34" t="s">
        <v>215</v>
      </c>
      <c r="AE4" s="34" t="s">
        <v>216</v>
      </c>
      <c r="AF4" s="34" t="s">
        <v>217</v>
      </c>
      <c r="AG4" s="34" t="s">
        <v>218</v>
      </c>
      <c r="AH4" s="34" t="s">
        <v>219</v>
      </c>
      <c r="AI4" s="34" t="s">
        <v>220</v>
      </c>
      <c r="AJ4" s="34" t="s">
        <v>221</v>
      </c>
      <c r="AK4" s="34" t="s">
        <v>222</v>
      </c>
      <c r="AL4" s="34" t="s">
        <v>223</v>
      </c>
      <c r="AM4" s="34" t="s">
        <v>224</v>
      </c>
      <c r="AN4" s="34" t="s">
        <v>225</v>
      </c>
      <c r="AO4" s="34" t="s">
        <v>226</v>
      </c>
      <c r="AP4" s="34" t="s">
        <v>227</v>
      </c>
    </row>
    <row r="5" ht="65" customHeight="1">
      <c r="A5" s="35" t="s">
        <v>228</v>
      </c>
      <c r="B5" s="35" t="s">
        <v>113</v>
      </c>
      <c r="C5" s="35" t="s">
        <v>229</v>
      </c>
      <c r="D5" s="35" t="s">
        <v>230</v>
      </c>
      <c r="E5" s="35" t="s">
        <v>231</v>
      </c>
      <c r="F5" s="35" t="s">
        <v>232</v>
      </c>
      <c r="G5" s="35" t="s">
        <v>233</v>
      </c>
      <c r="H5" s="35" t="s">
        <v>234</v>
      </c>
      <c r="I5" s="35" t="s">
        <v>235</v>
      </c>
      <c r="J5" s="35" t="s">
        <v>236</v>
      </c>
      <c r="K5" s="35" t="s">
        <v>236</v>
      </c>
      <c r="L5" s="35">
        <v>102329</v>
      </c>
      <c r="M5" s="36">
        <v>43891</v>
      </c>
      <c r="N5" s="35" t="s">
        <v>237</v>
      </c>
      <c r="O5" s="35" t="s">
        <v>238</v>
      </c>
      <c r="P5" s="35" t="s">
        <v>239</v>
      </c>
      <c r="Q5" s="35" t="s">
        <v>240</v>
      </c>
      <c r="R5" s="35" t="s">
        <v>240</v>
      </c>
      <c r="S5" s="37" t="s">
        <v>241</v>
      </c>
      <c r="T5" s="37" t="s">
        <v>242</v>
      </c>
      <c r="U5" s="35" t="str">
        <f t="shared" ref="U5:U9" si="0">_xlfn.CONCAT("sam_",B5,"_",A5)</f>
        <v>sam_aiaiai-pmargaritifera_B10ID1</v>
      </c>
      <c r="V5" s="38" t="str">
        <f t="shared" ref="V5:V9" si="1">S5</f>
        <v>-17.8060</v>
      </c>
      <c r="W5" s="38" t="str">
        <f t="shared" ref="W5:W9" si="2">T5</f>
        <v>-149.2930</v>
      </c>
      <c r="X5" s="39" t="s">
        <v>243</v>
      </c>
      <c r="Y5" s="35" t="s">
        <v>244</v>
      </c>
      <c r="Z5" s="39" t="s">
        <v>243</v>
      </c>
      <c r="AA5" s="39" t="s">
        <v>243</v>
      </c>
      <c r="AB5" s="35" t="str">
        <f>SAMPLES_indiv!G5</f>
        <v xml:space="preserve">7 months</v>
      </c>
      <c r="AC5" s="35" t="s">
        <v>245</v>
      </c>
      <c r="AD5" s="39" t="s">
        <v>243</v>
      </c>
      <c r="AE5" s="36">
        <f t="shared" ref="AE5:AE9" si="3">M5</f>
        <v>43891</v>
      </c>
      <c r="AF5" s="35" t="str">
        <f t="shared" ref="AF5:AF9" si="4">Q5</f>
        <v xml:space="preserve">not applicable</v>
      </c>
      <c r="AG5" s="39" t="s">
        <v>243</v>
      </c>
      <c r="AH5" s="39" t="s">
        <v>243</v>
      </c>
      <c r="AI5" s="39" t="s">
        <v>243</v>
      </c>
      <c r="AJ5" s="35" t="s">
        <v>243</v>
      </c>
      <c r="AK5" s="35" t="s">
        <v>243</v>
      </c>
      <c r="AL5" s="35" t="s">
        <v>243</v>
      </c>
      <c r="AM5" s="35" t="s">
        <v>243</v>
      </c>
      <c r="AN5" s="35" t="s">
        <v>128</v>
      </c>
      <c r="AO5" s="35" t="s">
        <v>246</v>
      </c>
      <c r="AP5" s="35" t="s">
        <v>247</v>
      </c>
    </row>
    <row r="6" ht="65" customHeight="1">
      <c r="A6" s="33" t="s">
        <v>248</v>
      </c>
      <c r="B6" s="33" t="s">
        <v>113</v>
      </c>
      <c r="C6" s="33" t="s">
        <v>249</v>
      </c>
      <c r="D6" s="33" t="s">
        <v>230</v>
      </c>
      <c r="E6" s="35" t="s">
        <v>231</v>
      </c>
      <c r="F6" s="35" t="s">
        <v>232</v>
      </c>
      <c r="G6" s="33" t="s">
        <v>233</v>
      </c>
      <c r="H6" s="33" t="s">
        <v>234</v>
      </c>
      <c r="I6" s="35" t="s">
        <v>235</v>
      </c>
      <c r="J6" s="33" t="s">
        <v>236</v>
      </c>
      <c r="K6" s="33" t="s">
        <v>236</v>
      </c>
      <c r="L6" s="33">
        <v>102329</v>
      </c>
      <c r="M6" s="36">
        <v>43891</v>
      </c>
      <c r="N6" s="40" t="s">
        <v>237</v>
      </c>
      <c r="O6" s="35" t="s">
        <v>238</v>
      </c>
      <c r="P6" s="35" t="s">
        <v>239</v>
      </c>
      <c r="Q6" s="35" t="s">
        <v>240</v>
      </c>
      <c r="R6" s="35" t="s">
        <v>240</v>
      </c>
      <c r="S6" s="37" t="s">
        <v>241</v>
      </c>
      <c r="T6" s="37" t="s">
        <v>242</v>
      </c>
      <c r="U6" s="35" t="str">
        <f t="shared" si="0"/>
        <v>sam_aiaiai-pmargaritifera_B10ID2</v>
      </c>
      <c r="V6" s="37" t="str">
        <f t="shared" si="1"/>
        <v>-17.8060</v>
      </c>
      <c r="W6" s="37" t="str">
        <f t="shared" si="2"/>
        <v>-149.2930</v>
      </c>
      <c r="X6" s="39" t="s">
        <v>243</v>
      </c>
      <c r="Y6" s="35" t="s">
        <v>244</v>
      </c>
      <c r="Z6" s="39" t="s">
        <v>243</v>
      </c>
      <c r="AA6" s="39" t="s">
        <v>243</v>
      </c>
      <c r="AB6" s="35" t="str">
        <f>SAMPLES_indiv!G6</f>
        <v xml:space="preserve">7 months</v>
      </c>
      <c r="AC6" s="35" t="s">
        <v>245</v>
      </c>
      <c r="AD6" s="39" t="s">
        <v>243</v>
      </c>
      <c r="AE6" s="36">
        <f t="shared" si="3"/>
        <v>43891</v>
      </c>
      <c r="AF6" s="35" t="str">
        <f t="shared" si="4"/>
        <v xml:space="preserve">not applicable</v>
      </c>
      <c r="AG6" s="39" t="s">
        <v>243</v>
      </c>
      <c r="AH6" s="39" t="s">
        <v>243</v>
      </c>
      <c r="AI6" s="39" t="s">
        <v>243</v>
      </c>
      <c r="AJ6" s="35" t="s">
        <v>243</v>
      </c>
      <c r="AK6" s="35" t="s">
        <v>243</v>
      </c>
      <c r="AL6" s="35" t="s">
        <v>243</v>
      </c>
      <c r="AM6" s="35" t="s">
        <v>243</v>
      </c>
      <c r="AN6" s="35" t="s">
        <v>128</v>
      </c>
      <c r="AO6" s="35" t="s">
        <v>246</v>
      </c>
      <c r="AP6" s="35" t="s">
        <v>247</v>
      </c>
    </row>
    <row r="7" ht="65" customHeight="1">
      <c r="A7" s="35" t="s">
        <v>250</v>
      </c>
      <c r="B7" s="35" t="s">
        <v>113</v>
      </c>
      <c r="C7" s="35" t="s">
        <v>251</v>
      </c>
      <c r="D7" s="35" t="s">
        <v>230</v>
      </c>
      <c r="E7" s="35" t="s">
        <v>231</v>
      </c>
      <c r="F7" s="35" t="s">
        <v>232</v>
      </c>
      <c r="G7" s="35" t="s">
        <v>233</v>
      </c>
      <c r="H7" s="35" t="s">
        <v>234</v>
      </c>
      <c r="I7" s="35" t="s">
        <v>235</v>
      </c>
      <c r="J7" s="35" t="s">
        <v>236</v>
      </c>
      <c r="K7" s="35" t="s">
        <v>236</v>
      </c>
      <c r="L7" s="35">
        <v>102329</v>
      </c>
      <c r="M7" s="36">
        <v>43891</v>
      </c>
      <c r="N7" s="40" t="s">
        <v>237</v>
      </c>
      <c r="O7" s="35" t="s">
        <v>238</v>
      </c>
      <c r="P7" s="35" t="s">
        <v>239</v>
      </c>
      <c r="Q7" s="35" t="s">
        <v>240</v>
      </c>
      <c r="R7" s="35" t="s">
        <v>240</v>
      </c>
      <c r="S7" s="37" t="s">
        <v>241</v>
      </c>
      <c r="T7" s="37" t="s">
        <v>242</v>
      </c>
      <c r="U7" s="35" t="str">
        <f t="shared" si="0"/>
        <v>sam_aiaiai-pmargaritifera_B10ID4</v>
      </c>
      <c r="V7" s="37" t="str">
        <f t="shared" si="1"/>
        <v>-17.8060</v>
      </c>
      <c r="W7" s="37" t="str">
        <f t="shared" si="2"/>
        <v>-149.2930</v>
      </c>
      <c r="X7" s="39" t="s">
        <v>243</v>
      </c>
      <c r="Y7" s="35" t="s">
        <v>244</v>
      </c>
      <c r="Z7" s="39" t="s">
        <v>243</v>
      </c>
      <c r="AA7" s="39" t="s">
        <v>243</v>
      </c>
      <c r="AB7" s="35" t="str">
        <f>SAMPLES_indiv!G7</f>
        <v xml:space="preserve">7 months</v>
      </c>
      <c r="AC7" s="35" t="s">
        <v>245</v>
      </c>
      <c r="AD7" s="39" t="s">
        <v>243</v>
      </c>
      <c r="AE7" s="36">
        <f t="shared" si="3"/>
        <v>43891</v>
      </c>
      <c r="AF7" s="35" t="str">
        <f t="shared" si="4"/>
        <v xml:space="preserve">not applicable</v>
      </c>
      <c r="AG7" s="39" t="s">
        <v>243</v>
      </c>
      <c r="AH7" s="39" t="s">
        <v>243</v>
      </c>
      <c r="AI7" s="39" t="s">
        <v>243</v>
      </c>
      <c r="AJ7" s="35" t="s">
        <v>243</v>
      </c>
      <c r="AK7" s="35" t="s">
        <v>243</v>
      </c>
      <c r="AL7" s="35" t="s">
        <v>243</v>
      </c>
      <c r="AM7" s="35" t="s">
        <v>243</v>
      </c>
      <c r="AN7" s="35" t="s">
        <v>128</v>
      </c>
      <c r="AO7" s="35" t="s">
        <v>246</v>
      </c>
      <c r="AP7" s="35" t="s">
        <v>247</v>
      </c>
    </row>
    <row r="8" ht="65" customHeight="1">
      <c r="A8" s="33" t="s">
        <v>252</v>
      </c>
      <c r="B8" s="33" t="s">
        <v>113</v>
      </c>
      <c r="C8" s="33" t="s">
        <v>253</v>
      </c>
      <c r="D8" s="33" t="s">
        <v>254</v>
      </c>
      <c r="E8" s="35" t="s">
        <v>231</v>
      </c>
      <c r="F8" s="35" t="s">
        <v>232</v>
      </c>
      <c r="G8" s="33" t="s">
        <v>233</v>
      </c>
      <c r="H8" s="33" t="s">
        <v>234</v>
      </c>
      <c r="I8" s="35" t="s">
        <v>235</v>
      </c>
      <c r="J8" s="33" t="s">
        <v>236</v>
      </c>
      <c r="K8" s="33" t="s">
        <v>236</v>
      </c>
      <c r="L8" s="33">
        <v>102329</v>
      </c>
      <c r="M8" s="36">
        <v>43891</v>
      </c>
      <c r="N8" s="40" t="s">
        <v>237</v>
      </c>
      <c r="O8" s="35" t="s">
        <v>238</v>
      </c>
      <c r="P8" s="35" t="s">
        <v>239</v>
      </c>
      <c r="Q8" s="35" t="s">
        <v>240</v>
      </c>
      <c r="R8" s="35" t="s">
        <v>240</v>
      </c>
      <c r="S8" s="37" t="s">
        <v>241</v>
      </c>
      <c r="T8" s="37" t="s">
        <v>242</v>
      </c>
      <c r="U8" s="35" t="str">
        <f t="shared" si="0"/>
        <v>sam_aiaiai-pmargaritifera_B11ID1</v>
      </c>
      <c r="V8" s="37" t="str">
        <f t="shared" si="1"/>
        <v>-17.8060</v>
      </c>
      <c r="W8" s="37" t="str">
        <f t="shared" si="2"/>
        <v>-149.2930</v>
      </c>
      <c r="X8" s="39" t="s">
        <v>243</v>
      </c>
      <c r="Y8" s="35" t="s">
        <v>244</v>
      </c>
      <c r="Z8" s="39" t="s">
        <v>243</v>
      </c>
      <c r="AA8" s="39" t="s">
        <v>243</v>
      </c>
      <c r="AB8" s="35" t="str">
        <f>SAMPLES_indiv!G8</f>
        <v xml:space="preserve">7 months</v>
      </c>
      <c r="AC8" s="35" t="s">
        <v>245</v>
      </c>
      <c r="AD8" s="39" t="s">
        <v>243</v>
      </c>
      <c r="AE8" s="36">
        <f t="shared" si="3"/>
        <v>43891</v>
      </c>
      <c r="AF8" s="35" t="str">
        <f t="shared" si="4"/>
        <v xml:space="preserve">not applicable</v>
      </c>
      <c r="AG8" s="39" t="s">
        <v>243</v>
      </c>
      <c r="AH8" s="39" t="s">
        <v>243</v>
      </c>
      <c r="AI8" s="39" t="s">
        <v>243</v>
      </c>
      <c r="AJ8" s="35" t="s">
        <v>243</v>
      </c>
      <c r="AK8" s="35" t="s">
        <v>243</v>
      </c>
      <c r="AL8" s="35" t="s">
        <v>243</v>
      </c>
      <c r="AM8" s="35" t="s">
        <v>243</v>
      </c>
      <c r="AN8" s="35" t="s">
        <v>128</v>
      </c>
      <c r="AO8" s="35" t="s">
        <v>246</v>
      </c>
      <c r="AP8" s="35" t="s">
        <v>247</v>
      </c>
    </row>
    <row r="9" ht="65" customHeight="1">
      <c r="A9" s="35" t="s">
        <v>255</v>
      </c>
      <c r="B9" s="35" t="s">
        <v>113</v>
      </c>
      <c r="C9" s="35" t="s">
        <v>256</v>
      </c>
      <c r="D9" s="35" t="s">
        <v>254</v>
      </c>
      <c r="E9" s="35" t="s">
        <v>231</v>
      </c>
      <c r="F9" s="35" t="s">
        <v>232</v>
      </c>
      <c r="G9" s="35" t="s">
        <v>233</v>
      </c>
      <c r="H9" s="35" t="s">
        <v>234</v>
      </c>
      <c r="I9" s="35" t="s">
        <v>235</v>
      </c>
      <c r="J9" s="35" t="s">
        <v>236</v>
      </c>
      <c r="K9" s="35" t="s">
        <v>236</v>
      </c>
      <c r="L9" s="35">
        <v>102329</v>
      </c>
      <c r="M9" s="36">
        <v>43891</v>
      </c>
      <c r="N9" s="40" t="s">
        <v>237</v>
      </c>
      <c r="O9" s="35" t="s">
        <v>238</v>
      </c>
      <c r="P9" s="35" t="s">
        <v>239</v>
      </c>
      <c r="Q9" s="35" t="s">
        <v>240</v>
      </c>
      <c r="R9" s="35" t="s">
        <v>240</v>
      </c>
      <c r="S9" s="37" t="s">
        <v>241</v>
      </c>
      <c r="T9" s="37" t="s">
        <v>242</v>
      </c>
      <c r="U9" s="35" t="str">
        <f t="shared" si="0"/>
        <v>sam_aiaiai-pmargaritifera_B11ID2</v>
      </c>
      <c r="V9" s="37" t="str">
        <f t="shared" si="1"/>
        <v>-17.8060</v>
      </c>
      <c r="W9" s="37" t="str">
        <f t="shared" si="2"/>
        <v>-149.2930</v>
      </c>
      <c r="X9" s="39" t="s">
        <v>243</v>
      </c>
      <c r="Y9" s="35" t="s">
        <v>244</v>
      </c>
      <c r="Z9" s="39" t="s">
        <v>243</v>
      </c>
      <c r="AA9" s="39" t="s">
        <v>243</v>
      </c>
      <c r="AB9" s="35" t="str">
        <f>SAMPLES_indiv!G9</f>
        <v xml:space="preserve">7 months</v>
      </c>
      <c r="AC9" s="35" t="s">
        <v>245</v>
      </c>
      <c r="AD9" s="39" t="s">
        <v>243</v>
      </c>
      <c r="AE9" s="36">
        <f t="shared" si="3"/>
        <v>43891</v>
      </c>
      <c r="AF9" s="35" t="str">
        <f t="shared" si="4"/>
        <v xml:space="preserve">not applicable</v>
      </c>
      <c r="AG9" s="39" t="s">
        <v>243</v>
      </c>
      <c r="AH9" s="39" t="s">
        <v>243</v>
      </c>
      <c r="AI9" s="39" t="s">
        <v>243</v>
      </c>
      <c r="AJ9" s="35" t="s">
        <v>243</v>
      </c>
      <c r="AK9" s="35" t="s">
        <v>243</v>
      </c>
      <c r="AL9" s="35" t="s">
        <v>243</v>
      </c>
      <c r="AM9" s="35" t="s">
        <v>243</v>
      </c>
      <c r="AN9" s="35" t="s">
        <v>128</v>
      </c>
      <c r="AO9" s="35" t="s">
        <v>246</v>
      </c>
      <c r="AP9" s="35" t="s">
        <v>247</v>
      </c>
    </row>
    <row r="10" ht="65" customHeight="1">
      <c r="A10" s="33" t="s">
        <v>257</v>
      </c>
      <c r="B10" s="33" t="s">
        <v>113</v>
      </c>
      <c r="C10" s="33" t="s">
        <v>258</v>
      </c>
      <c r="D10" s="33" t="s">
        <v>254</v>
      </c>
      <c r="E10" s="35" t="s">
        <v>231</v>
      </c>
      <c r="F10" s="35" t="s">
        <v>232</v>
      </c>
      <c r="G10" s="33" t="s">
        <v>233</v>
      </c>
      <c r="H10" s="33" t="s">
        <v>234</v>
      </c>
      <c r="I10" s="35" t="s">
        <v>235</v>
      </c>
      <c r="J10" s="33" t="s">
        <v>236</v>
      </c>
      <c r="K10" s="33" t="s">
        <v>236</v>
      </c>
      <c r="L10" s="33">
        <v>102329</v>
      </c>
      <c r="M10" s="36">
        <v>43891</v>
      </c>
      <c r="N10" s="40" t="s">
        <v>237</v>
      </c>
      <c r="O10" s="35" t="s">
        <v>238</v>
      </c>
      <c r="P10" s="35" t="s">
        <v>239</v>
      </c>
      <c r="Q10" s="35" t="s">
        <v>240</v>
      </c>
      <c r="R10" s="35" t="s">
        <v>240</v>
      </c>
      <c r="S10" s="37" t="s">
        <v>241</v>
      </c>
      <c r="T10" s="37" t="s">
        <v>242</v>
      </c>
      <c r="U10" s="35" t="str">
        <f t="shared" ref="U10:U73" si="5">_xlfn.CONCAT("sam_",B10,"_",A10)</f>
        <v>sam_aiaiai-pmargaritifera_B11ID3</v>
      </c>
      <c r="V10" s="37" t="str">
        <f t="shared" ref="V10:V73" si="6">S10</f>
        <v>-17.8060</v>
      </c>
      <c r="W10" s="37" t="str">
        <f t="shared" ref="W10:W73" si="7">T10</f>
        <v>-149.2930</v>
      </c>
      <c r="X10" s="39" t="s">
        <v>243</v>
      </c>
      <c r="Y10" s="35" t="s">
        <v>244</v>
      </c>
      <c r="Z10" s="39" t="s">
        <v>243</v>
      </c>
      <c r="AA10" s="39" t="s">
        <v>243</v>
      </c>
      <c r="AB10" s="35" t="str">
        <f>SAMPLES_indiv!G10</f>
        <v xml:space="preserve">7 months</v>
      </c>
      <c r="AC10" s="35" t="s">
        <v>245</v>
      </c>
      <c r="AD10" s="39" t="s">
        <v>243</v>
      </c>
      <c r="AE10" s="36">
        <f t="shared" ref="AE10:AE73" si="8">M10</f>
        <v>43891</v>
      </c>
      <c r="AF10" s="35" t="str">
        <f t="shared" ref="AF10:AF73" si="9">Q10</f>
        <v xml:space="preserve">not applicable</v>
      </c>
      <c r="AG10" s="39" t="s">
        <v>243</v>
      </c>
      <c r="AH10" s="39" t="s">
        <v>243</v>
      </c>
      <c r="AI10" s="39" t="s">
        <v>243</v>
      </c>
      <c r="AJ10" s="35" t="s">
        <v>243</v>
      </c>
      <c r="AK10" s="35" t="s">
        <v>243</v>
      </c>
      <c r="AL10" s="35" t="s">
        <v>243</v>
      </c>
      <c r="AM10" s="35" t="s">
        <v>243</v>
      </c>
      <c r="AN10" s="35" t="s">
        <v>128</v>
      </c>
      <c r="AO10" s="35" t="s">
        <v>246</v>
      </c>
      <c r="AP10" s="35" t="s">
        <v>247</v>
      </c>
    </row>
    <row r="11" ht="65" customHeight="1">
      <c r="A11" s="35" t="s">
        <v>259</v>
      </c>
      <c r="B11" s="35" t="s">
        <v>113</v>
      </c>
      <c r="C11" s="35" t="s">
        <v>260</v>
      </c>
      <c r="D11" s="35" t="s">
        <v>254</v>
      </c>
      <c r="E11" s="35" t="s">
        <v>231</v>
      </c>
      <c r="F11" s="35" t="s">
        <v>232</v>
      </c>
      <c r="G11" s="35" t="s">
        <v>233</v>
      </c>
      <c r="H11" s="35" t="s">
        <v>234</v>
      </c>
      <c r="I11" s="35" t="s">
        <v>235</v>
      </c>
      <c r="J11" s="35" t="s">
        <v>236</v>
      </c>
      <c r="K11" s="35" t="s">
        <v>236</v>
      </c>
      <c r="L11" s="35">
        <v>102329</v>
      </c>
      <c r="M11" s="36">
        <v>43891</v>
      </c>
      <c r="N11" s="40" t="s">
        <v>237</v>
      </c>
      <c r="O11" s="35" t="s">
        <v>238</v>
      </c>
      <c r="P11" s="35" t="s">
        <v>239</v>
      </c>
      <c r="Q11" s="35" t="s">
        <v>240</v>
      </c>
      <c r="R11" s="35" t="s">
        <v>240</v>
      </c>
      <c r="S11" s="37" t="s">
        <v>241</v>
      </c>
      <c r="T11" s="37" t="s">
        <v>242</v>
      </c>
      <c r="U11" s="35" t="str">
        <f t="shared" si="5"/>
        <v>sam_aiaiai-pmargaritifera_B11ID4</v>
      </c>
      <c r="V11" s="37" t="str">
        <f t="shared" si="6"/>
        <v>-17.8060</v>
      </c>
      <c r="W11" s="37" t="str">
        <f t="shared" si="7"/>
        <v>-149.2930</v>
      </c>
      <c r="X11" s="39" t="s">
        <v>243</v>
      </c>
      <c r="Y11" s="35" t="s">
        <v>244</v>
      </c>
      <c r="Z11" s="39" t="s">
        <v>243</v>
      </c>
      <c r="AA11" s="39" t="s">
        <v>243</v>
      </c>
      <c r="AB11" s="35" t="str">
        <f>SAMPLES_indiv!G11</f>
        <v xml:space="preserve">7 months</v>
      </c>
      <c r="AC11" s="35" t="s">
        <v>245</v>
      </c>
      <c r="AD11" s="39" t="s">
        <v>243</v>
      </c>
      <c r="AE11" s="36">
        <f t="shared" si="8"/>
        <v>43891</v>
      </c>
      <c r="AF11" s="35" t="str">
        <f t="shared" si="9"/>
        <v xml:space="preserve">not applicable</v>
      </c>
      <c r="AG11" s="39" t="s">
        <v>243</v>
      </c>
      <c r="AH11" s="39" t="s">
        <v>243</v>
      </c>
      <c r="AI11" s="39" t="s">
        <v>243</v>
      </c>
      <c r="AJ11" s="35" t="s">
        <v>243</v>
      </c>
      <c r="AK11" s="35" t="s">
        <v>243</v>
      </c>
      <c r="AL11" s="35" t="s">
        <v>243</v>
      </c>
      <c r="AM11" s="35" t="s">
        <v>243</v>
      </c>
      <c r="AN11" s="35" t="s">
        <v>128</v>
      </c>
      <c r="AO11" s="35" t="s">
        <v>246</v>
      </c>
      <c r="AP11" s="35" t="s">
        <v>247</v>
      </c>
    </row>
    <row r="12" ht="65" customHeight="1">
      <c r="A12" s="33" t="s">
        <v>261</v>
      </c>
      <c r="B12" s="33" t="s">
        <v>113</v>
      </c>
      <c r="C12" s="33" t="s">
        <v>262</v>
      </c>
      <c r="D12" s="33" t="s">
        <v>254</v>
      </c>
      <c r="E12" s="35" t="s">
        <v>231</v>
      </c>
      <c r="F12" s="35" t="s">
        <v>232</v>
      </c>
      <c r="G12" s="33" t="s">
        <v>233</v>
      </c>
      <c r="H12" s="33" t="s">
        <v>234</v>
      </c>
      <c r="I12" s="35" t="s">
        <v>235</v>
      </c>
      <c r="J12" s="33" t="s">
        <v>236</v>
      </c>
      <c r="K12" s="33" t="s">
        <v>236</v>
      </c>
      <c r="L12" s="33">
        <v>102329</v>
      </c>
      <c r="M12" s="36">
        <v>43891</v>
      </c>
      <c r="N12" s="40" t="s">
        <v>237</v>
      </c>
      <c r="O12" s="35" t="s">
        <v>238</v>
      </c>
      <c r="P12" s="35" t="s">
        <v>239</v>
      </c>
      <c r="Q12" s="35" t="s">
        <v>240</v>
      </c>
      <c r="R12" s="35" t="s">
        <v>240</v>
      </c>
      <c r="S12" s="37" t="s">
        <v>241</v>
      </c>
      <c r="T12" s="37" t="s">
        <v>242</v>
      </c>
      <c r="U12" s="35" t="str">
        <f t="shared" si="5"/>
        <v>sam_aiaiai-pmargaritifera_B11ID5</v>
      </c>
      <c r="V12" s="37" t="str">
        <f t="shared" si="6"/>
        <v>-17.8060</v>
      </c>
      <c r="W12" s="37" t="str">
        <f t="shared" si="7"/>
        <v>-149.2930</v>
      </c>
      <c r="X12" s="39" t="s">
        <v>243</v>
      </c>
      <c r="Y12" s="35" t="s">
        <v>244</v>
      </c>
      <c r="Z12" s="39" t="s">
        <v>243</v>
      </c>
      <c r="AA12" s="39" t="s">
        <v>243</v>
      </c>
      <c r="AB12" s="35" t="str">
        <f>SAMPLES_indiv!G12</f>
        <v xml:space="preserve">7 months</v>
      </c>
      <c r="AC12" s="35" t="s">
        <v>245</v>
      </c>
      <c r="AD12" s="39" t="s">
        <v>243</v>
      </c>
      <c r="AE12" s="36">
        <f t="shared" si="8"/>
        <v>43891</v>
      </c>
      <c r="AF12" s="35" t="str">
        <f t="shared" si="9"/>
        <v xml:space="preserve">not applicable</v>
      </c>
      <c r="AG12" s="39" t="s">
        <v>243</v>
      </c>
      <c r="AH12" s="39" t="s">
        <v>243</v>
      </c>
      <c r="AI12" s="39" t="s">
        <v>243</v>
      </c>
      <c r="AJ12" s="35" t="s">
        <v>243</v>
      </c>
      <c r="AK12" s="35" t="s">
        <v>243</v>
      </c>
      <c r="AL12" s="35" t="s">
        <v>243</v>
      </c>
      <c r="AM12" s="35" t="s">
        <v>243</v>
      </c>
      <c r="AN12" s="35" t="s">
        <v>128</v>
      </c>
      <c r="AO12" s="35" t="s">
        <v>246</v>
      </c>
      <c r="AP12" s="35" t="s">
        <v>247</v>
      </c>
    </row>
    <row r="13" ht="65" customHeight="1">
      <c r="A13" s="35" t="s">
        <v>263</v>
      </c>
      <c r="B13" s="35" t="s">
        <v>113</v>
      </c>
      <c r="C13" s="35" t="s">
        <v>264</v>
      </c>
      <c r="D13" s="35" t="s">
        <v>265</v>
      </c>
      <c r="E13" s="35" t="s">
        <v>231</v>
      </c>
      <c r="F13" s="35" t="s">
        <v>232</v>
      </c>
      <c r="G13" s="35" t="s">
        <v>233</v>
      </c>
      <c r="H13" s="35" t="s">
        <v>234</v>
      </c>
      <c r="I13" s="35" t="s">
        <v>235</v>
      </c>
      <c r="J13" s="35" t="s">
        <v>236</v>
      </c>
      <c r="K13" s="35" t="s">
        <v>236</v>
      </c>
      <c r="L13" s="35">
        <v>102329</v>
      </c>
      <c r="M13" s="36">
        <v>43891</v>
      </c>
      <c r="N13" s="40" t="s">
        <v>237</v>
      </c>
      <c r="O13" s="35" t="s">
        <v>238</v>
      </c>
      <c r="P13" s="35" t="s">
        <v>239</v>
      </c>
      <c r="Q13" s="35" t="s">
        <v>240</v>
      </c>
      <c r="R13" s="35" t="s">
        <v>240</v>
      </c>
      <c r="S13" s="37" t="s">
        <v>241</v>
      </c>
      <c r="T13" s="37" t="s">
        <v>242</v>
      </c>
      <c r="U13" s="35" t="str">
        <f t="shared" si="5"/>
        <v>sam_aiaiai-pmargaritifera_B12ID1</v>
      </c>
      <c r="V13" s="37" t="str">
        <f t="shared" si="6"/>
        <v>-17.8060</v>
      </c>
      <c r="W13" s="37" t="str">
        <f t="shared" si="7"/>
        <v>-149.2930</v>
      </c>
      <c r="X13" s="39" t="s">
        <v>243</v>
      </c>
      <c r="Y13" s="35" t="s">
        <v>244</v>
      </c>
      <c r="Z13" s="39" t="s">
        <v>243</v>
      </c>
      <c r="AA13" s="39" t="s">
        <v>243</v>
      </c>
      <c r="AB13" s="35" t="str">
        <f>SAMPLES_indiv!G13</f>
        <v xml:space="preserve">7 months</v>
      </c>
      <c r="AC13" s="35" t="s">
        <v>245</v>
      </c>
      <c r="AD13" s="39" t="s">
        <v>243</v>
      </c>
      <c r="AE13" s="36">
        <f t="shared" si="8"/>
        <v>43891</v>
      </c>
      <c r="AF13" s="35" t="str">
        <f t="shared" si="9"/>
        <v xml:space="preserve">not applicable</v>
      </c>
      <c r="AG13" s="39" t="s">
        <v>243</v>
      </c>
      <c r="AH13" s="39" t="s">
        <v>243</v>
      </c>
      <c r="AI13" s="39" t="s">
        <v>243</v>
      </c>
      <c r="AJ13" s="35" t="s">
        <v>243</v>
      </c>
      <c r="AK13" s="35" t="s">
        <v>243</v>
      </c>
      <c r="AL13" s="35" t="s">
        <v>243</v>
      </c>
      <c r="AM13" s="35" t="s">
        <v>243</v>
      </c>
      <c r="AN13" s="35" t="s">
        <v>128</v>
      </c>
      <c r="AO13" s="35" t="s">
        <v>246</v>
      </c>
      <c r="AP13" s="35" t="s">
        <v>247</v>
      </c>
    </row>
    <row r="14" ht="65" customHeight="1">
      <c r="A14" s="33" t="s">
        <v>266</v>
      </c>
      <c r="B14" s="33" t="s">
        <v>113</v>
      </c>
      <c r="C14" s="33" t="s">
        <v>267</v>
      </c>
      <c r="D14" s="33" t="s">
        <v>265</v>
      </c>
      <c r="E14" s="35" t="s">
        <v>231</v>
      </c>
      <c r="F14" s="35" t="s">
        <v>232</v>
      </c>
      <c r="G14" s="33" t="s">
        <v>233</v>
      </c>
      <c r="H14" s="33" t="s">
        <v>234</v>
      </c>
      <c r="I14" s="35" t="s">
        <v>235</v>
      </c>
      <c r="J14" s="33" t="s">
        <v>236</v>
      </c>
      <c r="K14" s="33" t="s">
        <v>236</v>
      </c>
      <c r="L14" s="33">
        <v>102329</v>
      </c>
      <c r="M14" s="36">
        <v>43891</v>
      </c>
      <c r="N14" s="40" t="s">
        <v>237</v>
      </c>
      <c r="O14" s="35" t="s">
        <v>238</v>
      </c>
      <c r="P14" s="35" t="s">
        <v>239</v>
      </c>
      <c r="Q14" s="35" t="s">
        <v>240</v>
      </c>
      <c r="R14" s="35" t="s">
        <v>240</v>
      </c>
      <c r="S14" s="37" t="s">
        <v>241</v>
      </c>
      <c r="T14" s="37" t="s">
        <v>242</v>
      </c>
      <c r="U14" s="35" t="str">
        <f t="shared" si="5"/>
        <v>sam_aiaiai-pmargaritifera_B12ID2</v>
      </c>
      <c r="V14" s="37" t="str">
        <f t="shared" si="6"/>
        <v>-17.8060</v>
      </c>
      <c r="W14" s="37" t="str">
        <f t="shared" si="7"/>
        <v>-149.2930</v>
      </c>
      <c r="X14" s="39" t="s">
        <v>243</v>
      </c>
      <c r="Y14" s="35" t="s">
        <v>244</v>
      </c>
      <c r="Z14" s="39" t="s">
        <v>243</v>
      </c>
      <c r="AA14" s="39" t="s">
        <v>243</v>
      </c>
      <c r="AB14" s="35" t="str">
        <f>SAMPLES_indiv!G14</f>
        <v xml:space="preserve">7 months</v>
      </c>
      <c r="AC14" s="35" t="s">
        <v>245</v>
      </c>
      <c r="AD14" s="39" t="s">
        <v>243</v>
      </c>
      <c r="AE14" s="36">
        <f t="shared" si="8"/>
        <v>43891</v>
      </c>
      <c r="AF14" s="35" t="str">
        <f t="shared" si="9"/>
        <v xml:space="preserve">not applicable</v>
      </c>
      <c r="AG14" s="39" t="s">
        <v>243</v>
      </c>
      <c r="AH14" s="39" t="s">
        <v>243</v>
      </c>
      <c r="AI14" s="39" t="s">
        <v>243</v>
      </c>
      <c r="AJ14" s="35" t="s">
        <v>243</v>
      </c>
      <c r="AK14" s="35" t="s">
        <v>243</v>
      </c>
      <c r="AL14" s="35" t="s">
        <v>243</v>
      </c>
      <c r="AM14" s="35" t="s">
        <v>243</v>
      </c>
      <c r="AN14" s="35" t="s">
        <v>128</v>
      </c>
      <c r="AO14" s="35" t="s">
        <v>246</v>
      </c>
      <c r="AP14" s="35" t="s">
        <v>247</v>
      </c>
    </row>
    <row r="15" ht="65" customHeight="1">
      <c r="A15" s="35" t="s">
        <v>268</v>
      </c>
      <c r="B15" s="35" t="s">
        <v>113</v>
      </c>
      <c r="C15" s="35" t="s">
        <v>269</v>
      </c>
      <c r="D15" s="35" t="s">
        <v>265</v>
      </c>
      <c r="E15" s="35" t="s">
        <v>231</v>
      </c>
      <c r="F15" s="35" t="s">
        <v>232</v>
      </c>
      <c r="G15" s="35" t="s">
        <v>233</v>
      </c>
      <c r="H15" s="35" t="s">
        <v>234</v>
      </c>
      <c r="I15" s="35" t="s">
        <v>235</v>
      </c>
      <c r="J15" s="35" t="s">
        <v>236</v>
      </c>
      <c r="K15" s="35" t="s">
        <v>236</v>
      </c>
      <c r="L15" s="35">
        <v>102329</v>
      </c>
      <c r="M15" s="36">
        <v>43891</v>
      </c>
      <c r="N15" s="40" t="s">
        <v>237</v>
      </c>
      <c r="O15" s="35" t="s">
        <v>238</v>
      </c>
      <c r="P15" s="35" t="s">
        <v>239</v>
      </c>
      <c r="Q15" s="35" t="s">
        <v>240</v>
      </c>
      <c r="R15" s="35" t="s">
        <v>240</v>
      </c>
      <c r="S15" s="37" t="s">
        <v>241</v>
      </c>
      <c r="T15" s="37" t="s">
        <v>242</v>
      </c>
      <c r="U15" s="35" t="str">
        <f t="shared" si="5"/>
        <v>sam_aiaiai-pmargaritifera_B12ID3</v>
      </c>
      <c r="V15" s="37" t="str">
        <f t="shared" si="6"/>
        <v>-17.8060</v>
      </c>
      <c r="W15" s="37" t="str">
        <f t="shared" si="7"/>
        <v>-149.2930</v>
      </c>
      <c r="X15" s="39" t="s">
        <v>243</v>
      </c>
      <c r="Y15" s="35" t="s">
        <v>244</v>
      </c>
      <c r="Z15" s="39" t="s">
        <v>243</v>
      </c>
      <c r="AA15" s="39" t="s">
        <v>243</v>
      </c>
      <c r="AB15" s="35" t="str">
        <f>SAMPLES_indiv!G15</f>
        <v xml:space="preserve">7 months</v>
      </c>
      <c r="AC15" s="35" t="s">
        <v>245</v>
      </c>
      <c r="AD15" s="39" t="s">
        <v>243</v>
      </c>
      <c r="AE15" s="36">
        <f t="shared" si="8"/>
        <v>43891</v>
      </c>
      <c r="AF15" s="35" t="str">
        <f t="shared" si="9"/>
        <v xml:space="preserve">not applicable</v>
      </c>
      <c r="AG15" s="39" t="s">
        <v>243</v>
      </c>
      <c r="AH15" s="39" t="s">
        <v>243</v>
      </c>
      <c r="AI15" s="39" t="s">
        <v>243</v>
      </c>
      <c r="AJ15" s="35" t="s">
        <v>243</v>
      </c>
      <c r="AK15" s="35" t="s">
        <v>243</v>
      </c>
      <c r="AL15" s="35" t="s">
        <v>243</v>
      </c>
      <c r="AM15" s="35" t="s">
        <v>243</v>
      </c>
      <c r="AN15" s="35" t="s">
        <v>128</v>
      </c>
      <c r="AO15" s="35" t="s">
        <v>246</v>
      </c>
      <c r="AP15" s="35" t="s">
        <v>247</v>
      </c>
    </row>
    <row r="16" ht="65" customHeight="1">
      <c r="A16" s="33" t="s">
        <v>270</v>
      </c>
      <c r="B16" s="33" t="s">
        <v>113</v>
      </c>
      <c r="C16" s="33" t="s">
        <v>271</v>
      </c>
      <c r="D16" s="33" t="s">
        <v>265</v>
      </c>
      <c r="E16" s="35" t="s">
        <v>231</v>
      </c>
      <c r="F16" s="35" t="s">
        <v>232</v>
      </c>
      <c r="G16" s="33" t="s">
        <v>233</v>
      </c>
      <c r="H16" s="33" t="s">
        <v>234</v>
      </c>
      <c r="I16" s="35" t="s">
        <v>235</v>
      </c>
      <c r="J16" s="33" t="s">
        <v>236</v>
      </c>
      <c r="K16" s="33" t="s">
        <v>236</v>
      </c>
      <c r="L16" s="33">
        <v>102329</v>
      </c>
      <c r="M16" s="36">
        <v>43891</v>
      </c>
      <c r="N16" s="40" t="s">
        <v>237</v>
      </c>
      <c r="O16" s="35" t="s">
        <v>238</v>
      </c>
      <c r="P16" s="35" t="s">
        <v>239</v>
      </c>
      <c r="Q16" s="35" t="s">
        <v>240</v>
      </c>
      <c r="R16" s="35" t="s">
        <v>240</v>
      </c>
      <c r="S16" s="37" t="s">
        <v>241</v>
      </c>
      <c r="T16" s="37" t="s">
        <v>242</v>
      </c>
      <c r="U16" s="35" t="str">
        <f t="shared" si="5"/>
        <v>sam_aiaiai-pmargaritifera_B12ID4</v>
      </c>
      <c r="V16" s="37" t="str">
        <f t="shared" si="6"/>
        <v>-17.8060</v>
      </c>
      <c r="W16" s="37" t="str">
        <f t="shared" si="7"/>
        <v>-149.2930</v>
      </c>
      <c r="X16" s="39" t="s">
        <v>243</v>
      </c>
      <c r="Y16" s="35" t="s">
        <v>244</v>
      </c>
      <c r="Z16" s="39" t="s">
        <v>243</v>
      </c>
      <c r="AA16" s="39" t="s">
        <v>243</v>
      </c>
      <c r="AB16" s="35" t="str">
        <f>SAMPLES_indiv!G16</f>
        <v xml:space="preserve">7 months</v>
      </c>
      <c r="AC16" s="35" t="s">
        <v>245</v>
      </c>
      <c r="AD16" s="39" t="s">
        <v>243</v>
      </c>
      <c r="AE16" s="36">
        <f t="shared" si="8"/>
        <v>43891</v>
      </c>
      <c r="AF16" s="35" t="str">
        <f t="shared" si="9"/>
        <v xml:space="preserve">not applicable</v>
      </c>
      <c r="AG16" s="39" t="s">
        <v>243</v>
      </c>
      <c r="AH16" s="39" t="s">
        <v>243</v>
      </c>
      <c r="AI16" s="39" t="s">
        <v>243</v>
      </c>
      <c r="AJ16" s="35" t="s">
        <v>243</v>
      </c>
      <c r="AK16" s="35" t="s">
        <v>243</v>
      </c>
      <c r="AL16" s="35" t="s">
        <v>243</v>
      </c>
      <c r="AM16" s="35" t="s">
        <v>243</v>
      </c>
      <c r="AN16" s="35" t="s">
        <v>128</v>
      </c>
      <c r="AO16" s="35" t="s">
        <v>246</v>
      </c>
      <c r="AP16" s="35" t="s">
        <v>247</v>
      </c>
    </row>
    <row r="17" ht="65" customHeight="1">
      <c r="A17" s="35" t="s">
        <v>272</v>
      </c>
      <c r="B17" s="35" t="s">
        <v>113</v>
      </c>
      <c r="C17" s="35" t="s">
        <v>273</v>
      </c>
      <c r="D17" s="35" t="s">
        <v>265</v>
      </c>
      <c r="E17" s="35" t="s">
        <v>231</v>
      </c>
      <c r="F17" s="35" t="s">
        <v>232</v>
      </c>
      <c r="G17" s="35" t="s">
        <v>233</v>
      </c>
      <c r="H17" s="35" t="s">
        <v>234</v>
      </c>
      <c r="I17" s="35" t="s">
        <v>235</v>
      </c>
      <c r="J17" s="35" t="s">
        <v>236</v>
      </c>
      <c r="K17" s="35" t="s">
        <v>236</v>
      </c>
      <c r="L17" s="35">
        <v>102329</v>
      </c>
      <c r="M17" s="36">
        <v>43891</v>
      </c>
      <c r="N17" s="40" t="s">
        <v>237</v>
      </c>
      <c r="O17" s="35" t="s">
        <v>238</v>
      </c>
      <c r="P17" s="35" t="s">
        <v>239</v>
      </c>
      <c r="Q17" s="35" t="s">
        <v>240</v>
      </c>
      <c r="R17" s="35" t="s">
        <v>240</v>
      </c>
      <c r="S17" s="37" t="s">
        <v>241</v>
      </c>
      <c r="T17" s="37" t="s">
        <v>242</v>
      </c>
      <c r="U17" s="35" t="str">
        <f t="shared" si="5"/>
        <v>sam_aiaiai-pmargaritifera_B12ID5</v>
      </c>
      <c r="V17" s="37" t="str">
        <f t="shared" si="6"/>
        <v>-17.8060</v>
      </c>
      <c r="W17" s="37" t="str">
        <f t="shared" si="7"/>
        <v>-149.2930</v>
      </c>
      <c r="X17" s="39" t="s">
        <v>243</v>
      </c>
      <c r="Y17" s="35" t="s">
        <v>244</v>
      </c>
      <c r="Z17" s="39" t="s">
        <v>243</v>
      </c>
      <c r="AA17" s="39" t="s">
        <v>243</v>
      </c>
      <c r="AB17" s="35" t="str">
        <f>SAMPLES_indiv!G17</f>
        <v xml:space="preserve">7 months</v>
      </c>
      <c r="AC17" s="35" t="s">
        <v>245</v>
      </c>
      <c r="AD17" s="39" t="s">
        <v>243</v>
      </c>
      <c r="AE17" s="36">
        <f t="shared" si="8"/>
        <v>43891</v>
      </c>
      <c r="AF17" s="35" t="str">
        <f t="shared" si="9"/>
        <v xml:space="preserve">not applicable</v>
      </c>
      <c r="AG17" s="39" t="s">
        <v>243</v>
      </c>
      <c r="AH17" s="39" t="s">
        <v>243</v>
      </c>
      <c r="AI17" s="39" t="s">
        <v>243</v>
      </c>
      <c r="AJ17" s="35" t="s">
        <v>243</v>
      </c>
      <c r="AK17" s="35" t="s">
        <v>243</v>
      </c>
      <c r="AL17" s="35" t="s">
        <v>243</v>
      </c>
      <c r="AM17" s="35" t="s">
        <v>243</v>
      </c>
      <c r="AN17" s="35" t="s">
        <v>128</v>
      </c>
      <c r="AO17" s="35" t="s">
        <v>246</v>
      </c>
      <c r="AP17" s="35" t="s">
        <v>247</v>
      </c>
    </row>
    <row r="18" ht="65" customHeight="1">
      <c r="A18" s="33" t="s">
        <v>274</v>
      </c>
      <c r="B18" s="33" t="s">
        <v>113</v>
      </c>
      <c r="C18" s="33" t="s">
        <v>275</v>
      </c>
      <c r="D18" s="33" t="s">
        <v>276</v>
      </c>
      <c r="E18" s="35" t="s">
        <v>231</v>
      </c>
      <c r="F18" s="35" t="s">
        <v>232</v>
      </c>
      <c r="G18" s="33" t="s">
        <v>233</v>
      </c>
      <c r="H18" s="33" t="s">
        <v>234</v>
      </c>
      <c r="I18" s="35" t="s">
        <v>235</v>
      </c>
      <c r="J18" s="33" t="s">
        <v>236</v>
      </c>
      <c r="K18" s="33" t="s">
        <v>236</v>
      </c>
      <c r="L18" s="33">
        <v>102329</v>
      </c>
      <c r="M18" s="36">
        <v>43891</v>
      </c>
      <c r="N18" s="40" t="s">
        <v>237</v>
      </c>
      <c r="O18" s="35" t="s">
        <v>238</v>
      </c>
      <c r="P18" s="35" t="s">
        <v>239</v>
      </c>
      <c r="Q18" s="35" t="s">
        <v>240</v>
      </c>
      <c r="R18" s="35" t="s">
        <v>240</v>
      </c>
      <c r="S18" s="37" t="s">
        <v>241</v>
      </c>
      <c r="T18" s="37" t="s">
        <v>242</v>
      </c>
      <c r="U18" s="35" t="str">
        <f t="shared" si="5"/>
        <v>sam_aiaiai-pmargaritifera_B13ID1</v>
      </c>
      <c r="V18" s="37" t="str">
        <f t="shared" si="6"/>
        <v>-17.8060</v>
      </c>
      <c r="W18" s="37" t="str">
        <f t="shared" si="7"/>
        <v>-149.2930</v>
      </c>
      <c r="X18" s="39" t="s">
        <v>243</v>
      </c>
      <c r="Y18" s="35" t="s">
        <v>244</v>
      </c>
      <c r="Z18" s="39" t="s">
        <v>243</v>
      </c>
      <c r="AA18" s="39" t="s">
        <v>243</v>
      </c>
      <c r="AB18" s="35" t="str">
        <f>SAMPLES_indiv!G18</f>
        <v xml:space="preserve">7 months</v>
      </c>
      <c r="AC18" s="35" t="s">
        <v>245</v>
      </c>
      <c r="AD18" s="39" t="s">
        <v>243</v>
      </c>
      <c r="AE18" s="36">
        <f t="shared" si="8"/>
        <v>43891</v>
      </c>
      <c r="AF18" s="35" t="str">
        <f t="shared" si="9"/>
        <v xml:space="preserve">not applicable</v>
      </c>
      <c r="AG18" s="39" t="s">
        <v>243</v>
      </c>
      <c r="AH18" s="39" t="s">
        <v>243</v>
      </c>
      <c r="AI18" s="39" t="s">
        <v>243</v>
      </c>
      <c r="AJ18" s="35" t="s">
        <v>243</v>
      </c>
      <c r="AK18" s="35" t="s">
        <v>243</v>
      </c>
      <c r="AL18" s="35" t="s">
        <v>243</v>
      </c>
      <c r="AM18" s="35" t="s">
        <v>243</v>
      </c>
      <c r="AN18" s="35" t="s">
        <v>128</v>
      </c>
      <c r="AO18" s="35" t="s">
        <v>246</v>
      </c>
      <c r="AP18" s="35" t="s">
        <v>247</v>
      </c>
    </row>
    <row r="19" ht="65" customHeight="1">
      <c r="A19" s="35" t="s">
        <v>277</v>
      </c>
      <c r="B19" s="35" t="s">
        <v>113</v>
      </c>
      <c r="C19" s="35" t="s">
        <v>278</v>
      </c>
      <c r="D19" s="35" t="s">
        <v>276</v>
      </c>
      <c r="E19" s="35" t="s">
        <v>231</v>
      </c>
      <c r="F19" s="35" t="s">
        <v>232</v>
      </c>
      <c r="G19" s="35" t="s">
        <v>233</v>
      </c>
      <c r="H19" s="35" t="s">
        <v>234</v>
      </c>
      <c r="I19" s="35" t="s">
        <v>235</v>
      </c>
      <c r="J19" s="35" t="s">
        <v>236</v>
      </c>
      <c r="K19" s="35" t="s">
        <v>236</v>
      </c>
      <c r="L19" s="35">
        <v>102329</v>
      </c>
      <c r="M19" s="36">
        <v>43891</v>
      </c>
      <c r="N19" s="40" t="s">
        <v>237</v>
      </c>
      <c r="O19" s="35" t="s">
        <v>238</v>
      </c>
      <c r="P19" s="35" t="s">
        <v>239</v>
      </c>
      <c r="Q19" s="35" t="s">
        <v>240</v>
      </c>
      <c r="R19" s="35" t="s">
        <v>240</v>
      </c>
      <c r="S19" s="37" t="s">
        <v>241</v>
      </c>
      <c r="T19" s="37" t="s">
        <v>242</v>
      </c>
      <c r="U19" s="35" t="str">
        <f t="shared" si="5"/>
        <v>sam_aiaiai-pmargaritifera_B13ID2</v>
      </c>
      <c r="V19" s="37" t="str">
        <f t="shared" si="6"/>
        <v>-17.8060</v>
      </c>
      <c r="W19" s="37" t="str">
        <f t="shared" si="7"/>
        <v>-149.2930</v>
      </c>
      <c r="X19" s="39" t="s">
        <v>243</v>
      </c>
      <c r="Y19" s="35" t="s">
        <v>244</v>
      </c>
      <c r="Z19" s="39" t="s">
        <v>243</v>
      </c>
      <c r="AA19" s="39" t="s">
        <v>243</v>
      </c>
      <c r="AB19" s="35" t="str">
        <f>SAMPLES_indiv!G19</f>
        <v xml:space="preserve">7 months</v>
      </c>
      <c r="AC19" s="35" t="s">
        <v>245</v>
      </c>
      <c r="AD19" s="39" t="s">
        <v>243</v>
      </c>
      <c r="AE19" s="36">
        <f t="shared" si="8"/>
        <v>43891</v>
      </c>
      <c r="AF19" s="35" t="str">
        <f t="shared" si="9"/>
        <v xml:space="preserve">not applicable</v>
      </c>
      <c r="AG19" s="39" t="s">
        <v>243</v>
      </c>
      <c r="AH19" s="39" t="s">
        <v>243</v>
      </c>
      <c r="AI19" s="39" t="s">
        <v>243</v>
      </c>
      <c r="AJ19" s="35" t="s">
        <v>243</v>
      </c>
      <c r="AK19" s="35" t="s">
        <v>243</v>
      </c>
      <c r="AL19" s="35" t="s">
        <v>243</v>
      </c>
      <c r="AM19" s="35" t="s">
        <v>243</v>
      </c>
      <c r="AN19" s="35" t="s">
        <v>128</v>
      </c>
      <c r="AO19" s="35" t="s">
        <v>246</v>
      </c>
      <c r="AP19" s="35" t="s">
        <v>247</v>
      </c>
    </row>
    <row r="20" ht="65" customHeight="1">
      <c r="A20" s="33" t="s">
        <v>279</v>
      </c>
      <c r="B20" s="33" t="s">
        <v>113</v>
      </c>
      <c r="C20" s="33" t="s">
        <v>280</v>
      </c>
      <c r="D20" s="33" t="s">
        <v>276</v>
      </c>
      <c r="E20" s="35" t="s">
        <v>231</v>
      </c>
      <c r="F20" s="35" t="s">
        <v>232</v>
      </c>
      <c r="G20" s="33" t="s">
        <v>233</v>
      </c>
      <c r="H20" s="33" t="s">
        <v>234</v>
      </c>
      <c r="I20" s="35" t="s">
        <v>235</v>
      </c>
      <c r="J20" s="33" t="s">
        <v>236</v>
      </c>
      <c r="K20" s="33" t="s">
        <v>236</v>
      </c>
      <c r="L20" s="33">
        <v>102329</v>
      </c>
      <c r="M20" s="36">
        <v>43891</v>
      </c>
      <c r="N20" s="40" t="s">
        <v>237</v>
      </c>
      <c r="O20" s="35" t="s">
        <v>238</v>
      </c>
      <c r="P20" s="35" t="s">
        <v>239</v>
      </c>
      <c r="Q20" s="35" t="s">
        <v>240</v>
      </c>
      <c r="R20" s="35" t="s">
        <v>240</v>
      </c>
      <c r="S20" s="37" t="s">
        <v>241</v>
      </c>
      <c r="T20" s="37" t="s">
        <v>242</v>
      </c>
      <c r="U20" s="35" t="str">
        <f t="shared" si="5"/>
        <v>sam_aiaiai-pmargaritifera_B13ID3</v>
      </c>
      <c r="V20" s="37" t="str">
        <f t="shared" si="6"/>
        <v>-17.8060</v>
      </c>
      <c r="W20" s="37" t="str">
        <f t="shared" si="7"/>
        <v>-149.2930</v>
      </c>
      <c r="X20" s="39" t="s">
        <v>243</v>
      </c>
      <c r="Y20" s="35" t="s">
        <v>244</v>
      </c>
      <c r="Z20" s="39" t="s">
        <v>243</v>
      </c>
      <c r="AA20" s="39" t="s">
        <v>243</v>
      </c>
      <c r="AB20" s="35" t="str">
        <f>SAMPLES_indiv!G20</f>
        <v xml:space="preserve">7 months</v>
      </c>
      <c r="AC20" s="35" t="s">
        <v>245</v>
      </c>
      <c r="AD20" s="39" t="s">
        <v>243</v>
      </c>
      <c r="AE20" s="36">
        <f t="shared" si="8"/>
        <v>43891</v>
      </c>
      <c r="AF20" s="35" t="str">
        <f t="shared" si="9"/>
        <v xml:space="preserve">not applicable</v>
      </c>
      <c r="AG20" s="39" t="s">
        <v>243</v>
      </c>
      <c r="AH20" s="39" t="s">
        <v>243</v>
      </c>
      <c r="AI20" s="39" t="s">
        <v>243</v>
      </c>
      <c r="AJ20" s="35" t="s">
        <v>243</v>
      </c>
      <c r="AK20" s="35" t="s">
        <v>243</v>
      </c>
      <c r="AL20" s="35" t="s">
        <v>243</v>
      </c>
      <c r="AM20" s="35" t="s">
        <v>243</v>
      </c>
      <c r="AN20" s="35" t="s">
        <v>128</v>
      </c>
      <c r="AO20" s="35" t="s">
        <v>246</v>
      </c>
      <c r="AP20" s="35" t="s">
        <v>247</v>
      </c>
    </row>
    <row r="21" ht="65" customHeight="1">
      <c r="A21" s="35" t="s">
        <v>281</v>
      </c>
      <c r="B21" s="35" t="s">
        <v>113</v>
      </c>
      <c r="C21" s="35" t="s">
        <v>282</v>
      </c>
      <c r="D21" s="35" t="s">
        <v>276</v>
      </c>
      <c r="E21" s="35" t="s">
        <v>231</v>
      </c>
      <c r="F21" s="35" t="s">
        <v>232</v>
      </c>
      <c r="G21" s="35" t="s">
        <v>233</v>
      </c>
      <c r="H21" s="35" t="s">
        <v>234</v>
      </c>
      <c r="I21" s="35" t="s">
        <v>235</v>
      </c>
      <c r="J21" s="35" t="s">
        <v>236</v>
      </c>
      <c r="K21" s="35" t="s">
        <v>236</v>
      </c>
      <c r="L21" s="35">
        <v>102329</v>
      </c>
      <c r="M21" s="36">
        <v>43891</v>
      </c>
      <c r="N21" s="40" t="s">
        <v>237</v>
      </c>
      <c r="O21" s="35" t="s">
        <v>238</v>
      </c>
      <c r="P21" s="35" t="s">
        <v>239</v>
      </c>
      <c r="Q21" s="35" t="s">
        <v>240</v>
      </c>
      <c r="R21" s="35" t="s">
        <v>240</v>
      </c>
      <c r="S21" s="37" t="s">
        <v>241</v>
      </c>
      <c r="T21" s="37" t="s">
        <v>242</v>
      </c>
      <c r="U21" s="35" t="str">
        <f t="shared" si="5"/>
        <v>sam_aiaiai-pmargaritifera_B13ID4</v>
      </c>
      <c r="V21" s="37" t="str">
        <f t="shared" si="6"/>
        <v>-17.8060</v>
      </c>
      <c r="W21" s="37" t="str">
        <f t="shared" si="7"/>
        <v>-149.2930</v>
      </c>
      <c r="X21" s="39" t="s">
        <v>243</v>
      </c>
      <c r="Y21" s="35" t="s">
        <v>244</v>
      </c>
      <c r="Z21" s="39" t="s">
        <v>243</v>
      </c>
      <c r="AA21" s="39" t="s">
        <v>243</v>
      </c>
      <c r="AB21" s="35" t="str">
        <f>SAMPLES_indiv!G21</f>
        <v xml:space="preserve">7 months</v>
      </c>
      <c r="AC21" s="35" t="s">
        <v>245</v>
      </c>
      <c r="AD21" s="39" t="s">
        <v>243</v>
      </c>
      <c r="AE21" s="36">
        <f t="shared" si="8"/>
        <v>43891</v>
      </c>
      <c r="AF21" s="35" t="str">
        <f t="shared" si="9"/>
        <v xml:space="preserve">not applicable</v>
      </c>
      <c r="AG21" s="39" t="s">
        <v>243</v>
      </c>
      <c r="AH21" s="39" t="s">
        <v>243</v>
      </c>
      <c r="AI21" s="39" t="s">
        <v>243</v>
      </c>
      <c r="AJ21" s="35" t="s">
        <v>243</v>
      </c>
      <c r="AK21" s="35" t="s">
        <v>243</v>
      </c>
      <c r="AL21" s="35" t="s">
        <v>243</v>
      </c>
      <c r="AM21" s="35" t="s">
        <v>243</v>
      </c>
      <c r="AN21" s="35" t="s">
        <v>128</v>
      </c>
      <c r="AO21" s="35" t="s">
        <v>246</v>
      </c>
      <c r="AP21" s="35" t="s">
        <v>247</v>
      </c>
    </row>
    <row r="22" ht="65" customHeight="1">
      <c r="A22" s="33" t="s">
        <v>283</v>
      </c>
      <c r="B22" s="33" t="s">
        <v>113</v>
      </c>
      <c r="C22" s="33" t="s">
        <v>284</v>
      </c>
      <c r="D22" s="33" t="s">
        <v>276</v>
      </c>
      <c r="E22" s="35" t="s">
        <v>231</v>
      </c>
      <c r="F22" s="35" t="s">
        <v>232</v>
      </c>
      <c r="G22" s="33" t="s">
        <v>233</v>
      </c>
      <c r="H22" s="33" t="s">
        <v>234</v>
      </c>
      <c r="I22" s="35" t="s">
        <v>235</v>
      </c>
      <c r="J22" s="33" t="s">
        <v>236</v>
      </c>
      <c r="K22" s="33" t="s">
        <v>236</v>
      </c>
      <c r="L22" s="33">
        <v>102329</v>
      </c>
      <c r="M22" s="36">
        <v>43891</v>
      </c>
      <c r="N22" s="40" t="s">
        <v>237</v>
      </c>
      <c r="O22" s="35" t="s">
        <v>238</v>
      </c>
      <c r="P22" s="35" t="s">
        <v>239</v>
      </c>
      <c r="Q22" s="35" t="s">
        <v>240</v>
      </c>
      <c r="R22" s="35" t="s">
        <v>240</v>
      </c>
      <c r="S22" s="37" t="s">
        <v>241</v>
      </c>
      <c r="T22" s="37" t="s">
        <v>242</v>
      </c>
      <c r="U22" s="35" t="str">
        <f t="shared" si="5"/>
        <v>sam_aiaiai-pmargaritifera_B13ID5</v>
      </c>
      <c r="V22" s="37" t="str">
        <f t="shared" si="6"/>
        <v>-17.8060</v>
      </c>
      <c r="W22" s="37" t="str">
        <f t="shared" si="7"/>
        <v>-149.2930</v>
      </c>
      <c r="X22" s="39" t="s">
        <v>243</v>
      </c>
      <c r="Y22" s="35" t="s">
        <v>244</v>
      </c>
      <c r="Z22" s="39" t="s">
        <v>243</v>
      </c>
      <c r="AA22" s="39" t="s">
        <v>243</v>
      </c>
      <c r="AB22" s="35" t="str">
        <f>SAMPLES_indiv!G22</f>
        <v xml:space="preserve">7 months</v>
      </c>
      <c r="AC22" s="35" t="s">
        <v>245</v>
      </c>
      <c r="AD22" s="39" t="s">
        <v>243</v>
      </c>
      <c r="AE22" s="36">
        <f t="shared" si="8"/>
        <v>43891</v>
      </c>
      <c r="AF22" s="35" t="str">
        <f t="shared" si="9"/>
        <v xml:space="preserve">not applicable</v>
      </c>
      <c r="AG22" s="39" t="s">
        <v>243</v>
      </c>
      <c r="AH22" s="39" t="s">
        <v>243</v>
      </c>
      <c r="AI22" s="39" t="s">
        <v>243</v>
      </c>
      <c r="AJ22" s="35" t="s">
        <v>243</v>
      </c>
      <c r="AK22" s="35" t="s">
        <v>243</v>
      </c>
      <c r="AL22" s="35" t="s">
        <v>243</v>
      </c>
      <c r="AM22" s="35" t="s">
        <v>243</v>
      </c>
      <c r="AN22" s="35" t="s">
        <v>128</v>
      </c>
      <c r="AO22" s="35" t="s">
        <v>246</v>
      </c>
      <c r="AP22" s="35" t="s">
        <v>247</v>
      </c>
    </row>
    <row r="23" ht="65" customHeight="1">
      <c r="A23" s="35" t="s">
        <v>285</v>
      </c>
      <c r="B23" s="35" t="s">
        <v>113</v>
      </c>
      <c r="C23" s="35" t="s">
        <v>286</v>
      </c>
      <c r="D23" s="35" t="s">
        <v>287</v>
      </c>
      <c r="E23" s="35" t="s">
        <v>231</v>
      </c>
      <c r="F23" s="35" t="s">
        <v>232</v>
      </c>
      <c r="G23" s="35" t="s">
        <v>233</v>
      </c>
      <c r="H23" s="35" t="s">
        <v>234</v>
      </c>
      <c r="I23" s="35" t="s">
        <v>235</v>
      </c>
      <c r="J23" s="35" t="s">
        <v>236</v>
      </c>
      <c r="K23" s="35" t="s">
        <v>236</v>
      </c>
      <c r="L23" s="35">
        <v>102329</v>
      </c>
      <c r="M23" s="36">
        <v>43891</v>
      </c>
      <c r="N23" s="40" t="s">
        <v>237</v>
      </c>
      <c r="O23" s="35" t="s">
        <v>238</v>
      </c>
      <c r="P23" s="35" t="s">
        <v>239</v>
      </c>
      <c r="Q23" s="35" t="s">
        <v>240</v>
      </c>
      <c r="R23" s="35" t="s">
        <v>240</v>
      </c>
      <c r="S23" s="37" t="s">
        <v>241</v>
      </c>
      <c r="T23" s="37" t="s">
        <v>242</v>
      </c>
      <c r="U23" s="35" t="str">
        <f t="shared" si="5"/>
        <v>sam_aiaiai-pmargaritifera_B14ID1</v>
      </c>
      <c r="V23" s="37" t="str">
        <f t="shared" si="6"/>
        <v>-17.8060</v>
      </c>
      <c r="W23" s="37" t="str">
        <f t="shared" si="7"/>
        <v>-149.2930</v>
      </c>
      <c r="X23" s="39" t="s">
        <v>243</v>
      </c>
      <c r="Y23" s="35" t="s">
        <v>244</v>
      </c>
      <c r="Z23" s="39" t="s">
        <v>243</v>
      </c>
      <c r="AA23" s="39" t="s">
        <v>243</v>
      </c>
      <c r="AB23" s="35" t="str">
        <f>SAMPLES_indiv!G23</f>
        <v xml:space="preserve">7 months</v>
      </c>
      <c r="AC23" s="35" t="s">
        <v>245</v>
      </c>
      <c r="AD23" s="39" t="s">
        <v>243</v>
      </c>
      <c r="AE23" s="36">
        <f t="shared" si="8"/>
        <v>43891</v>
      </c>
      <c r="AF23" s="35" t="str">
        <f t="shared" si="9"/>
        <v xml:space="preserve">not applicable</v>
      </c>
      <c r="AG23" s="39" t="s">
        <v>243</v>
      </c>
      <c r="AH23" s="39" t="s">
        <v>243</v>
      </c>
      <c r="AI23" s="39" t="s">
        <v>243</v>
      </c>
      <c r="AJ23" s="35" t="s">
        <v>243</v>
      </c>
      <c r="AK23" s="35" t="s">
        <v>243</v>
      </c>
      <c r="AL23" s="35" t="s">
        <v>243</v>
      </c>
      <c r="AM23" s="35" t="s">
        <v>243</v>
      </c>
      <c r="AN23" s="35" t="s">
        <v>128</v>
      </c>
      <c r="AO23" s="35" t="s">
        <v>246</v>
      </c>
      <c r="AP23" s="35" t="s">
        <v>247</v>
      </c>
    </row>
    <row r="24" ht="65" customHeight="1">
      <c r="A24" s="33" t="s">
        <v>288</v>
      </c>
      <c r="B24" s="33" t="s">
        <v>113</v>
      </c>
      <c r="C24" s="33" t="s">
        <v>289</v>
      </c>
      <c r="D24" s="33" t="s">
        <v>287</v>
      </c>
      <c r="E24" s="35" t="s">
        <v>231</v>
      </c>
      <c r="F24" s="35" t="s">
        <v>232</v>
      </c>
      <c r="G24" s="33" t="s">
        <v>233</v>
      </c>
      <c r="H24" s="33" t="s">
        <v>234</v>
      </c>
      <c r="I24" s="35" t="s">
        <v>235</v>
      </c>
      <c r="J24" s="33" t="s">
        <v>236</v>
      </c>
      <c r="K24" s="33" t="s">
        <v>236</v>
      </c>
      <c r="L24" s="33">
        <v>102329</v>
      </c>
      <c r="M24" s="36">
        <v>43891</v>
      </c>
      <c r="N24" s="40" t="s">
        <v>237</v>
      </c>
      <c r="O24" s="35" t="s">
        <v>238</v>
      </c>
      <c r="P24" s="35" t="s">
        <v>239</v>
      </c>
      <c r="Q24" s="35" t="s">
        <v>240</v>
      </c>
      <c r="R24" s="35" t="s">
        <v>240</v>
      </c>
      <c r="S24" s="37" t="s">
        <v>241</v>
      </c>
      <c r="T24" s="37" t="s">
        <v>242</v>
      </c>
      <c r="U24" s="35" t="str">
        <f t="shared" si="5"/>
        <v>sam_aiaiai-pmargaritifera_B14ID2</v>
      </c>
      <c r="V24" s="37" t="str">
        <f t="shared" si="6"/>
        <v>-17.8060</v>
      </c>
      <c r="W24" s="37" t="str">
        <f t="shared" si="7"/>
        <v>-149.2930</v>
      </c>
      <c r="X24" s="39" t="s">
        <v>243</v>
      </c>
      <c r="Y24" s="35" t="s">
        <v>244</v>
      </c>
      <c r="Z24" s="39" t="s">
        <v>243</v>
      </c>
      <c r="AA24" s="39" t="s">
        <v>243</v>
      </c>
      <c r="AB24" s="35" t="str">
        <f>SAMPLES_indiv!G24</f>
        <v xml:space="preserve">7 months</v>
      </c>
      <c r="AC24" s="35" t="s">
        <v>245</v>
      </c>
      <c r="AD24" s="39" t="s">
        <v>243</v>
      </c>
      <c r="AE24" s="36">
        <f t="shared" si="8"/>
        <v>43891</v>
      </c>
      <c r="AF24" s="35" t="str">
        <f t="shared" si="9"/>
        <v xml:space="preserve">not applicable</v>
      </c>
      <c r="AG24" s="39" t="s">
        <v>243</v>
      </c>
      <c r="AH24" s="39" t="s">
        <v>243</v>
      </c>
      <c r="AI24" s="39" t="s">
        <v>243</v>
      </c>
      <c r="AJ24" s="35" t="s">
        <v>243</v>
      </c>
      <c r="AK24" s="35" t="s">
        <v>243</v>
      </c>
      <c r="AL24" s="35" t="s">
        <v>243</v>
      </c>
      <c r="AM24" s="35" t="s">
        <v>243</v>
      </c>
      <c r="AN24" s="35" t="s">
        <v>128</v>
      </c>
      <c r="AO24" s="35" t="s">
        <v>246</v>
      </c>
      <c r="AP24" s="35" t="s">
        <v>247</v>
      </c>
    </row>
    <row r="25" ht="65" customHeight="1">
      <c r="A25" s="35" t="s">
        <v>290</v>
      </c>
      <c r="B25" s="35" t="s">
        <v>113</v>
      </c>
      <c r="C25" s="35" t="s">
        <v>291</v>
      </c>
      <c r="D25" s="35" t="s">
        <v>287</v>
      </c>
      <c r="E25" s="35" t="s">
        <v>231</v>
      </c>
      <c r="F25" s="35" t="s">
        <v>232</v>
      </c>
      <c r="G25" s="35" t="s">
        <v>233</v>
      </c>
      <c r="H25" s="35" t="s">
        <v>234</v>
      </c>
      <c r="I25" s="35" t="s">
        <v>235</v>
      </c>
      <c r="J25" s="35" t="s">
        <v>236</v>
      </c>
      <c r="K25" s="35" t="s">
        <v>236</v>
      </c>
      <c r="L25" s="35">
        <v>102329</v>
      </c>
      <c r="M25" s="36">
        <v>43891</v>
      </c>
      <c r="N25" s="40" t="s">
        <v>237</v>
      </c>
      <c r="O25" s="35" t="s">
        <v>238</v>
      </c>
      <c r="P25" s="35" t="s">
        <v>239</v>
      </c>
      <c r="Q25" s="35" t="s">
        <v>240</v>
      </c>
      <c r="R25" s="35" t="s">
        <v>240</v>
      </c>
      <c r="S25" s="37" t="s">
        <v>241</v>
      </c>
      <c r="T25" s="37" t="s">
        <v>242</v>
      </c>
      <c r="U25" s="35" t="str">
        <f t="shared" si="5"/>
        <v>sam_aiaiai-pmargaritifera_B14ID3</v>
      </c>
      <c r="V25" s="37" t="str">
        <f t="shared" si="6"/>
        <v>-17.8060</v>
      </c>
      <c r="W25" s="37" t="str">
        <f t="shared" si="7"/>
        <v>-149.2930</v>
      </c>
      <c r="X25" s="39" t="s">
        <v>243</v>
      </c>
      <c r="Y25" s="35" t="s">
        <v>244</v>
      </c>
      <c r="Z25" s="39" t="s">
        <v>243</v>
      </c>
      <c r="AA25" s="39" t="s">
        <v>243</v>
      </c>
      <c r="AB25" s="35" t="str">
        <f>SAMPLES_indiv!G25</f>
        <v xml:space="preserve">7 months</v>
      </c>
      <c r="AC25" s="35" t="s">
        <v>245</v>
      </c>
      <c r="AD25" s="39" t="s">
        <v>243</v>
      </c>
      <c r="AE25" s="36">
        <f t="shared" si="8"/>
        <v>43891</v>
      </c>
      <c r="AF25" s="35" t="str">
        <f t="shared" si="9"/>
        <v xml:space="preserve">not applicable</v>
      </c>
      <c r="AG25" s="39" t="s">
        <v>243</v>
      </c>
      <c r="AH25" s="39" t="s">
        <v>243</v>
      </c>
      <c r="AI25" s="39" t="s">
        <v>243</v>
      </c>
      <c r="AJ25" s="35" t="s">
        <v>243</v>
      </c>
      <c r="AK25" s="35" t="s">
        <v>243</v>
      </c>
      <c r="AL25" s="35" t="s">
        <v>243</v>
      </c>
      <c r="AM25" s="35" t="s">
        <v>243</v>
      </c>
      <c r="AN25" s="35" t="s">
        <v>128</v>
      </c>
      <c r="AO25" s="35" t="s">
        <v>246</v>
      </c>
      <c r="AP25" s="35" t="s">
        <v>247</v>
      </c>
    </row>
    <row r="26" ht="65" customHeight="1">
      <c r="A26" s="33" t="s">
        <v>292</v>
      </c>
      <c r="B26" s="33" t="s">
        <v>113</v>
      </c>
      <c r="C26" s="33" t="s">
        <v>293</v>
      </c>
      <c r="D26" s="33" t="s">
        <v>287</v>
      </c>
      <c r="E26" s="35" t="s">
        <v>231</v>
      </c>
      <c r="F26" s="35" t="s">
        <v>232</v>
      </c>
      <c r="G26" s="33" t="s">
        <v>233</v>
      </c>
      <c r="H26" s="33" t="s">
        <v>234</v>
      </c>
      <c r="I26" s="35" t="s">
        <v>235</v>
      </c>
      <c r="J26" s="33" t="s">
        <v>236</v>
      </c>
      <c r="K26" s="33" t="s">
        <v>236</v>
      </c>
      <c r="L26" s="33">
        <v>102329</v>
      </c>
      <c r="M26" s="36">
        <v>43891</v>
      </c>
      <c r="N26" s="40" t="s">
        <v>237</v>
      </c>
      <c r="O26" s="35" t="s">
        <v>238</v>
      </c>
      <c r="P26" s="35" t="s">
        <v>239</v>
      </c>
      <c r="Q26" s="35" t="s">
        <v>240</v>
      </c>
      <c r="R26" s="35" t="s">
        <v>240</v>
      </c>
      <c r="S26" s="37" t="s">
        <v>241</v>
      </c>
      <c r="T26" s="37" t="s">
        <v>242</v>
      </c>
      <c r="U26" s="35" t="str">
        <f t="shared" si="5"/>
        <v>sam_aiaiai-pmargaritifera_B14ID4</v>
      </c>
      <c r="V26" s="37" t="str">
        <f t="shared" si="6"/>
        <v>-17.8060</v>
      </c>
      <c r="W26" s="37" t="str">
        <f t="shared" si="7"/>
        <v>-149.2930</v>
      </c>
      <c r="X26" s="39" t="s">
        <v>243</v>
      </c>
      <c r="Y26" s="35" t="s">
        <v>244</v>
      </c>
      <c r="Z26" s="39" t="s">
        <v>243</v>
      </c>
      <c r="AA26" s="39" t="s">
        <v>243</v>
      </c>
      <c r="AB26" s="35" t="str">
        <f>SAMPLES_indiv!G26</f>
        <v xml:space="preserve">7 months</v>
      </c>
      <c r="AC26" s="35" t="s">
        <v>245</v>
      </c>
      <c r="AD26" s="39" t="s">
        <v>243</v>
      </c>
      <c r="AE26" s="36">
        <f t="shared" si="8"/>
        <v>43891</v>
      </c>
      <c r="AF26" s="35" t="str">
        <f t="shared" si="9"/>
        <v xml:space="preserve">not applicable</v>
      </c>
      <c r="AG26" s="39" t="s">
        <v>243</v>
      </c>
      <c r="AH26" s="39" t="s">
        <v>243</v>
      </c>
      <c r="AI26" s="39" t="s">
        <v>243</v>
      </c>
      <c r="AJ26" s="35" t="s">
        <v>243</v>
      </c>
      <c r="AK26" s="35" t="s">
        <v>243</v>
      </c>
      <c r="AL26" s="35" t="s">
        <v>243</v>
      </c>
      <c r="AM26" s="35" t="s">
        <v>243</v>
      </c>
      <c r="AN26" s="35" t="s">
        <v>128</v>
      </c>
      <c r="AO26" s="35" t="s">
        <v>246</v>
      </c>
      <c r="AP26" s="35" t="s">
        <v>247</v>
      </c>
    </row>
    <row r="27" ht="65" customHeight="1">
      <c r="A27" s="35" t="s">
        <v>294</v>
      </c>
      <c r="B27" s="35" t="s">
        <v>113</v>
      </c>
      <c r="C27" s="35" t="s">
        <v>295</v>
      </c>
      <c r="D27" s="35" t="s">
        <v>287</v>
      </c>
      <c r="E27" s="35" t="s">
        <v>231</v>
      </c>
      <c r="F27" s="35" t="s">
        <v>232</v>
      </c>
      <c r="G27" s="35" t="s">
        <v>233</v>
      </c>
      <c r="H27" s="35" t="s">
        <v>234</v>
      </c>
      <c r="I27" s="35" t="s">
        <v>235</v>
      </c>
      <c r="J27" s="35" t="s">
        <v>236</v>
      </c>
      <c r="K27" s="35" t="s">
        <v>236</v>
      </c>
      <c r="L27" s="35">
        <v>102329</v>
      </c>
      <c r="M27" s="36">
        <v>43891</v>
      </c>
      <c r="N27" s="40" t="s">
        <v>237</v>
      </c>
      <c r="O27" s="35" t="s">
        <v>238</v>
      </c>
      <c r="P27" s="35" t="s">
        <v>239</v>
      </c>
      <c r="Q27" s="35" t="s">
        <v>240</v>
      </c>
      <c r="R27" s="35" t="s">
        <v>240</v>
      </c>
      <c r="S27" s="37" t="s">
        <v>241</v>
      </c>
      <c r="T27" s="37" t="s">
        <v>242</v>
      </c>
      <c r="U27" s="35" t="str">
        <f t="shared" si="5"/>
        <v>sam_aiaiai-pmargaritifera_B14ID5</v>
      </c>
      <c r="V27" s="37" t="str">
        <f t="shared" si="6"/>
        <v>-17.8060</v>
      </c>
      <c r="W27" s="37" t="str">
        <f t="shared" si="7"/>
        <v>-149.2930</v>
      </c>
      <c r="X27" s="39" t="s">
        <v>243</v>
      </c>
      <c r="Y27" s="35" t="s">
        <v>244</v>
      </c>
      <c r="Z27" s="39" t="s">
        <v>243</v>
      </c>
      <c r="AA27" s="39" t="s">
        <v>243</v>
      </c>
      <c r="AB27" s="35" t="str">
        <f>SAMPLES_indiv!G27</f>
        <v xml:space="preserve">7 months</v>
      </c>
      <c r="AC27" s="35" t="s">
        <v>245</v>
      </c>
      <c r="AD27" s="39" t="s">
        <v>243</v>
      </c>
      <c r="AE27" s="36">
        <f t="shared" si="8"/>
        <v>43891</v>
      </c>
      <c r="AF27" s="35" t="str">
        <f t="shared" si="9"/>
        <v xml:space="preserve">not applicable</v>
      </c>
      <c r="AG27" s="39" t="s">
        <v>243</v>
      </c>
      <c r="AH27" s="39" t="s">
        <v>243</v>
      </c>
      <c r="AI27" s="39" t="s">
        <v>243</v>
      </c>
      <c r="AJ27" s="35" t="s">
        <v>243</v>
      </c>
      <c r="AK27" s="35" t="s">
        <v>243</v>
      </c>
      <c r="AL27" s="35" t="s">
        <v>243</v>
      </c>
      <c r="AM27" s="35" t="s">
        <v>243</v>
      </c>
      <c r="AN27" s="35" t="s">
        <v>128</v>
      </c>
      <c r="AO27" s="35" t="s">
        <v>246</v>
      </c>
      <c r="AP27" s="35" t="s">
        <v>247</v>
      </c>
    </row>
    <row r="28" ht="65" customHeight="1">
      <c r="A28" s="33" t="s">
        <v>296</v>
      </c>
      <c r="B28" s="33" t="s">
        <v>113</v>
      </c>
      <c r="C28" s="33" t="s">
        <v>297</v>
      </c>
      <c r="D28" s="33" t="s">
        <v>298</v>
      </c>
      <c r="E28" s="35" t="s">
        <v>231</v>
      </c>
      <c r="F28" s="35" t="s">
        <v>232</v>
      </c>
      <c r="G28" s="33" t="s">
        <v>233</v>
      </c>
      <c r="H28" s="33" t="s">
        <v>234</v>
      </c>
      <c r="I28" s="35" t="s">
        <v>235</v>
      </c>
      <c r="J28" s="33" t="s">
        <v>236</v>
      </c>
      <c r="K28" s="33" t="s">
        <v>236</v>
      </c>
      <c r="L28" s="33">
        <v>102329</v>
      </c>
      <c r="M28" s="36">
        <v>43891</v>
      </c>
      <c r="N28" s="40" t="s">
        <v>237</v>
      </c>
      <c r="O28" s="35" t="s">
        <v>238</v>
      </c>
      <c r="P28" s="35" t="s">
        <v>239</v>
      </c>
      <c r="Q28" s="35" t="s">
        <v>240</v>
      </c>
      <c r="R28" s="35" t="s">
        <v>240</v>
      </c>
      <c r="S28" s="37" t="s">
        <v>241</v>
      </c>
      <c r="T28" s="37" t="s">
        <v>242</v>
      </c>
      <c r="U28" s="35" t="str">
        <f t="shared" si="5"/>
        <v>sam_aiaiai-pmargaritifera_B15ID1</v>
      </c>
      <c r="V28" s="37" t="str">
        <f t="shared" si="6"/>
        <v>-17.8060</v>
      </c>
      <c r="W28" s="37" t="str">
        <f t="shared" si="7"/>
        <v>-149.2930</v>
      </c>
      <c r="X28" s="39" t="s">
        <v>243</v>
      </c>
      <c r="Y28" s="35" t="s">
        <v>244</v>
      </c>
      <c r="Z28" s="39" t="s">
        <v>243</v>
      </c>
      <c r="AA28" s="39" t="s">
        <v>243</v>
      </c>
      <c r="AB28" s="35" t="str">
        <f>SAMPLES_indiv!G28</f>
        <v xml:space="preserve">7 months</v>
      </c>
      <c r="AC28" s="35" t="s">
        <v>245</v>
      </c>
      <c r="AD28" s="39" t="s">
        <v>243</v>
      </c>
      <c r="AE28" s="36">
        <f t="shared" si="8"/>
        <v>43891</v>
      </c>
      <c r="AF28" s="35" t="str">
        <f t="shared" si="9"/>
        <v xml:space="preserve">not applicable</v>
      </c>
      <c r="AG28" s="39" t="s">
        <v>243</v>
      </c>
      <c r="AH28" s="39" t="s">
        <v>243</v>
      </c>
      <c r="AI28" s="39" t="s">
        <v>243</v>
      </c>
      <c r="AJ28" s="35" t="s">
        <v>243</v>
      </c>
      <c r="AK28" s="35" t="s">
        <v>243</v>
      </c>
      <c r="AL28" s="35" t="s">
        <v>243</v>
      </c>
      <c r="AM28" s="35" t="s">
        <v>243</v>
      </c>
      <c r="AN28" s="35" t="s">
        <v>128</v>
      </c>
      <c r="AO28" s="35" t="s">
        <v>246</v>
      </c>
      <c r="AP28" s="35" t="s">
        <v>247</v>
      </c>
    </row>
    <row r="29" ht="65" customHeight="1">
      <c r="A29" s="35" t="s">
        <v>299</v>
      </c>
      <c r="B29" s="35" t="s">
        <v>113</v>
      </c>
      <c r="C29" s="35" t="s">
        <v>300</v>
      </c>
      <c r="D29" s="35" t="s">
        <v>298</v>
      </c>
      <c r="E29" s="35" t="s">
        <v>231</v>
      </c>
      <c r="F29" s="35" t="s">
        <v>232</v>
      </c>
      <c r="G29" s="35" t="s">
        <v>233</v>
      </c>
      <c r="H29" s="35" t="s">
        <v>234</v>
      </c>
      <c r="I29" s="35" t="s">
        <v>235</v>
      </c>
      <c r="J29" s="35" t="s">
        <v>236</v>
      </c>
      <c r="K29" s="35" t="s">
        <v>236</v>
      </c>
      <c r="L29" s="35">
        <v>102329</v>
      </c>
      <c r="M29" s="36">
        <v>43891</v>
      </c>
      <c r="N29" s="40" t="s">
        <v>237</v>
      </c>
      <c r="O29" s="35" t="s">
        <v>238</v>
      </c>
      <c r="P29" s="35" t="s">
        <v>239</v>
      </c>
      <c r="Q29" s="35" t="s">
        <v>240</v>
      </c>
      <c r="R29" s="35" t="s">
        <v>240</v>
      </c>
      <c r="S29" s="37" t="s">
        <v>241</v>
      </c>
      <c r="T29" s="37" t="s">
        <v>242</v>
      </c>
      <c r="U29" s="35" t="str">
        <f t="shared" si="5"/>
        <v>sam_aiaiai-pmargaritifera_B15ID3</v>
      </c>
      <c r="V29" s="37" t="str">
        <f t="shared" si="6"/>
        <v>-17.8060</v>
      </c>
      <c r="W29" s="37" t="str">
        <f t="shared" si="7"/>
        <v>-149.2930</v>
      </c>
      <c r="X29" s="39" t="s">
        <v>243</v>
      </c>
      <c r="Y29" s="35" t="s">
        <v>244</v>
      </c>
      <c r="Z29" s="39" t="s">
        <v>243</v>
      </c>
      <c r="AA29" s="39" t="s">
        <v>243</v>
      </c>
      <c r="AB29" s="35" t="str">
        <f>SAMPLES_indiv!G29</f>
        <v xml:space="preserve">7 months</v>
      </c>
      <c r="AC29" s="35" t="s">
        <v>245</v>
      </c>
      <c r="AD29" s="39" t="s">
        <v>243</v>
      </c>
      <c r="AE29" s="36">
        <f t="shared" si="8"/>
        <v>43891</v>
      </c>
      <c r="AF29" s="35" t="str">
        <f t="shared" si="9"/>
        <v xml:space="preserve">not applicable</v>
      </c>
      <c r="AG29" s="39" t="s">
        <v>243</v>
      </c>
      <c r="AH29" s="39" t="s">
        <v>243</v>
      </c>
      <c r="AI29" s="39" t="s">
        <v>243</v>
      </c>
      <c r="AJ29" s="35" t="s">
        <v>243</v>
      </c>
      <c r="AK29" s="35" t="s">
        <v>243</v>
      </c>
      <c r="AL29" s="35" t="s">
        <v>243</v>
      </c>
      <c r="AM29" s="35" t="s">
        <v>243</v>
      </c>
      <c r="AN29" s="35" t="s">
        <v>128</v>
      </c>
      <c r="AO29" s="35" t="s">
        <v>246</v>
      </c>
      <c r="AP29" s="35" t="s">
        <v>247</v>
      </c>
    </row>
    <row r="30" ht="65" customHeight="1">
      <c r="A30" s="33" t="s">
        <v>301</v>
      </c>
      <c r="B30" s="33" t="s">
        <v>113</v>
      </c>
      <c r="C30" s="33" t="s">
        <v>302</v>
      </c>
      <c r="D30" s="33" t="s">
        <v>298</v>
      </c>
      <c r="E30" s="35" t="s">
        <v>231</v>
      </c>
      <c r="F30" s="35" t="s">
        <v>232</v>
      </c>
      <c r="G30" s="33" t="s">
        <v>233</v>
      </c>
      <c r="H30" s="33" t="s">
        <v>234</v>
      </c>
      <c r="I30" s="35" t="s">
        <v>235</v>
      </c>
      <c r="J30" s="33" t="s">
        <v>236</v>
      </c>
      <c r="K30" s="33" t="s">
        <v>236</v>
      </c>
      <c r="L30" s="33">
        <v>102329</v>
      </c>
      <c r="M30" s="36">
        <v>43891</v>
      </c>
      <c r="N30" s="40" t="s">
        <v>237</v>
      </c>
      <c r="O30" s="35" t="s">
        <v>238</v>
      </c>
      <c r="P30" s="35" t="s">
        <v>239</v>
      </c>
      <c r="Q30" s="35" t="s">
        <v>240</v>
      </c>
      <c r="R30" s="35" t="s">
        <v>240</v>
      </c>
      <c r="S30" s="37" t="s">
        <v>241</v>
      </c>
      <c r="T30" s="37" t="s">
        <v>242</v>
      </c>
      <c r="U30" s="35" t="str">
        <f t="shared" si="5"/>
        <v>sam_aiaiai-pmargaritifera_B15ID4</v>
      </c>
      <c r="V30" s="37" t="str">
        <f t="shared" si="6"/>
        <v>-17.8060</v>
      </c>
      <c r="W30" s="37" t="str">
        <f t="shared" si="7"/>
        <v>-149.2930</v>
      </c>
      <c r="X30" s="39" t="s">
        <v>243</v>
      </c>
      <c r="Y30" s="35" t="s">
        <v>244</v>
      </c>
      <c r="Z30" s="39" t="s">
        <v>243</v>
      </c>
      <c r="AA30" s="39" t="s">
        <v>243</v>
      </c>
      <c r="AB30" s="35" t="str">
        <f>SAMPLES_indiv!G30</f>
        <v xml:space="preserve">7 months</v>
      </c>
      <c r="AC30" s="35" t="s">
        <v>245</v>
      </c>
      <c r="AD30" s="39" t="s">
        <v>243</v>
      </c>
      <c r="AE30" s="36">
        <f t="shared" si="8"/>
        <v>43891</v>
      </c>
      <c r="AF30" s="35" t="str">
        <f t="shared" si="9"/>
        <v xml:space="preserve">not applicable</v>
      </c>
      <c r="AG30" s="39" t="s">
        <v>243</v>
      </c>
      <c r="AH30" s="39" t="s">
        <v>243</v>
      </c>
      <c r="AI30" s="39" t="s">
        <v>243</v>
      </c>
      <c r="AJ30" s="35" t="s">
        <v>243</v>
      </c>
      <c r="AK30" s="35" t="s">
        <v>243</v>
      </c>
      <c r="AL30" s="35" t="s">
        <v>243</v>
      </c>
      <c r="AM30" s="35" t="s">
        <v>243</v>
      </c>
      <c r="AN30" s="35" t="s">
        <v>128</v>
      </c>
      <c r="AO30" s="35" t="s">
        <v>246</v>
      </c>
      <c r="AP30" s="35" t="s">
        <v>247</v>
      </c>
    </row>
    <row r="31" ht="65" customHeight="1">
      <c r="A31" s="35" t="s">
        <v>303</v>
      </c>
      <c r="B31" s="35" t="s">
        <v>113</v>
      </c>
      <c r="C31" s="35" t="s">
        <v>304</v>
      </c>
      <c r="D31" s="35" t="s">
        <v>298</v>
      </c>
      <c r="E31" s="35" t="s">
        <v>231</v>
      </c>
      <c r="F31" s="35" t="s">
        <v>232</v>
      </c>
      <c r="G31" s="35" t="s">
        <v>233</v>
      </c>
      <c r="H31" s="35" t="s">
        <v>234</v>
      </c>
      <c r="I31" s="35" t="s">
        <v>235</v>
      </c>
      <c r="J31" s="35" t="s">
        <v>236</v>
      </c>
      <c r="K31" s="35" t="s">
        <v>236</v>
      </c>
      <c r="L31" s="35">
        <v>102329</v>
      </c>
      <c r="M31" s="36">
        <v>43891</v>
      </c>
      <c r="N31" s="40" t="s">
        <v>237</v>
      </c>
      <c r="O31" s="35" t="s">
        <v>238</v>
      </c>
      <c r="P31" s="35" t="s">
        <v>239</v>
      </c>
      <c r="Q31" s="35" t="s">
        <v>240</v>
      </c>
      <c r="R31" s="35" t="s">
        <v>240</v>
      </c>
      <c r="S31" s="37" t="s">
        <v>241</v>
      </c>
      <c r="T31" s="37" t="s">
        <v>242</v>
      </c>
      <c r="U31" s="35" t="str">
        <f t="shared" si="5"/>
        <v>sam_aiaiai-pmargaritifera_B15ID5</v>
      </c>
      <c r="V31" s="37" t="str">
        <f t="shared" si="6"/>
        <v>-17.8060</v>
      </c>
      <c r="W31" s="37" t="str">
        <f t="shared" si="7"/>
        <v>-149.2930</v>
      </c>
      <c r="X31" s="39" t="s">
        <v>243</v>
      </c>
      <c r="Y31" s="35" t="s">
        <v>244</v>
      </c>
      <c r="Z31" s="39" t="s">
        <v>243</v>
      </c>
      <c r="AA31" s="39" t="s">
        <v>243</v>
      </c>
      <c r="AB31" s="35" t="str">
        <f>SAMPLES_indiv!G31</f>
        <v xml:space="preserve">7 months</v>
      </c>
      <c r="AC31" s="35" t="s">
        <v>245</v>
      </c>
      <c r="AD31" s="39" t="s">
        <v>243</v>
      </c>
      <c r="AE31" s="36">
        <f t="shared" si="8"/>
        <v>43891</v>
      </c>
      <c r="AF31" s="35" t="str">
        <f t="shared" si="9"/>
        <v xml:space="preserve">not applicable</v>
      </c>
      <c r="AG31" s="39" t="s">
        <v>243</v>
      </c>
      <c r="AH31" s="39" t="s">
        <v>243</v>
      </c>
      <c r="AI31" s="39" t="s">
        <v>243</v>
      </c>
      <c r="AJ31" s="35" t="s">
        <v>243</v>
      </c>
      <c r="AK31" s="35" t="s">
        <v>243</v>
      </c>
      <c r="AL31" s="35" t="s">
        <v>243</v>
      </c>
      <c r="AM31" s="35" t="s">
        <v>243</v>
      </c>
      <c r="AN31" s="35" t="s">
        <v>128</v>
      </c>
      <c r="AO31" s="35" t="s">
        <v>246</v>
      </c>
      <c r="AP31" s="35" t="s">
        <v>247</v>
      </c>
    </row>
    <row r="32" ht="65" customHeight="1">
      <c r="A32" s="33" t="s">
        <v>305</v>
      </c>
      <c r="B32" s="33" t="s">
        <v>113</v>
      </c>
      <c r="C32" s="33" t="s">
        <v>306</v>
      </c>
      <c r="D32" s="33" t="s">
        <v>307</v>
      </c>
      <c r="E32" s="35" t="s">
        <v>231</v>
      </c>
      <c r="F32" s="35" t="s">
        <v>232</v>
      </c>
      <c r="G32" s="33" t="s">
        <v>233</v>
      </c>
      <c r="H32" s="33" t="s">
        <v>234</v>
      </c>
      <c r="I32" s="35" t="s">
        <v>235</v>
      </c>
      <c r="J32" s="33" t="s">
        <v>236</v>
      </c>
      <c r="K32" s="33" t="s">
        <v>236</v>
      </c>
      <c r="L32" s="33">
        <v>102329</v>
      </c>
      <c r="M32" s="36">
        <v>43891</v>
      </c>
      <c r="N32" s="40" t="s">
        <v>237</v>
      </c>
      <c r="O32" s="35" t="s">
        <v>238</v>
      </c>
      <c r="P32" s="35" t="s">
        <v>239</v>
      </c>
      <c r="Q32" s="35" t="s">
        <v>240</v>
      </c>
      <c r="R32" s="35" t="s">
        <v>240</v>
      </c>
      <c r="S32" s="37" t="s">
        <v>241</v>
      </c>
      <c r="T32" s="37" t="s">
        <v>242</v>
      </c>
      <c r="U32" s="35" t="str">
        <f t="shared" si="5"/>
        <v>sam_aiaiai-pmargaritifera_B1ID1</v>
      </c>
      <c r="V32" s="37" t="str">
        <f t="shared" si="6"/>
        <v>-17.8060</v>
      </c>
      <c r="W32" s="37" t="str">
        <f t="shared" si="7"/>
        <v>-149.2930</v>
      </c>
      <c r="X32" s="39" t="s">
        <v>243</v>
      </c>
      <c r="Y32" s="35" t="s">
        <v>244</v>
      </c>
      <c r="Z32" s="39" t="s">
        <v>243</v>
      </c>
      <c r="AA32" s="39" t="s">
        <v>243</v>
      </c>
      <c r="AB32" s="35" t="str">
        <f>SAMPLES_indiv!G32</f>
        <v xml:space="preserve">7 months</v>
      </c>
      <c r="AC32" s="35" t="s">
        <v>245</v>
      </c>
      <c r="AD32" s="39" t="s">
        <v>243</v>
      </c>
      <c r="AE32" s="36">
        <f t="shared" si="8"/>
        <v>43891</v>
      </c>
      <c r="AF32" s="35" t="str">
        <f t="shared" si="9"/>
        <v xml:space="preserve">not applicable</v>
      </c>
      <c r="AG32" s="39" t="s">
        <v>243</v>
      </c>
      <c r="AH32" s="39" t="s">
        <v>243</v>
      </c>
      <c r="AI32" s="39" t="s">
        <v>243</v>
      </c>
      <c r="AJ32" s="35" t="s">
        <v>243</v>
      </c>
      <c r="AK32" s="35" t="s">
        <v>243</v>
      </c>
      <c r="AL32" s="35" t="s">
        <v>243</v>
      </c>
      <c r="AM32" s="35" t="s">
        <v>243</v>
      </c>
      <c r="AN32" s="35" t="s">
        <v>128</v>
      </c>
      <c r="AO32" s="35" t="s">
        <v>246</v>
      </c>
      <c r="AP32" s="35" t="s">
        <v>247</v>
      </c>
    </row>
    <row r="33" ht="65" customHeight="1">
      <c r="A33" s="35" t="s">
        <v>308</v>
      </c>
      <c r="B33" s="35" t="s">
        <v>113</v>
      </c>
      <c r="C33" s="35" t="s">
        <v>309</v>
      </c>
      <c r="D33" s="35" t="s">
        <v>307</v>
      </c>
      <c r="E33" s="35" t="s">
        <v>231</v>
      </c>
      <c r="F33" s="35" t="s">
        <v>232</v>
      </c>
      <c r="G33" s="35" t="s">
        <v>233</v>
      </c>
      <c r="H33" s="35" t="s">
        <v>234</v>
      </c>
      <c r="I33" s="35" t="s">
        <v>235</v>
      </c>
      <c r="J33" s="35" t="s">
        <v>236</v>
      </c>
      <c r="K33" s="35" t="s">
        <v>236</v>
      </c>
      <c r="L33" s="35">
        <v>102329</v>
      </c>
      <c r="M33" s="36">
        <v>43891</v>
      </c>
      <c r="N33" s="40" t="s">
        <v>237</v>
      </c>
      <c r="O33" s="35" t="s">
        <v>238</v>
      </c>
      <c r="P33" s="35" t="s">
        <v>239</v>
      </c>
      <c r="Q33" s="35" t="s">
        <v>240</v>
      </c>
      <c r="R33" s="35" t="s">
        <v>240</v>
      </c>
      <c r="S33" s="37" t="s">
        <v>241</v>
      </c>
      <c r="T33" s="37" t="s">
        <v>242</v>
      </c>
      <c r="U33" s="35" t="str">
        <f t="shared" si="5"/>
        <v>sam_aiaiai-pmargaritifera_B1ID2</v>
      </c>
      <c r="V33" s="37" t="str">
        <f t="shared" si="6"/>
        <v>-17.8060</v>
      </c>
      <c r="W33" s="37" t="str">
        <f t="shared" si="7"/>
        <v>-149.2930</v>
      </c>
      <c r="X33" s="39" t="s">
        <v>243</v>
      </c>
      <c r="Y33" s="35" t="s">
        <v>244</v>
      </c>
      <c r="Z33" s="39" t="s">
        <v>243</v>
      </c>
      <c r="AA33" s="39" t="s">
        <v>243</v>
      </c>
      <c r="AB33" s="35" t="str">
        <f>SAMPLES_indiv!G33</f>
        <v xml:space="preserve">7 months</v>
      </c>
      <c r="AC33" s="35" t="s">
        <v>245</v>
      </c>
      <c r="AD33" s="39" t="s">
        <v>243</v>
      </c>
      <c r="AE33" s="36">
        <f t="shared" si="8"/>
        <v>43891</v>
      </c>
      <c r="AF33" s="35" t="str">
        <f t="shared" si="9"/>
        <v xml:space="preserve">not applicable</v>
      </c>
      <c r="AG33" s="39" t="s">
        <v>243</v>
      </c>
      <c r="AH33" s="39" t="s">
        <v>243</v>
      </c>
      <c r="AI33" s="39" t="s">
        <v>243</v>
      </c>
      <c r="AJ33" s="35" t="s">
        <v>243</v>
      </c>
      <c r="AK33" s="35" t="s">
        <v>243</v>
      </c>
      <c r="AL33" s="35" t="s">
        <v>243</v>
      </c>
      <c r="AM33" s="35" t="s">
        <v>243</v>
      </c>
      <c r="AN33" s="35" t="s">
        <v>128</v>
      </c>
      <c r="AO33" s="35" t="s">
        <v>246</v>
      </c>
      <c r="AP33" s="35" t="s">
        <v>247</v>
      </c>
    </row>
    <row r="34" ht="65" customHeight="1">
      <c r="A34" s="33" t="s">
        <v>310</v>
      </c>
      <c r="B34" s="33" t="s">
        <v>113</v>
      </c>
      <c r="C34" s="33" t="s">
        <v>311</v>
      </c>
      <c r="D34" s="33" t="s">
        <v>307</v>
      </c>
      <c r="E34" s="35" t="s">
        <v>231</v>
      </c>
      <c r="F34" s="35" t="s">
        <v>232</v>
      </c>
      <c r="G34" s="33" t="s">
        <v>233</v>
      </c>
      <c r="H34" s="33" t="s">
        <v>234</v>
      </c>
      <c r="I34" s="35" t="s">
        <v>235</v>
      </c>
      <c r="J34" s="33" t="s">
        <v>236</v>
      </c>
      <c r="K34" s="33" t="s">
        <v>236</v>
      </c>
      <c r="L34" s="33">
        <v>102329</v>
      </c>
      <c r="M34" s="36">
        <v>43891</v>
      </c>
      <c r="N34" s="40" t="s">
        <v>237</v>
      </c>
      <c r="O34" s="35" t="s">
        <v>238</v>
      </c>
      <c r="P34" s="35" t="s">
        <v>239</v>
      </c>
      <c r="Q34" s="35" t="s">
        <v>240</v>
      </c>
      <c r="R34" s="35" t="s">
        <v>240</v>
      </c>
      <c r="S34" s="37" t="s">
        <v>241</v>
      </c>
      <c r="T34" s="37" t="s">
        <v>242</v>
      </c>
      <c r="U34" s="35" t="str">
        <f t="shared" si="5"/>
        <v>sam_aiaiai-pmargaritifera_B1ID3</v>
      </c>
      <c r="V34" s="37" t="str">
        <f t="shared" si="6"/>
        <v>-17.8060</v>
      </c>
      <c r="W34" s="37" t="str">
        <f t="shared" si="7"/>
        <v>-149.2930</v>
      </c>
      <c r="X34" s="39" t="s">
        <v>243</v>
      </c>
      <c r="Y34" s="35" t="s">
        <v>244</v>
      </c>
      <c r="Z34" s="39" t="s">
        <v>243</v>
      </c>
      <c r="AA34" s="39" t="s">
        <v>243</v>
      </c>
      <c r="AB34" s="35" t="str">
        <f>SAMPLES_indiv!G34</f>
        <v xml:space="preserve">7 months</v>
      </c>
      <c r="AC34" s="35" t="s">
        <v>245</v>
      </c>
      <c r="AD34" s="39" t="s">
        <v>243</v>
      </c>
      <c r="AE34" s="36">
        <f t="shared" si="8"/>
        <v>43891</v>
      </c>
      <c r="AF34" s="35" t="str">
        <f t="shared" si="9"/>
        <v xml:space="preserve">not applicable</v>
      </c>
      <c r="AG34" s="39" t="s">
        <v>243</v>
      </c>
      <c r="AH34" s="39" t="s">
        <v>243</v>
      </c>
      <c r="AI34" s="39" t="s">
        <v>243</v>
      </c>
      <c r="AJ34" s="35" t="s">
        <v>243</v>
      </c>
      <c r="AK34" s="35" t="s">
        <v>243</v>
      </c>
      <c r="AL34" s="35" t="s">
        <v>243</v>
      </c>
      <c r="AM34" s="35" t="s">
        <v>243</v>
      </c>
      <c r="AN34" s="35" t="s">
        <v>128</v>
      </c>
      <c r="AO34" s="35" t="s">
        <v>246</v>
      </c>
      <c r="AP34" s="35" t="s">
        <v>247</v>
      </c>
    </row>
    <row r="35" ht="65" customHeight="1">
      <c r="A35" s="35" t="s">
        <v>312</v>
      </c>
      <c r="B35" s="35" t="s">
        <v>113</v>
      </c>
      <c r="C35" s="35" t="s">
        <v>313</v>
      </c>
      <c r="D35" s="35" t="s">
        <v>307</v>
      </c>
      <c r="E35" s="35" t="s">
        <v>231</v>
      </c>
      <c r="F35" s="35" t="s">
        <v>232</v>
      </c>
      <c r="G35" s="35" t="s">
        <v>233</v>
      </c>
      <c r="H35" s="35" t="s">
        <v>234</v>
      </c>
      <c r="I35" s="35" t="s">
        <v>235</v>
      </c>
      <c r="J35" s="35" t="s">
        <v>236</v>
      </c>
      <c r="K35" s="35" t="s">
        <v>236</v>
      </c>
      <c r="L35" s="35">
        <v>102329</v>
      </c>
      <c r="M35" s="36">
        <v>43891</v>
      </c>
      <c r="N35" s="40" t="s">
        <v>237</v>
      </c>
      <c r="O35" s="35" t="s">
        <v>238</v>
      </c>
      <c r="P35" s="35" t="s">
        <v>239</v>
      </c>
      <c r="Q35" s="35" t="s">
        <v>240</v>
      </c>
      <c r="R35" s="35" t="s">
        <v>240</v>
      </c>
      <c r="S35" s="37" t="s">
        <v>241</v>
      </c>
      <c r="T35" s="37" t="s">
        <v>242</v>
      </c>
      <c r="U35" s="35" t="str">
        <f t="shared" si="5"/>
        <v>sam_aiaiai-pmargaritifera_B1ID4</v>
      </c>
      <c r="V35" s="37" t="str">
        <f t="shared" si="6"/>
        <v>-17.8060</v>
      </c>
      <c r="W35" s="37" t="str">
        <f t="shared" si="7"/>
        <v>-149.2930</v>
      </c>
      <c r="X35" s="39" t="s">
        <v>243</v>
      </c>
      <c r="Y35" s="35" t="s">
        <v>244</v>
      </c>
      <c r="Z35" s="39" t="s">
        <v>243</v>
      </c>
      <c r="AA35" s="39" t="s">
        <v>243</v>
      </c>
      <c r="AB35" s="35" t="str">
        <f>SAMPLES_indiv!G35</f>
        <v xml:space="preserve">7 months</v>
      </c>
      <c r="AC35" s="35" t="s">
        <v>245</v>
      </c>
      <c r="AD35" s="39" t="s">
        <v>243</v>
      </c>
      <c r="AE35" s="36">
        <f t="shared" si="8"/>
        <v>43891</v>
      </c>
      <c r="AF35" s="35" t="str">
        <f t="shared" si="9"/>
        <v xml:space="preserve">not applicable</v>
      </c>
      <c r="AG35" s="39" t="s">
        <v>243</v>
      </c>
      <c r="AH35" s="39" t="s">
        <v>243</v>
      </c>
      <c r="AI35" s="39" t="s">
        <v>243</v>
      </c>
      <c r="AJ35" s="35" t="s">
        <v>243</v>
      </c>
      <c r="AK35" s="35" t="s">
        <v>243</v>
      </c>
      <c r="AL35" s="35" t="s">
        <v>243</v>
      </c>
      <c r="AM35" s="35" t="s">
        <v>243</v>
      </c>
      <c r="AN35" s="35" t="s">
        <v>128</v>
      </c>
      <c r="AO35" s="35" t="s">
        <v>246</v>
      </c>
      <c r="AP35" s="35" t="s">
        <v>247</v>
      </c>
    </row>
    <row r="36" ht="65" customHeight="1">
      <c r="A36" s="33" t="s">
        <v>314</v>
      </c>
      <c r="B36" s="33" t="s">
        <v>113</v>
      </c>
      <c r="C36" s="33" t="s">
        <v>315</v>
      </c>
      <c r="D36" s="33" t="s">
        <v>307</v>
      </c>
      <c r="E36" s="35" t="s">
        <v>231</v>
      </c>
      <c r="F36" s="35" t="s">
        <v>232</v>
      </c>
      <c r="G36" s="33" t="s">
        <v>233</v>
      </c>
      <c r="H36" s="33" t="s">
        <v>234</v>
      </c>
      <c r="I36" s="35" t="s">
        <v>235</v>
      </c>
      <c r="J36" s="33" t="s">
        <v>236</v>
      </c>
      <c r="K36" s="33" t="s">
        <v>236</v>
      </c>
      <c r="L36" s="33">
        <v>102329</v>
      </c>
      <c r="M36" s="36">
        <v>43891</v>
      </c>
      <c r="N36" s="40" t="s">
        <v>237</v>
      </c>
      <c r="O36" s="35" t="s">
        <v>238</v>
      </c>
      <c r="P36" s="35" t="s">
        <v>239</v>
      </c>
      <c r="Q36" s="35" t="s">
        <v>240</v>
      </c>
      <c r="R36" s="35" t="s">
        <v>240</v>
      </c>
      <c r="S36" s="37" t="s">
        <v>241</v>
      </c>
      <c r="T36" s="37" t="s">
        <v>242</v>
      </c>
      <c r="U36" s="35" t="str">
        <f t="shared" si="5"/>
        <v>sam_aiaiai-pmargaritifera_B1ID5</v>
      </c>
      <c r="V36" s="37" t="str">
        <f t="shared" si="6"/>
        <v>-17.8060</v>
      </c>
      <c r="W36" s="37" t="str">
        <f t="shared" si="7"/>
        <v>-149.2930</v>
      </c>
      <c r="X36" s="39" t="s">
        <v>243</v>
      </c>
      <c r="Y36" s="35" t="s">
        <v>244</v>
      </c>
      <c r="Z36" s="39" t="s">
        <v>243</v>
      </c>
      <c r="AA36" s="39" t="s">
        <v>243</v>
      </c>
      <c r="AB36" s="35" t="str">
        <f>SAMPLES_indiv!G36</f>
        <v xml:space="preserve">7 months</v>
      </c>
      <c r="AC36" s="35" t="s">
        <v>245</v>
      </c>
      <c r="AD36" s="39" t="s">
        <v>243</v>
      </c>
      <c r="AE36" s="36">
        <f t="shared" si="8"/>
        <v>43891</v>
      </c>
      <c r="AF36" s="35" t="str">
        <f t="shared" si="9"/>
        <v xml:space="preserve">not applicable</v>
      </c>
      <c r="AG36" s="39" t="s">
        <v>243</v>
      </c>
      <c r="AH36" s="39" t="s">
        <v>243</v>
      </c>
      <c r="AI36" s="39" t="s">
        <v>243</v>
      </c>
      <c r="AJ36" s="35" t="s">
        <v>243</v>
      </c>
      <c r="AK36" s="35" t="s">
        <v>243</v>
      </c>
      <c r="AL36" s="35" t="s">
        <v>243</v>
      </c>
      <c r="AM36" s="35" t="s">
        <v>243</v>
      </c>
      <c r="AN36" s="35" t="s">
        <v>128</v>
      </c>
      <c r="AO36" s="35" t="s">
        <v>246</v>
      </c>
      <c r="AP36" s="35" t="s">
        <v>247</v>
      </c>
    </row>
    <row r="37" ht="65" customHeight="1">
      <c r="A37" s="35" t="s">
        <v>316</v>
      </c>
      <c r="B37" s="35" t="s">
        <v>113</v>
      </c>
      <c r="C37" s="35" t="s">
        <v>317</v>
      </c>
      <c r="D37" s="35" t="s">
        <v>318</v>
      </c>
      <c r="E37" s="35" t="s">
        <v>231</v>
      </c>
      <c r="F37" s="35" t="s">
        <v>232</v>
      </c>
      <c r="G37" s="35" t="s">
        <v>233</v>
      </c>
      <c r="H37" s="35" t="s">
        <v>234</v>
      </c>
      <c r="I37" s="35" t="s">
        <v>235</v>
      </c>
      <c r="J37" s="35" t="s">
        <v>236</v>
      </c>
      <c r="K37" s="35" t="s">
        <v>236</v>
      </c>
      <c r="L37" s="35">
        <v>102329</v>
      </c>
      <c r="M37" s="36">
        <v>43891</v>
      </c>
      <c r="N37" s="40" t="s">
        <v>237</v>
      </c>
      <c r="O37" s="35" t="s">
        <v>238</v>
      </c>
      <c r="P37" s="35" t="s">
        <v>239</v>
      </c>
      <c r="Q37" s="35" t="s">
        <v>240</v>
      </c>
      <c r="R37" s="35" t="s">
        <v>240</v>
      </c>
      <c r="S37" s="37" t="s">
        <v>241</v>
      </c>
      <c r="T37" s="37" t="s">
        <v>242</v>
      </c>
      <c r="U37" s="35" t="str">
        <f t="shared" si="5"/>
        <v>sam_aiaiai-pmargaritifera_B2ID1</v>
      </c>
      <c r="V37" s="37" t="str">
        <f t="shared" si="6"/>
        <v>-17.8060</v>
      </c>
      <c r="W37" s="37" t="str">
        <f t="shared" si="7"/>
        <v>-149.2930</v>
      </c>
      <c r="X37" s="39" t="s">
        <v>243</v>
      </c>
      <c r="Y37" s="35" t="s">
        <v>244</v>
      </c>
      <c r="Z37" s="39" t="s">
        <v>243</v>
      </c>
      <c r="AA37" s="39" t="s">
        <v>243</v>
      </c>
      <c r="AB37" s="35" t="str">
        <f>SAMPLES_indiv!G37</f>
        <v xml:space="preserve">7 months</v>
      </c>
      <c r="AC37" s="35" t="s">
        <v>245</v>
      </c>
      <c r="AD37" s="39" t="s">
        <v>243</v>
      </c>
      <c r="AE37" s="36">
        <f t="shared" si="8"/>
        <v>43891</v>
      </c>
      <c r="AF37" s="35" t="str">
        <f t="shared" si="9"/>
        <v xml:space="preserve">not applicable</v>
      </c>
      <c r="AG37" s="39" t="s">
        <v>243</v>
      </c>
      <c r="AH37" s="39" t="s">
        <v>243</v>
      </c>
      <c r="AI37" s="39" t="s">
        <v>243</v>
      </c>
      <c r="AJ37" s="35" t="s">
        <v>243</v>
      </c>
      <c r="AK37" s="35" t="s">
        <v>243</v>
      </c>
      <c r="AL37" s="35" t="s">
        <v>243</v>
      </c>
      <c r="AM37" s="35" t="s">
        <v>243</v>
      </c>
      <c r="AN37" s="35" t="s">
        <v>128</v>
      </c>
      <c r="AO37" s="35" t="s">
        <v>246</v>
      </c>
      <c r="AP37" s="35" t="s">
        <v>247</v>
      </c>
    </row>
    <row r="38" ht="65" customHeight="1">
      <c r="A38" s="33" t="s">
        <v>319</v>
      </c>
      <c r="B38" s="33" t="s">
        <v>113</v>
      </c>
      <c r="C38" s="33" t="s">
        <v>320</v>
      </c>
      <c r="D38" s="33" t="s">
        <v>318</v>
      </c>
      <c r="E38" s="35" t="s">
        <v>231</v>
      </c>
      <c r="F38" s="35" t="s">
        <v>232</v>
      </c>
      <c r="G38" s="33" t="s">
        <v>233</v>
      </c>
      <c r="H38" s="33" t="s">
        <v>234</v>
      </c>
      <c r="I38" s="35" t="s">
        <v>235</v>
      </c>
      <c r="J38" s="33" t="s">
        <v>236</v>
      </c>
      <c r="K38" s="33" t="s">
        <v>236</v>
      </c>
      <c r="L38" s="33">
        <v>102329</v>
      </c>
      <c r="M38" s="36">
        <v>43891</v>
      </c>
      <c r="N38" s="40" t="s">
        <v>237</v>
      </c>
      <c r="O38" s="35" t="s">
        <v>238</v>
      </c>
      <c r="P38" s="35" t="s">
        <v>239</v>
      </c>
      <c r="Q38" s="35" t="s">
        <v>240</v>
      </c>
      <c r="R38" s="35" t="s">
        <v>240</v>
      </c>
      <c r="S38" s="37" t="s">
        <v>241</v>
      </c>
      <c r="T38" s="37" t="s">
        <v>242</v>
      </c>
      <c r="U38" s="35" t="str">
        <f t="shared" si="5"/>
        <v>sam_aiaiai-pmargaritifera_B2ID2</v>
      </c>
      <c r="V38" s="37" t="str">
        <f t="shared" si="6"/>
        <v>-17.8060</v>
      </c>
      <c r="W38" s="37" t="str">
        <f t="shared" si="7"/>
        <v>-149.2930</v>
      </c>
      <c r="X38" s="39" t="s">
        <v>243</v>
      </c>
      <c r="Y38" s="35" t="s">
        <v>244</v>
      </c>
      <c r="Z38" s="39" t="s">
        <v>243</v>
      </c>
      <c r="AA38" s="39" t="s">
        <v>243</v>
      </c>
      <c r="AB38" s="35" t="str">
        <f>SAMPLES_indiv!G38</f>
        <v xml:space="preserve">7 months</v>
      </c>
      <c r="AC38" s="35" t="s">
        <v>245</v>
      </c>
      <c r="AD38" s="39" t="s">
        <v>243</v>
      </c>
      <c r="AE38" s="36">
        <f t="shared" si="8"/>
        <v>43891</v>
      </c>
      <c r="AF38" s="35" t="str">
        <f t="shared" si="9"/>
        <v xml:space="preserve">not applicable</v>
      </c>
      <c r="AG38" s="39" t="s">
        <v>243</v>
      </c>
      <c r="AH38" s="39" t="s">
        <v>243</v>
      </c>
      <c r="AI38" s="39" t="s">
        <v>243</v>
      </c>
      <c r="AJ38" s="35" t="s">
        <v>243</v>
      </c>
      <c r="AK38" s="35" t="s">
        <v>243</v>
      </c>
      <c r="AL38" s="35" t="s">
        <v>243</v>
      </c>
      <c r="AM38" s="35" t="s">
        <v>243</v>
      </c>
      <c r="AN38" s="35" t="s">
        <v>128</v>
      </c>
      <c r="AO38" s="35" t="s">
        <v>246</v>
      </c>
      <c r="AP38" s="35" t="s">
        <v>247</v>
      </c>
    </row>
    <row r="39" ht="65" customHeight="1">
      <c r="A39" s="35" t="s">
        <v>321</v>
      </c>
      <c r="B39" s="35" t="s">
        <v>113</v>
      </c>
      <c r="C39" s="35" t="s">
        <v>322</v>
      </c>
      <c r="D39" s="35" t="s">
        <v>318</v>
      </c>
      <c r="E39" s="35" t="s">
        <v>231</v>
      </c>
      <c r="F39" s="35" t="s">
        <v>232</v>
      </c>
      <c r="G39" s="35" t="s">
        <v>233</v>
      </c>
      <c r="H39" s="35" t="s">
        <v>234</v>
      </c>
      <c r="I39" s="35" t="s">
        <v>235</v>
      </c>
      <c r="J39" s="35" t="s">
        <v>236</v>
      </c>
      <c r="K39" s="35" t="s">
        <v>236</v>
      </c>
      <c r="L39" s="35">
        <v>102329</v>
      </c>
      <c r="M39" s="36">
        <v>43891</v>
      </c>
      <c r="N39" s="40" t="s">
        <v>237</v>
      </c>
      <c r="O39" s="35" t="s">
        <v>238</v>
      </c>
      <c r="P39" s="35" t="s">
        <v>239</v>
      </c>
      <c r="Q39" s="35" t="s">
        <v>240</v>
      </c>
      <c r="R39" s="35" t="s">
        <v>240</v>
      </c>
      <c r="S39" s="37" t="s">
        <v>241</v>
      </c>
      <c r="T39" s="37" t="s">
        <v>242</v>
      </c>
      <c r="U39" s="35" t="str">
        <f t="shared" si="5"/>
        <v>sam_aiaiai-pmargaritifera_B2ID3</v>
      </c>
      <c r="V39" s="37" t="str">
        <f t="shared" si="6"/>
        <v>-17.8060</v>
      </c>
      <c r="W39" s="37" t="str">
        <f t="shared" si="7"/>
        <v>-149.2930</v>
      </c>
      <c r="X39" s="39" t="s">
        <v>243</v>
      </c>
      <c r="Y39" s="35" t="s">
        <v>244</v>
      </c>
      <c r="Z39" s="39" t="s">
        <v>243</v>
      </c>
      <c r="AA39" s="39" t="s">
        <v>243</v>
      </c>
      <c r="AB39" s="35" t="str">
        <f>SAMPLES_indiv!G39</f>
        <v xml:space="preserve">7 months</v>
      </c>
      <c r="AC39" s="35" t="s">
        <v>245</v>
      </c>
      <c r="AD39" s="39" t="s">
        <v>243</v>
      </c>
      <c r="AE39" s="36">
        <f t="shared" si="8"/>
        <v>43891</v>
      </c>
      <c r="AF39" s="35" t="str">
        <f t="shared" si="9"/>
        <v xml:space="preserve">not applicable</v>
      </c>
      <c r="AG39" s="39" t="s">
        <v>243</v>
      </c>
      <c r="AH39" s="39" t="s">
        <v>243</v>
      </c>
      <c r="AI39" s="39" t="s">
        <v>243</v>
      </c>
      <c r="AJ39" s="35" t="s">
        <v>243</v>
      </c>
      <c r="AK39" s="35" t="s">
        <v>243</v>
      </c>
      <c r="AL39" s="35" t="s">
        <v>243</v>
      </c>
      <c r="AM39" s="35" t="s">
        <v>243</v>
      </c>
      <c r="AN39" s="35" t="s">
        <v>128</v>
      </c>
      <c r="AO39" s="35" t="s">
        <v>246</v>
      </c>
      <c r="AP39" s="35" t="s">
        <v>247</v>
      </c>
    </row>
    <row r="40" ht="65" customHeight="1">
      <c r="A40" s="33" t="s">
        <v>323</v>
      </c>
      <c r="B40" s="33" t="s">
        <v>113</v>
      </c>
      <c r="C40" s="33" t="s">
        <v>324</v>
      </c>
      <c r="D40" s="33" t="s">
        <v>318</v>
      </c>
      <c r="E40" s="35" t="s">
        <v>231</v>
      </c>
      <c r="F40" s="35" t="s">
        <v>232</v>
      </c>
      <c r="G40" s="33" t="s">
        <v>233</v>
      </c>
      <c r="H40" s="33" t="s">
        <v>234</v>
      </c>
      <c r="I40" s="35" t="s">
        <v>235</v>
      </c>
      <c r="J40" s="33" t="s">
        <v>236</v>
      </c>
      <c r="K40" s="33" t="s">
        <v>236</v>
      </c>
      <c r="L40" s="33">
        <v>102329</v>
      </c>
      <c r="M40" s="36">
        <v>43891</v>
      </c>
      <c r="N40" s="40" t="s">
        <v>237</v>
      </c>
      <c r="O40" s="35" t="s">
        <v>238</v>
      </c>
      <c r="P40" s="35" t="s">
        <v>239</v>
      </c>
      <c r="Q40" s="35" t="s">
        <v>240</v>
      </c>
      <c r="R40" s="35" t="s">
        <v>240</v>
      </c>
      <c r="S40" s="37" t="s">
        <v>241</v>
      </c>
      <c r="T40" s="37" t="s">
        <v>242</v>
      </c>
      <c r="U40" s="35" t="str">
        <f t="shared" si="5"/>
        <v>sam_aiaiai-pmargaritifera_B2ID4</v>
      </c>
      <c r="V40" s="37" t="str">
        <f t="shared" si="6"/>
        <v>-17.8060</v>
      </c>
      <c r="W40" s="37" t="str">
        <f t="shared" si="7"/>
        <v>-149.2930</v>
      </c>
      <c r="X40" s="39" t="s">
        <v>243</v>
      </c>
      <c r="Y40" s="35" t="s">
        <v>244</v>
      </c>
      <c r="Z40" s="39" t="s">
        <v>243</v>
      </c>
      <c r="AA40" s="39" t="s">
        <v>243</v>
      </c>
      <c r="AB40" s="35" t="str">
        <f>SAMPLES_indiv!G40</f>
        <v xml:space="preserve">7 months</v>
      </c>
      <c r="AC40" s="35" t="s">
        <v>245</v>
      </c>
      <c r="AD40" s="39" t="s">
        <v>243</v>
      </c>
      <c r="AE40" s="36">
        <f t="shared" si="8"/>
        <v>43891</v>
      </c>
      <c r="AF40" s="35" t="str">
        <f t="shared" si="9"/>
        <v xml:space="preserve">not applicable</v>
      </c>
      <c r="AG40" s="39" t="s">
        <v>243</v>
      </c>
      <c r="AH40" s="39" t="s">
        <v>243</v>
      </c>
      <c r="AI40" s="39" t="s">
        <v>243</v>
      </c>
      <c r="AJ40" s="35" t="s">
        <v>243</v>
      </c>
      <c r="AK40" s="35" t="s">
        <v>243</v>
      </c>
      <c r="AL40" s="35" t="s">
        <v>243</v>
      </c>
      <c r="AM40" s="35" t="s">
        <v>243</v>
      </c>
      <c r="AN40" s="35" t="s">
        <v>128</v>
      </c>
      <c r="AO40" s="35" t="s">
        <v>246</v>
      </c>
      <c r="AP40" s="35" t="s">
        <v>247</v>
      </c>
    </row>
    <row r="41" ht="65" customHeight="1">
      <c r="A41" s="35" t="s">
        <v>325</v>
      </c>
      <c r="B41" s="35" t="s">
        <v>113</v>
      </c>
      <c r="C41" s="35" t="s">
        <v>326</v>
      </c>
      <c r="D41" s="35" t="s">
        <v>318</v>
      </c>
      <c r="E41" s="35" t="s">
        <v>231</v>
      </c>
      <c r="F41" s="35" t="s">
        <v>232</v>
      </c>
      <c r="G41" s="35" t="s">
        <v>233</v>
      </c>
      <c r="H41" s="35" t="s">
        <v>234</v>
      </c>
      <c r="I41" s="35" t="s">
        <v>235</v>
      </c>
      <c r="J41" s="35" t="s">
        <v>236</v>
      </c>
      <c r="K41" s="35" t="s">
        <v>236</v>
      </c>
      <c r="L41" s="35">
        <v>102329</v>
      </c>
      <c r="M41" s="36">
        <v>43891</v>
      </c>
      <c r="N41" s="40" t="s">
        <v>237</v>
      </c>
      <c r="O41" s="35" t="s">
        <v>238</v>
      </c>
      <c r="P41" s="35" t="s">
        <v>239</v>
      </c>
      <c r="Q41" s="35" t="s">
        <v>240</v>
      </c>
      <c r="R41" s="35" t="s">
        <v>240</v>
      </c>
      <c r="S41" s="37" t="s">
        <v>241</v>
      </c>
      <c r="T41" s="37" t="s">
        <v>242</v>
      </c>
      <c r="U41" s="35" t="str">
        <f t="shared" si="5"/>
        <v>sam_aiaiai-pmargaritifera_B2ID5</v>
      </c>
      <c r="V41" s="37" t="str">
        <f t="shared" si="6"/>
        <v>-17.8060</v>
      </c>
      <c r="W41" s="37" t="str">
        <f t="shared" si="7"/>
        <v>-149.2930</v>
      </c>
      <c r="X41" s="39" t="s">
        <v>243</v>
      </c>
      <c r="Y41" s="35" t="s">
        <v>244</v>
      </c>
      <c r="Z41" s="39" t="s">
        <v>243</v>
      </c>
      <c r="AA41" s="39" t="s">
        <v>243</v>
      </c>
      <c r="AB41" s="35" t="str">
        <f>SAMPLES_indiv!G41</f>
        <v xml:space="preserve">7 months</v>
      </c>
      <c r="AC41" s="35" t="s">
        <v>245</v>
      </c>
      <c r="AD41" s="39" t="s">
        <v>243</v>
      </c>
      <c r="AE41" s="36">
        <f t="shared" si="8"/>
        <v>43891</v>
      </c>
      <c r="AF41" s="35" t="str">
        <f t="shared" si="9"/>
        <v xml:space="preserve">not applicable</v>
      </c>
      <c r="AG41" s="39" t="s">
        <v>243</v>
      </c>
      <c r="AH41" s="39" t="s">
        <v>243</v>
      </c>
      <c r="AI41" s="39" t="s">
        <v>243</v>
      </c>
      <c r="AJ41" s="35" t="s">
        <v>243</v>
      </c>
      <c r="AK41" s="35" t="s">
        <v>243</v>
      </c>
      <c r="AL41" s="35" t="s">
        <v>243</v>
      </c>
      <c r="AM41" s="35" t="s">
        <v>243</v>
      </c>
      <c r="AN41" s="35" t="s">
        <v>128</v>
      </c>
      <c r="AO41" s="35" t="s">
        <v>246</v>
      </c>
      <c r="AP41" s="35" t="s">
        <v>247</v>
      </c>
    </row>
    <row r="42" ht="65" customHeight="1">
      <c r="A42" s="33" t="s">
        <v>327</v>
      </c>
      <c r="B42" s="33" t="s">
        <v>113</v>
      </c>
      <c r="C42" s="33" t="s">
        <v>328</v>
      </c>
      <c r="D42" s="33" t="s">
        <v>329</v>
      </c>
      <c r="E42" s="35" t="s">
        <v>231</v>
      </c>
      <c r="F42" s="35" t="s">
        <v>232</v>
      </c>
      <c r="G42" s="33" t="s">
        <v>233</v>
      </c>
      <c r="H42" s="33" t="s">
        <v>234</v>
      </c>
      <c r="I42" s="35" t="s">
        <v>235</v>
      </c>
      <c r="J42" s="33" t="s">
        <v>236</v>
      </c>
      <c r="K42" s="33" t="s">
        <v>236</v>
      </c>
      <c r="L42" s="33">
        <v>102329</v>
      </c>
      <c r="M42" s="36">
        <v>43891</v>
      </c>
      <c r="N42" s="40" t="s">
        <v>237</v>
      </c>
      <c r="O42" s="35" t="s">
        <v>238</v>
      </c>
      <c r="P42" s="35" t="s">
        <v>239</v>
      </c>
      <c r="Q42" s="35" t="s">
        <v>240</v>
      </c>
      <c r="R42" s="35" t="s">
        <v>240</v>
      </c>
      <c r="S42" s="37" t="s">
        <v>241</v>
      </c>
      <c r="T42" s="37" t="s">
        <v>242</v>
      </c>
      <c r="U42" s="35" t="str">
        <f t="shared" si="5"/>
        <v>sam_aiaiai-pmargaritifera_B3ID1</v>
      </c>
      <c r="V42" s="37" t="str">
        <f t="shared" si="6"/>
        <v>-17.8060</v>
      </c>
      <c r="W42" s="37" t="str">
        <f t="shared" si="7"/>
        <v>-149.2930</v>
      </c>
      <c r="X42" s="39" t="s">
        <v>243</v>
      </c>
      <c r="Y42" s="35" t="s">
        <v>244</v>
      </c>
      <c r="Z42" s="39" t="s">
        <v>243</v>
      </c>
      <c r="AA42" s="39" t="s">
        <v>243</v>
      </c>
      <c r="AB42" s="35" t="str">
        <f>SAMPLES_indiv!G42</f>
        <v xml:space="preserve">7 months</v>
      </c>
      <c r="AC42" s="35" t="s">
        <v>245</v>
      </c>
      <c r="AD42" s="39" t="s">
        <v>243</v>
      </c>
      <c r="AE42" s="36">
        <f t="shared" si="8"/>
        <v>43891</v>
      </c>
      <c r="AF42" s="35" t="str">
        <f t="shared" si="9"/>
        <v xml:space="preserve">not applicable</v>
      </c>
      <c r="AG42" s="39" t="s">
        <v>243</v>
      </c>
      <c r="AH42" s="39" t="s">
        <v>243</v>
      </c>
      <c r="AI42" s="39" t="s">
        <v>243</v>
      </c>
      <c r="AJ42" s="35" t="s">
        <v>243</v>
      </c>
      <c r="AK42" s="35" t="s">
        <v>243</v>
      </c>
      <c r="AL42" s="35" t="s">
        <v>243</v>
      </c>
      <c r="AM42" s="35" t="s">
        <v>243</v>
      </c>
      <c r="AN42" s="35" t="s">
        <v>128</v>
      </c>
      <c r="AO42" s="35" t="s">
        <v>246</v>
      </c>
      <c r="AP42" s="35" t="s">
        <v>247</v>
      </c>
    </row>
    <row r="43" ht="65" customHeight="1">
      <c r="A43" s="35" t="s">
        <v>330</v>
      </c>
      <c r="B43" s="35" t="s">
        <v>113</v>
      </c>
      <c r="C43" s="35" t="s">
        <v>331</v>
      </c>
      <c r="D43" s="35" t="s">
        <v>329</v>
      </c>
      <c r="E43" s="35" t="s">
        <v>231</v>
      </c>
      <c r="F43" s="35" t="s">
        <v>232</v>
      </c>
      <c r="G43" s="35" t="s">
        <v>233</v>
      </c>
      <c r="H43" s="35" t="s">
        <v>234</v>
      </c>
      <c r="I43" s="35" t="s">
        <v>235</v>
      </c>
      <c r="J43" s="35" t="s">
        <v>236</v>
      </c>
      <c r="K43" s="35" t="s">
        <v>236</v>
      </c>
      <c r="L43" s="35">
        <v>102329</v>
      </c>
      <c r="M43" s="36">
        <v>43891</v>
      </c>
      <c r="N43" s="40" t="s">
        <v>237</v>
      </c>
      <c r="O43" s="35" t="s">
        <v>238</v>
      </c>
      <c r="P43" s="35" t="s">
        <v>239</v>
      </c>
      <c r="Q43" s="35" t="s">
        <v>240</v>
      </c>
      <c r="R43" s="35" t="s">
        <v>240</v>
      </c>
      <c r="S43" s="37" t="s">
        <v>241</v>
      </c>
      <c r="T43" s="37" t="s">
        <v>242</v>
      </c>
      <c r="U43" s="35" t="str">
        <f t="shared" si="5"/>
        <v>sam_aiaiai-pmargaritifera_B3ID2</v>
      </c>
      <c r="V43" s="37" t="str">
        <f t="shared" si="6"/>
        <v>-17.8060</v>
      </c>
      <c r="W43" s="37" t="str">
        <f t="shared" si="7"/>
        <v>-149.2930</v>
      </c>
      <c r="X43" s="39" t="s">
        <v>243</v>
      </c>
      <c r="Y43" s="35" t="s">
        <v>244</v>
      </c>
      <c r="Z43" s="39" t="s">
        <v>243</v>
      </c>
      <c r="AA43" s="39" t="s">
        <v>243</v>
      </c>
      <c r="AB43" s="35" t="str">
        <f>SAMPLES_indiv!G43</f>
        <v xml:space="preserve">7 months</v>
      </c>
      <c r="AC43" s="35" t="s">
        <v>245</v>
      </c>
      <c r="AD43" s="39" t="s">
        <v>243</v>
      </c>
      <c r="AE43" s="36">
        <f t="shared" si="8"/>
        <v>43891</v>
      </c>
      <c r="AF43" s="35" t="str">
        <f t="shared" si="9"/>
        <v xml:space="preserve">not applicable</v>
      </c>
      <c r="AG43" s="39" t="s">
        <v>243</v>
      </c>
      <c r="AH43" s="39" t="s">
        <v>243</v>
      </c>
      <c r="AI43" s="39" t="s">
        <v>243</v>
      </c>
      <c r="AJ43" s="35" t="s">
        <v>243</v>
      </c>
      <c r="AK43" s="35" t="s">
        <v>243</v>
      </c>
      <c r="AL43" s="35" t="s">
        <v>243</v>
      </c>
      <c r="AM43" s="35" t="s">
        <v>243</v>
      </c>
      <c r="AN43" s="35" t="s">
        <v>128</v>
      </c>
      <c r="AO43" s="35" t="s">
        <v>246</v>
      </c>
      <c r="AP43" s="35" t="s">
        <v>247</v>
      </c>
    </row>
    <row r="44" ht="65" customHeight="1">
      <c r="A44" s="33" t="s">
        <v>332</v>
      </c>
      <c r="B44" s="33" t="s">
        <v>113</v>
      </c>
      <c r="C44" s="33" t="s">
        <v>333</v>
      </c>
      <c r="D44" s="33" t="s">
        <v>329</v>
      </c>
      <c r="E44" s="35" t="s">
        <v>231</v>
      </c>
      <c r="F44" s="35" t="s">
        <v>232</v>
      </c>
      <c r="G44" s="33" t="s">
        <v>233</v>
      </c>
      <c r="H44" s="33" t="s">
        <v>234</v>
      </c>
      <c r="I44" s="35" t="s">
        <v>235</v>
      </c>
      <c r="J44" s="33" t="s">
        <v>236</v>
      </c>
      <c r="K44" s="33" t="s">
        <v>236</v>
      </c>
      <c r="L44" s="33">
        <v>102329</v>
      </c>
      <c r="M44" s="36">
        <v>43891</v>
      </c>
      <c r="N44" s="40" t="s">
        <v>237</v>
      </c>
      <c r="O44" s="35" t="s">
        <v>238</v>
      </c>
      <c r="P44" s="35" t="s">
        <v>239</v>
      </c>
      <c r="Q44" s="35" t="s">
        <v>240</v>
      </c>
      <c r="R44" s="35" t="s">
        <v>240</v>
      </c>
      <c r="S44" s="37" t="s">
        <v>241</v>
      </c>
      <c r="T44" s="37" t="s">
        <v>242</v>
      </c>
      <c r="U44" s="35" t="str">
        <f t="shared" si="5"/>
        <v>sam_aiaiai-pmargaritifera_B3ID3</v>
      </c>
      <c r="V44" s="37" t="str">
        <f t="shared" si="6"/>
        <v>-17.8060</v>
      </c>
      <c r="W44" s="37" t="str">
        <f t="shared" si="7"/>
        <v>-149.2930</v>
      </c>
      <c r="X44" s="39" t="s">
        <v>243</v>
      </c>
      <c r="Y44" s="35" t="s">
        <v>244</v>
      </c>
      <c r="Z44" s="39" t="s">
        <v>243</v>
      </c>
      <c r="AA44" s="39" t="s">
        <v>243</v>
      </c>
      <c r="AB44" s="35" t="str">
        <f>SAMPLES_indiv!G44</f>
        <v xml:space="preserve">7 months</v>
      </c>
      <c r="AC44" s="35" t="s">
        <v>245</v>
      </c>
      <c r="AD44" s="39" t="s">
        <v>243</v>
      </c>
      <c r="AE44" s="36">
        <f t="shared" si="8"/>
        <v>43891</v>
      </c>
      <c r="AF44" s="35" t="str">
        <f t="shared" si="9"/>
        <v xml:space="preserve">not applicable</v>
      </c>
      <c r="AG44" s="39" t="s">
        <v>243</v>
      </c>
      <c r="AH44" s="39" t="s">
        <v>243</v>
      </c>
      <c r="AI44" s="39" t="s">
        <v>243</v>
      </c>
      <c r="AJ44" s="35" t="s">
        <v>243</v>
      </c>
      <c r="AK44" s="35" t="s">
        <v>243</v>
      </c>
      <c r="AL44" s="35" t="s">
        <v>243</v>
      </c>
      <c r="AM44" s="35" t="s">
        <v>243</v>
      </c>
      <c r="AN44" s="35" t="s">
        <v>128</v>
      </c>
      <c r="AO44" s="35" t="s">
        <v>246</v>
      </c>
      <c r="AP44" s="35" t="s">
        <v>247</v>
      </c>
    </row>
    <row r="45" ht="65" customHeight="1">
      <c r="A45" s="35" t="s">
        <v>334</v>
      </c>
      <c r="B45" s="35" t="s">
        <v>113</v>
      </c>
      <c r="C45" s="35" t="s">
        <v>335</v>
      </c>
      <c r="D45" s="35" t="s">
        <v>329</v>
      </c>
      <c r="E45" s="35" t="s">
        <v>231</v>
      </c>
      <c r="F45" s="35" t="s">
        <v>232</v>
      </c>
      <c r="G45" s="35" t="s">
        <v>233</v>
      </c>
      <c r="H45" s="35" t="s">
        <v>234</v>
      </c>
      <c r="I45" s="35" t="s">
        <v>235</v>
      </c>
      <c r="J45" s="35" t="s">
        <v>236</v>
      </c>
      <c r="K45" s="35" t="s">
        <v>236</v>
      </c>
      <c r="L45" s="35">
        <v>102329</v>
      </c>
      <c r="M45" s="36">
        <v>43891</v>
      </c>
      <c r="N45" s="40" t="s">
        <v>237</v>
      </c>
      <c r="O45" s="35" t="s">
        <v>238</v>
      </c>
      <c r="P45" s="35" t="s">
        <v>239</v>
      </c>
      <c r="Q45" s="35" t="s">
        <v>240</v>
      </c>
      <c r="R45" s="35" t="s">
        <v>240</v>
      </c>
      <c r="S45" s="37" t="s">
        <v>241</v>
      </c>
      <c r="T45" s="37" t="s">
        <v>242</v>
      </c>
      <c r="U45" s="35" t="str">
        <f t="shared" si="5"/>
        <v>sam_aiaiai-pmargaritifera_B3ID4</v>
      </c>
      <c r="V45" s="37" t="str">
        <f t="shared" si="6"/>
        <v>-17.8060</v>
      </c>
      <c r="W45" s="37" t="str">
        <f t="shared" si="7"/>
        <v>-149.2930</v>
      </c>
      <c r="X45" s="39" t="s">
        <v>243</v>
      </c>
      <c r="Y45" s="35" t="s">
        <v>244</v>
      </c>
      <c r="Z45" s="39" t="s">
        <v>243</v>
      </c>
      <c r="AA45" s="39" t="s">
        <v>243</v>
      </c>
      <c r="AB45" s="35" t="str">
        <f>SAMPLES_indiv!G45</f>
        <v xml:space="preserve">7 months</v>
      </c>
      <c r="AC45" s="35" t="s">
        <v>245</v>
      </c>
      <c r="AD45" s="39" t="s">
        <v>243</v>
      </c>
      <c r="AE45" s="36">
        <f t="shared" si="8"/>
        <v>43891</v>
      </c>
      <c r="AF45" s="35" t="str">
        <f t="shared" si="9"/>
        <v xml:space="preserve">not applicable</v>
      </c>
      <c r="AG45" s="39" t="s">
        <v>243</v>
      </c>
      <c r="AH45" s="39" t="s">
        <v>243</v>
      </c>
      <c r="AI45" s="39" t="s">
        <v>243</v>
      </c>
      <c r="AJ45" s="35" t="s">
        <v>243</v>
      </c>
      <c r="AK45" s="35" t="s">
        <v>243</v>
      </c>
      <c r="AL45" s="35" t="s">
        <v>243</v>
      </c>
      <c r="AM45" s="35" t="s">
        <v>243</v>
      </c>
      <c r="AN45" s="35" t="s">
        <v>128</v>
      </c>
      <c r="AO45" s="35" t="s">
        <v>246</v>
      </c>
      <c r="AP45" s="35" t="s">
        <v>247</v>
      </c>
    </row>
    <row r="46" ht="65" customHeight="1">
      <c r="A46" s="33" t="s">
        <v>336</v>
      </c>
      <c r="B46" s="33" t="s">
        <v>113</v>
      </c>
      <c r="C46" s="33" t="s">
        <v>337</v>
      </c>
      <c r="D46" s="33" t="s">
        <v>329</v>
      </c>
      <c r="E46" s="35" t="s">
        <v>231</v>
      </c>
      <c r="F46" s="35" t="s">
        <v>232</v>
      </c>
      <c r="G46" s="33" t="s">
        <v>233</v>
      </c>
      <c r="H46" s="33" t="s">
        <v>234</v>
      </c>
      <c r="I46" s="35" t="s">
        <v>235</v>
      </c>
      <c r="J46" s="33" t="s">
        <v>236</v>
      </c>
      <c r="K46" s="33" t="s">
        <v>236</v>
      </c>
      <c r="L46" s="33">
        <v>102329</v>
      </c>
      <c r="M46" s="36">
        <v>43891</v>
      </c>
      <c r="N46" s="40" t="s">
        <v>237</v>
      </c>
      <c r="O46" s="35" t="s">
        <v>238</v>
      </c>
      <c r="P46" s="35" t="s">
        <v>239</v>
      </c>
      <c r="Q46" s="35" t="s">
        <v>240</v>
      </c>
      <c r="R46" s="35" t="s">
        <v>240</v>
      </c>
      <c r="S46" s="37" t="s">
        <v>241</v>
      </c>
      <c r="T46" s="37" t="s">
        <v>242</v>
      </c>
      <c r="U46" s="35" t="str">
        <f t="shared" si="5"/>
        <v>sam_aiaiai-pmargaritifera_B3ID5</v>
      </c>
      <c r="V46" s="37" t="str">
        <f t="shared" si="6"/>
        <v>-17.8060</v>
      </c>
      <c r="W46" s="37" t="str">
        <f t="shared" si="7"/>
        <v>-149.2930</v>
      </c>
      <c r="X46" s="39" t="s">
        <v>243</v>
      </c>
      <c r="Y46" s="35" t="s">
        <v>244</v>
      </c>
      <c r="Z46" s="39" t="s">
        <v>243</v>
      </c>
      <c r="AA46" s="39" t="s">
        <v>243</v>
      </c>
      <c r="AB46" s="35" t="str">
        <f>SAMPLES_indiv!G46</f>
        <v xml:space="preserve">7 months</v>
      </c>
      <c r="AC46" s="35" t="s">
        <v>245</v>
      </c>
      <c r="AD46" s="39" t="s">
        <v>243</v>
      </c>
      <c r="AE46" s="36">
        <f t="shared" si="8"/>
        <v>43891</v>
      </c>
      <c r="AF46" s="35" t="str">
        <f t="shared" si="9"/>
        <v xml:space="preserve">not applicable</v>
      </c>
      <c r="AG46" s="39" t="s">
        <v>243</v>
      </c>
      <c r="AH46" s="39" t="s">
        <v>243</v>
      </c>
      <c r="AI46" s="39" t="s">
        <v>243</v>
      </c>
      <c r="AJ46" s="35" t="s">
        <v>243</v>
      </c>
      <c r="AK46" s="35" t="s">
        <v>243</v>
      </c>
      <c r="AL46" s="35" t="s">
        <v>243</v>
      </c>
      <c r="AM46" s="35" t="s">
        <v>243</v>
      </c>
      <c r="AN46" s="35" t="s">
        <v>128</v>
      </c>
      <c r="AO46" s="35" t="s">
        <v>246</v>
      </c>
      <c r="AP46" s="35" t="s">
        <v>247</v>
      </c>
    </row>
    <row r="47" ht="65" customHeight="1">
      <c r="A47" s="35" t="s">
        <v>338</v>
      </c>
      <c r="B47" s="35" t="s">
        <v>113</v>
      </c>
      <c r="C47" s="35" t="s">
        <v>339</v>
      </c>
      <c r="D47" s="35" t="s">
        <v>340</v>
      </c>
      <c r="E47" s="35" t="s">
        <v>231</v>
      </c>
      <c r="F47" s="35" t="s">
        <v>232</v>
      </c>
      <c r="G47" s="35" t="s">
        <v>233</v>
      </c>
      <c r="H47" s="35" t="s">
        <v>234</v>
      </c>
      <c r="I47" s="35" t="s">
        <v>235</v>
      </c>
      <c r="J47" s="35" t="s">
        <v>236</v>
      </c>
      <c r="K47" s="35" t="s">
        <v>236</v>
      </c>
      <c r="L47" s="35">
        <v>102329</v>
      </c>
      <c r="M47" s="36">
        <v>43891</v>
      </c>
      <c r="N47" s="40" t="s">
        <v>237</v>
      </c>
      <c r="O47" s="35" t="s">
        <v>238</v>
      </c>
      <c r="P47" s="35" t="s">
        <v>239</v>
      </c>
      <c r="Q47" s="35" t="s">
        <v>240</v>
      </c>
      <c r="R47" s="35" t="s">
        <v>240</v>
      </c>
      <c r="S47" s="37" t="s">
        <v>241</v>
      </c>
      <c r="T47" s="37" t="s">
        <v>242</v>
      </c>
      <c r="U47" s="35" t="str">
        <f t="shared" si="5"/>
        <v>sam_aiaiai-pmargaritifera_B4ID1</v>
      </c>
      <c r="V47" s="37" t="str">
        <f t="shared" si="6"/>
        <v>-17.8060</v>
      </c>
      <c r="W47" s="37" t="str">
        <f t="shared" si="7"/>
        <v>-149.2930</v>
      </c>
      <c r="X47" s="39" t="s">
        <v>243</v>
      </c>
      <c r="Y47" s="35" t="s">
        <v>244</v>
      </c>
      <c r="Z47" s="39" t="s">
        <v>243</v>
      </c>
      <c r="AA47" s="39" t="s">
        <v>243</v>
      </c>
      <c r="AB47" s="35" t="str">
        <f>SAMPLES_indiv!G47</f>
        <v xml:space="preserve">7 months</v>
      </c>
      <c r="AC47" s="35" t="s">
        <v>245</v>
      </c>
      <c r="AD47" s="39" t="s">
        <v>243</v>
      </c>
      <c r="AE47" s="36">
        <f t="shared" si="8"/>
        <v>43891</v>
      </c>
      <c r="AF47" s="35" t="str">
        <f t="shared" si="9"/>
        <v xml:space="preserve">not applicable</v>
      </c>
      <c r="AG47" s="39" t="s">
        <v>243</v>
      </c>
      <c r="AH47" s="39" t="s">
        <v>243</v>
      </c>
      <c r="AI47" s="39" t="s">
        <v>243</v>
      </c>
      <c r="AJ47" s="35" t="s">
        <v>243</v>
      </c>
      <c r="AK47" s="35" t="s">
        <v>243</v>
      </c>
      <c r="AL47" s="35" t="s">
        <v>243</v>
      </c>
      <c r="AM47" s="35" t="s">
        <v>243</v>
      </c>
      <c r="AN47" s="35" t="s">
        <v>128</v>
      </c>
      <c r="AO47" s="35" t="s">
        <v>246</v>
      </c>
      <c r="AP47" s="35" t="s">
        <v>247</v>
      </c>
    </row>
    <row r="48" ht="65" customHeight="1">
      <c r="A48" s="33" t="s">
        <v>341</v>
      </c>
      <c r="B48" s="33" t="s">
        <v>113</v>
      </c>
      <c r="C48" s="33" t="s">
        <v>342</v>
      </c>
      <c r="D48" s="33" t="s">
        <v>340</v>
      </c>
      <c r="E48" s="35" t="s">
        <v>231</v>
      </c>
      <c r="F48" s="35" t="s">
        <v>232</v>
      </c>
      <c r="G48" s="33" t="s">
        <v>233</v>
      </c>
      <c r="H48" s="33" t="s">
        <v>234</v>
      </c>
      <c r="I48" s="35" t="s">
        <v>235</v>
      </c>
      <c r="J48" s="33" t="s">
        <v>236</v>
      </c>
      <c r="K48" s="33" t="s">
        <v>236</v>
      </c>
      <c r="L48" s="33">
        <v>102329</v>
      </c>
      <c r="M48" s="36">
        <v>43891</v>
      </c>
      <c r="N48" s="40" t="s">
        <v>237</v>
      </c>
      <c r="O48" s="35" t="s">
        <v>238</v>
      </c>
      <c r="P48" s="35" t="s">
        <v>239</v>
      </c>
      <c r="Q48" s="35" t="s">
        <v>240</v>
      </c>
      <c r="R48" s="35" t="s">
        <v>240</v>
      </c>
      <c r="S48" s="37" t="s">
        <v>241</v>
      </c>
      <c r="T48" s="37" t="s">
        <v>242</v>
      </c>
      <c r="U48" s="35" t="str">
        <f t="shared" si="5"/>
        <v>sam_aiaiai-pmargaritifera_B4ID2</v>
      </c>
      <c r="V48" s="37" t="str">
        <f t="shared" si="6"/>
        <v>-17.8060</v>
      </c>
      <c r="W48" s="37" t="str">
        <f t="shared" si="7"/>
        <v>-149.2930</v>
      </c>
      <c r="X48" s="39" t="s">
        <v>243</v>
      </c>
      <c r="Y48" s="35" t="s">
        <v>244</v>
      </c>
      <c r="Z48" s="39" t="s">
        <v>243</v>
      </c>
      <c r="AA48" s="39" t="s">
        <v>243</v>
      </c>
      <c r="AB48" s="35" t="str">
        <f>SAMPLES_indiv!G48</f>
        <v xml:space="preserve">7 months</v>
      </c>
      <c r="AC48" s="35" t="s">
        <v>245</v>
      </c>
      <c r="AD48" s="39" t="s">
        <v>243</v>
      </c>
      <c r="AE48" s="36">
        <f t="shared" si="8"/>
        <v>43891</v>
      </c>
      <c r="AF48" s="35" t="str">
        <f t="shared" si="9"/>
        <v xml:space="preserve">not applicable</v>
      </c>
      <c r="AG48" s="39" t="s">
        <v>243</v>
      </c>
      <c r="AH48" s="39" t="s">
        <v>243</v>
      </c>
      <c r="AI48" s="39" t="s">
        <v>243</v>
      </c>
      <c r="AJ48" s="35" t="s">
        <v>243</v>
      </c>
      <c r="AK48" s="35" t="s">
        <v>243</v>
      </c>
      <c r="AL48" s="35" t="s">
        <v>243</v>
      </c>
      <c r="AM48" s="35" t="s">
        <v>243</v>
      </c>
      <c r="AN48" s="35" t="s">
        <v>128</v>
      </c>
      <c r="AO48" s="35" t="s">
        <v>246</v>
      </c>
      <c r="AP48" s="35" t="s">
        <v>247</v>
      </c>
    </row>
    <row r="49" ht="65" customHeight="1">
      <c r="A49" s="35" t="s">
        <v>343</v>
      </c>
      <c r="B49" s="35" t="s">
        <v>113</v>
      </c>
      <c r="C49" s="35" t="s">
        <v>344</v>
      </c>
      <c r="D49" s="35" t="s">
        <v>340</v>
      </c>
      <c r="E49" s="35" t="s">
        <v>231</v>
      </c>
      <c r="F49" s="35" t="s">
        <v>232</v>
      </c>
      <c r="G49" s="35" t="s">
        <v>233</v>
      </c>
      <c r="H49" s="35" t="s">
        <v>234</v>
      </c>
      <c r="I49" s="35" t="s">
        <v>235</v>
      </c>
      <c r="J49" s="35" t="s">
        <v>236</v>
      </c>
      <c r="K49" s="35" t="s">
        <v>236</v>
      </c>
      <c r="L49" s="35">
        <v>102329</v>
      </c>
      <c r="M49" s="36">
        <v>43891</v>
      </c>
      <c r="N49" s="40" t="s">
        <v>237</v>
      </c>
      <c r="O49" s="35" t="s">
        <v>238</v>
      </c>
      <c r="P49" s="35" t="s">
        <v>239</v>
      </c>
      <c r="Q49" s="35" t="s">
        <v>240</v>
      </c>
      <c r="R49" s="35" t="s">
        <v>240</v>
      </c>
      <c r="S49" s="37" t="s">
        <v>241</v>
      </c>
      <c r="T49" s="37" t="s">
        <v>242</v>
      </c>
      <c r="U49" s="35" t="str">
        <f t="shared" si="5"/>
        <v>sam_aiaiai-pmargaritifera_B4ID3</v>
      </c>
      <c r="V49" s="37" t="str">
        <f t="shared" si="6"/>
        <v>-17.8060</v>
      </c>
      <c r="W49" s="37" t="str">
        <f t="shared" si="7"/>
        <v>-149.2930</v>
      </c>
      <c r="X49" s="39" t="s">
        <v>243</v>
      </c>
      <c r="Y49" s="35" t="s">
        <v>244</v>
      </c>
      <c r="Z49" s="39" t="s">
        <v>243</v>
      </c>
      <c r="AA49" s="39" t="s">
        <v>243</v>
      </c>
      <c r="AB49" s="35" t="str">
        <f>SAMPLES_indiv!G49</f>
        <v xml:space="preserve">7 months</v>
      </c>
      <c r="AC49" s="35" t="s">
        <v>245</v>
      </c>
      <c r="AD49" s="39" t="s">
        <v>243</v>
      </c>
      <c r="AE49" s="36">
        <f t="shared" si="8"/>
        <v>43891</v>
      </c>
      <c r="AF49" s="35" t="str">
        <f t="shared" si="9"/>
        <v xml:space="preserve">not applicable</v>
      </c>
      <c r="AG49" s="39" t="s">
        <v>243</v>
      </c>
      <c r="AH49" s="39" t="s">
        <v>243</v>
      </c>
      <c r="AI49" s="39" t="s">
        <v>243</v>
      </c>
      <c r="AJ49" s="35" t="s">
        <v>243</v>
      </c>
      <c r="AK49" s="35" t="s">
        <v>243</v>
      </c>
      <c r="AL49" s="35" t="s">
        <v>243</v>
      </c>
      <c r="AM49" s="35" t="s">
        <v>243</v>
      </c>
      <c r="AN49" s="35" t="s">
        <v>128</v>
      </c>
      <c r="AO49" s="35" t="s">
        <v>246</v>
      </c>
      <c r="AP49" s="35" t="s">
        <v>247</v>
      </c>
    </row>
    <row r="50" ht="65" customHeight="1">
      <c r="A50" s="33" t="s">
        <v>345</v>
      </c>
      <c r="B50" s="33" t="s">
        <v>113</v>
      </c>
      <c r="C50" s="33" t="s">
        <v>346</v>
      </c>
      <c r="D50" s="33" t="s">
        <v>340</v>
      </c>
      <c r="E50" s="35" t="s">
        <v>231</v>
      </c>
      <c r="F50" s="35" t="s">
        <v>232</v>
      </c>
      <c r="G50" s="33" t="s">
        <v>233</v>
      </c>
      <c r="H50" s="33" t="s">
        <v>234</v>
      </c>
      <c r="I50" s="35" t="s">
        <v>235</v>
      </c>
      <c r="J50" s="33" t="s">
        <v>236</v>
      </c>
      <c r="K50" s="33" t="s">
        <v>236</v>
      </c>
      <c r="L50" s="33">
        <v>102329</v>
      </c>
      <c r="M50" s="36">
        <v>43891</v>
      </c>
      <c r="N50" s="40" t="s">
        <v>237</v>
      </c>
      <c r="O50" s="35" t="s">
        <v>238</v>
      </c>
      <c r="P50" s="35" t="s">
        <v>239</v>
      </c>
      <c r="Q50" s="35" t="s">
        <v>240</v>
      </c>
      <c r="R50" s="35" t="s">
        <v>240</v>
      </c>
      <c r="S50" s="37" t="s">
        <v>241</v>
      </c>
      <c r="T50" s="37" t="s">
        <v>242</v>
      </c>
      <c r="U50" s="35" t="str">
        <f t="shared" si="5"/>
        <v>sam_aiaiai-pmargaritifera_B4ID4</v>
      </c>
      <c r="V50" s="37" t="str">
        <f t="shared" si="6"/>
        <v>-17.8060</v>
      </c>
      <c r="W50" s="37" t="str">
        <f t="shared" si="7"/>
        <v>-149.2930</v>
      </c>
      <c r="X50" s="39" t="s">
        <v>243</v>
      </c>
      <c r="Y50" s="35" t="s">
        <v>244</v>
      </c>
      <c r="Z50" s="39" t="s">
        <v>243</v>
      </c>
      <c r="AA50" s="39" t="s">
        <v>243</v>
      </c>
      <c r="AB50" s="35" t="str">
        <f>SAMPLES_indiv!G50</f>
        <v xml:space="preserve">7 months</v>
      </c>
      <c r="AC50" s="35" t="s">
        <v>245</v>
      </c>
      <c r="AD50" s="39" t="s">
        <v>243</v>
      </c>
      <c r="AE50" s="36">
        <f t="shared" si="8"/>
        <v>43891</v>
      </c>
      <c r="AF50" s="35" t="str">
        <f t="shared" si="9"/>
        <v xml:space="preserve">not applicable</v>
      </c>
      <c r="AG50" s="39" t="s">
        <v>243</v>
      </c>
      <c r="AH50" s="39" t="s">
        <v>243</v>
      </c>
      <c r="AI50" s="39" t="s">
        <v>243</v>
      </c>
      <c r="AJ50" s="35" t="s">
        <v>243</v>
      </c>
      <c r="AK50" s="35" t="s">
        <v>243</v>
      </c>
      <c r="AL50" s="35" t="s">
        <v>243</v>
      </c>
      <c r="AM50" s="35" t="s">
        <v>243</v>
      </c>
      <c r="AN50" s="35" t="s">
        <v>128</v>
      </c>
      <c r="AO50" s="35" t="s">
        <v>246</v>
      </c>
      <c r="AP50" s="35" t="s">
        <v>247</v>
      </c>
    </row>
    <row r="51" ht="65" customHeight="1">
      <c r="A51" s="35" t="s">
        <v>347</v>
      </c>
      <c r="B51" s="35" t="s">
        <v>113</v>
      </c>
      <c r="C51" s="35" t="s">
        <v>348</v>
      </c>
      <c r="D51" s="35" t="s">
        <v>340</v>
      </c>
      <c r="E51" s="35" t="s">
        <v>231</v>
      </c>
      <c r="F51" s="35" t="s">
        <v>232</v>
      </c>
      <c r="G51" s="35" t="s">
        <v>233</v>
      </c>
      <c r="H51" s="35" t="s">
        <v>234</v>
      </c>
      <c r="I51" s="35" t="s">
        <v>235</v>
      </c>
      <c r="J51" s="35" t="s">
        <v>236</v>
      </c>
      <c r="K51" s="35" t="s">
        <v>236</v>
      </c>
      <c r="L51" s="35">
        <v>102329</v>
      </c>
      <c r="M51" s="36">
        <v>43891</v>
      </c>
      <c r="N51" s="40" t="s">
        <v>237</v>
      </c>
      <c r="O51" s="35" t="s">
        <v>238</v>
      </c>
      <c r="P51" s="35" t="s">
        <v>239</v>
      </c>
      <c r="Q51" s="35" t="s">
        <v>240</v>
      </c>
      <c r="R51" s="35" t="s">
        <v>240</v>
      </c>
      <c r="S51" s="37" t="s">
        <v>241</v>
      </c>
      <c r="T51" s="37" t="s">
        <v>242</v>
      </c>
      <c r="U51" s="35" t="str">
        <f t="shared" si="5"/>
        <v>sam_aiaiai-pmargaritifera_B4ID5</v>
      </c>
      <c r="V51" s="37" t="str">
        <f t="shared" si="6"/>
        <v>-17.8060</v>
      </c>
      <c r="W51" s="37" t="str">
        <f t="shared" si="7"/>
        <v>-149.2930</v>
      </c>
      <c r="X51" s="39" t="s">
        <v>243</v>
      </c>
      <c r="Y51" s="35" t="s">
        <v>244</v>
      </c>
      <c r="Z51" s="39" t="s">
        <v>243</v>
      </c>
      <c r="AA51" s="39" t="s">
        <v>243</v>
      </c>
      <c r="AB51" s="35" t="str">
        <f>SAMPLES_indiv!G51</f>
        <v xml:space="preserve">7 months</v>
      </c>
      <c r="AC51" s="35" t="s">
        <v>245</v>
      </c>
      <c r="AD51" s="39" t="s">
        <v>243</v>
      </c>
      <c r="AE51" s="36">
        <f t="shared" si="8"/>
        <v>43891</v>
      </c>
      <c r="AF51" s="35" t="str">
        <f t="shared" si="9"/>
        <v xml:space="preserve">not applicable</v>
      </c>
      <c r="AG51" s="39" t="s">
        <v>243</v>
      </c>
      <c r="AH51" s="39" t="s">
        <v>243</v>
      </c>
      <c r="AI51" s="39" t="s">
        <v>243</v>
      </c>
      <c r="AJ51" s="35" t="s">
        <v>243</v>
      </c>
      <c r="AK51" s="35" t="s">
        <v>243</v>
      </c>
      <c r="AL51" s="35" t="s">
        <v>243</v>
      </c>
      <c r="AM51" s="35" t="s">
        <v>243</v>
      </c>
      <c r="AN51" s="35" t="s">
        <v>128</v>
      </c>
      <c r="AO51" s="35" t="s">
        <v>246</v>
      </c>
      <c r="AP51" s="35" t="s">
        <v>247</v>
      </c>
    </row>
    <row r="52" ht="65" customHeight="1">
      <c r="A52" s="33" t="s">
        <v>349</v>
      </c>
      <c r="B52" s="33" t="s">
        <v>113</v>
      </c>
      <c r="C52" s="33" t="s">
        <v>350</v>
      </c>
      <c r="D52" s="33" t="s">
        <v>351</v>
      </c>
      <c r="E52" s="35" t="s">
        <v>231</v>
      </c>
      <c r="F52" s="35" t="s">
        <v>232</v>
      </c>
      <c r="G52" s="33" t="s">
        <v>233</v>
      </c>
      <c r="H52" s="33" t="s">
        <v>234</v>
      </c>
      <c r="I52" s="35" t="s">
        <v>235</v>
      </c>
      <c r="J52" s="33" t="s">
        <v>236</v>
      </c>
      <c r="K52" s="33" t="s">
        <v>236</v>
      </c>
      <c r="L52" s="33">
        <v>102329</v>
      </c>
      <c r="M52" s="36">
        <v>43891</v>
      </c>
      <c r="N52" s="40" t="s">
        <v>237</v>
      </c>
      <c r="O52" s="35" t="s">
        <v>238</v>
      </c>
      <c r="P52" s="35" t="s">
        <v>239</v>
      </c>
      <c r="Q52" s="35" t="s">
        <v>240</v>
      </c>
      <c r="R52" s="35" t="s">
        <v>240</v>
      </c>
      <c r="S52" s="37" t="s">
        <v>241</v>
      </c>
      <c r="T52" s="37" t="s">
        <v>242</v>
      </c>
      <c r="U52" s="35" t="str">
        <f t="shared" si="5"/>
        <v>sam_aiaiai-pmargaritifera_B5ID1</v>
      </c>
      <c r="V52" s="37" t="str">
        <f t="shared" si="6"/>
        <v>-17.8060</v>
      </c>
      <c r="W52" s="37" t="str">
        <f t="shared" si="7"/>
        <v>-149.2930</v>
      </c>
      <c r="X52" s="39" t="s">
        <v>243</v>
      </c>
      <c r="Y52" s="35" t="s">
        <v>244</v>
      </c>
      <c r="Z52" s="39" t="s">
        <v>243</v>
      </c>
      <c r="AA52" s="39" t="s">
        <v>243</v>
      </c>
      <c r="AB52" s="35" t="str">
        <f>SAMPLES_indiv!G52</f>
        <v xml:space="preserve">7 months</v>
      </c>
      <c r="AC52" s="35" t="s">
        <v>245</v>
      </c>
      <c r="AD52" s="39" t="s">
        <v>243</v>
      </c>
      <c r="AE52" s="36">
        <f t="shared" si="8"/>
        <v>43891</v>
      </c>
      <c r="AF52" s="35" t="str">
        <f t="shared" si="9"/>
        <v xml:space="preserve">not applicable</v>
      </c>
      <c r="AG52" s="39" t="s">
        <v>243</v>
      </c>
      <c r="AH52" s="39" t="s">
        <v>243</v>
      </c>
      <c r="AI52" s="39" t="s">
        <v>243</v>
      </c>
      <c r="AJ52" s="35" t="s">
        <v>243</v>
      </c>
      <c r="AK52" s="35" t="s">
        <v>243</v>
      </c>
      <c r="AL52" s="35" t="s">
        <v>243</v>
      </c>
      <c r="AM52" s="35" t="s">
        <v>243</v>
      </c>
      <c r="AN52" s="35" t="s">
        <v>128</v>
      </c>
      <c r="AO52" s="35" t="s">
        <v>246</v>
      </c>
      <c r="AP52" s="35" t="s">
        <v>247</v>
      </c>
    </row>
    <row r="53" ht="65" customHeight="1">
      <c r="A53" s="35" t="s">
        <v>352</v>
      </c>
      <c r="B53" s="35" t="s">
        <v>113</v>
      </c>
      <c r="C53" s="35" t="s">
        <v>353</v>
      </c>
      <c r="D53" s="35" t="s">
        <v>351</v>
      </c>
      <c r="E53" s="35" t="s">
        <v>231</v>
      </c>
      <c r="F53" s="35" t="s">
        <v>232</v>
      </c>
      <c r="G53" s="35" t="s">
        <v>233</v>
      </c>
      <c r="H53" s="35" t="s">
        <v>234</v>
      </c>
      <c r="I53" s="35" t="s">
        <v>235</v>
      </c>
      <c r="J53" s="35" t="s">
        <v>236</v>
      </c>
      <c r="K53" s="35" t="s">
        <v>236</v>
      </c>
      <c r="L53" s="35">
        <v>102329</v>
      </c>
      <c r="M53" s="36">
        <v>43891</v>
      </c>
      <c r="N53" s="40" t="s">
        <v>237</v>
      </c>
      <c r="O53" s="35" t="s">
        <v>238</v>
      </c>
      <c r="P53" s="35" t="s">
        <v>239</v>
      </c>
      <c r="Q53" s="35" t="s">
        <v>240</v>
      </c>
      <c r="R53" s="35" t="s">
        <v>240</v>
      </c>
      <c r="S53" s="37" t="s">
        <v>241</v>
      </c>
      <c r="T53" s="37" t="s">
        <v>242</v>
      </c>
      <c r="U53" s="35" t="str">
        <f t="shared" si="5"/>
        <v>sam_aiaiai-pmargaritifera_B5ID2</v>
      </c>
      <c r="V53" s="37" t="str">
        <f t="shared" si="6"/>
        <v>-17.8060</v>
      </c>
      <c r="W53" s="37" t="str">
        <f t="shared" si="7"/>
        <v>-149.2930</v>
      </c>
      <c r="X53" s="39" t="s">
        <v>243</v>
      </c>
      <c r="Y53" s="35" t="s">
        <v>244</v>
      </c>
      <c r="Z53" s="39" t="s">
        <v>243</v>
      </c>
      <c r="AA53" s="39" t="s">
        <v>243</v>
      </c>
      <c r="AB53" s="35" t="str">
        <f>SAMPLES_indiv!G53</f>
        <v xml:space="preserve">7 months</v>
      </c>
      <c r="AC53" s="35" t="s">
        <v>245</v>
      </c>
      <c r="AD53" s="39" t="s">
        <v>243</v>
      </c>
      <c r="AE53" s="36">
        <f t="shared" si="8"/>
        <v>43891</v>
      </c>
      <c r="AF53" s="35" t="str">
        <f t="shared" si="9"/>
        <v xml:space="preserve">not applicable</v>
      </c>
      <c r="AG53" s="39" t="s">
        <v>243</v>
      </c>
      <c r="AH53" s="39" t="s">
        <v>243</v>
      </c>
      <c r="AI53" s="39" t="s">
        <v>243</v>
      </c>
      <c r="AJ53" s="35" t="s">
        <v>243</v>
      </c>
      <c r="AK53" s="35" t="s">
        <v>243</v>
      </c>
      <c r="AL53" s="35" t="s">
        <v>243</v>
      </c>
      <c r="AM53" s="35" t="s">
        <v>243</v>
      </c>
      <c r="AN53" s="35" t="s">
        <v>128</v>
      </c>
      <c r="AO53" s="35" t="s">
        <v>246</v>
      </c>
      <c r="AP53" s="35" t="s">
        <v>247</v>
      </c>
    </row>
    <row r="54" ht="65" customHeight="1">
      <c r="A54" s="33" t="s">
        <v>354</v>
      </c>
      <c r="B54" s="33" t="s">
        <v>113</v>
      </c>
      <c r="C54" s="33" t="s">
        <v>355</v>
      </c>
      <c r="D54" s="33" t="s">
        <v>351</v>
      </c>
      <c r="E54" s="35" t="s">
        <v>231</v>
      </c>
      <c r="F54" s="35" t="s">
        <v>232</v>
      </c>
      <c r="G54" s="33" t="s">
        <v>233</v>
      </c>
      <c r="H54" s="33" t="s">
        <v>234</v>
      </c>
      <c r="I54" s="35" t="s">
        <v>235</v>
      </c>
      <c r="J54" s="33" t="s">
        <v>236</v>
      </c>
      <c r="K54" s="33" t="s">
        <v>236</v>
      </c>
      <c r="L54" s="33">
        <v>102329</v>
      </c>
      <c r="M54" s="36">
        <v>43891</v>
      </c>
      <c r="N54" s="40" t="s">
        <v>237</v>
      </c>
      <c r="O54" s="35" t="s">
        <v>238</v>
      </c>
      <c r="P54" s="35" t="s">
        <v>239</v>
      </c>
      <c r="Q54" s="35" t="s">
        <v>240</v>
      </c>
      <c r="R54" s="35" t="s">
        <v>240</v>
      </c>
      <c r="S54" s="37" t="s">
        <v>241</v>
      </c>
      <c r="T54" s="37" t="s">
        <v>242</v>
      </c>
      <c r="U54" s="35" t="str">
        <f t="shared" si="5"/>
        <v>sam_aiaiai-pmargaritifera_B5ID3</v>
      </c>
      <c r="V54" s="37" t="str">
        <f t="shared" si="6"/>
        <v>-17.8060</v>
      </c>
      <c r="W54" s="37" t="str">
        <f t="shared" si="7"/>
        <v>-149.2930</v>
      </c>
      <c r="X54" s="39" t="s">
        <v>243</v>
      </c>
      <c r="Y54" s="35" t="s">
        <v>244</v>
      </c>
      <c r="Z54" s="39" t="s">
        <v>243</v>
      </c>
      <c r="AA54" s="39" t="s">
        <v>243</v>
      </c>
      <c r="AB54" s="35" t="str">
        <f>SAMPLES_indiv!G54</f>
        <v xml:space="preserve">7 months</v>
      </c>
      <c r="AC54" s="35" t="s">
        <v>245</v>
      </c>
      <c r="AD54" s="39" t="s">
        <v>243</v>
      </c>
      <c r="AE54" s="36">
        <f t="shared" si="8"/>
        <v>43891</v>
      </c>
      <c r="AF54" s="35" t="str">
        <f t="shared" si="9"/>
        <v xml:space="preserve">not applicable</v>
      </c>
      <c r="AG54" s="39" t="s">
        <v>243</v>
      </c>
      <c r="AH54" s="39" t="s">
        <v>243</v>
      </c>
      <c r="AI54" s="39" t="s">
        <v>243</v>
      </c>
      <c r="AJ54" s="35" t="s">
        <v>243</v>
      </c>
      <c r="AK54" s="35" t="s">
        <v>243</v>
      </c>
      <c r="AL54" s="35" t="s">
        <v>243</v>
      </c>
      <c r="AM54" s="35" t="s">
        <v>243</v>
      </c>
      <c r="AN54" s="35" t="s">
        <v>128</v>
      </c>
      <c r="AO54" s="35" t="s">
        <v>246</v>
      </c>
      <c r="AP54" s="35" t="s">
        <v>247</v>
      </c>
    </row>
    <row r="55" ht="65" customHeight="1">
      <c r="A55" s="35" t="s">
        <v>356</v>
      </c>
      <c r="B55" s="35" t="s">
        <v>113</v>
      </c>
      <c r="C55" s="35" t="s">
        <v>357</v>
      </c>
      <c r="D55" s="35" t="s">
        <v>351</v>
      </c>
      <c r="E55" s="35" t="s">
        <v>231</v>
      </c>
      <c r="F55" s="35" t="s">
        <v>232</v>
      </c>
      <c r="G55" s="35" t="s">
        <v>233</v>
      </c>
      <c r="H55" s="35" t="s">
        <v>234</v>
      </c>
      <c r="I55" s="35" t="s">
        <v>235</v>
      </c>
      <c r="J55" s="35" t="s">
        <v>236</v>
      </c>
      <c r="K55" s="35" t="s">
        <v>236</v>
      </c>
      <c r="L55" s="35">
        <v>102329</v>
      </c>
      <c r="M55" s="36">
        <v>43891</v>
      </c>
      <c r="N55" s="40" t="s">
        <v>237</v>
      </c>
      <c r="O55" s="35" t="s">
        <v>238</v>
      </c>
      <c r="P55" s="35" t="s">
        <v>239</v>
      </c>
      <c r="Q55" s="35" t="s">
        <v>240</v>
      </c>
      <c r="R55" s="35" t="s">
        <v>240</v>
      </c>
      <c r="S55" s="37" t="s">
        <v>241</v>
      </c>
      <c r="T55" s="37" t="s">
        <v>242</v>
      </c>
      <c r="U55" s="35" t="str">
        <f t="shared" si="5"/>
        <v>sam_aiaiai-pmargaritifera_B5ID4</v>
      </c>
      <c r="V55" s="37" t="str">
        <f t="shared" si="6"/>
        <v>-17.8060</v>
      </c>
      <c r="W55" s="37" t="str">
        <f t="shared" si="7"/>
        <v>-149.2930</v>
      </c>
      <c r="X55" s="39" t="s">
        <v>243</v>
      </c>
      <c r="Y55" s="35" t="s">
        <v>244</v>
      </c>
      <c r="Z55" s="39" t="s">
        <v>243</v>
      </c>
      <c r="AA55" s="39" t="s">
        <v>243</v>
      </c>
      <c r="AB55" s="35" t="str">
        <f>SAMPLES_indiv!G55</f>
        <v xml:space="preserve">7 months</v>
      </c>
      <c r="AC55" s="35" t="s">
        <v>245</v>
      </c>
      <c r="AD55" s="39" t="s">
        <v>243</v>
      </c>
      <c r="AE55" s="36">
        <f t="shared" si="8"/>
        <v>43891</v>
      </c>
      <c r="AF55" s="35" t="str">
        <f t="shared" si="9"/>
        <v xml:space="preserve">not applicable</v>
      </c>
      <c r="AG55" s="39" t="s">
        <v>243</v>
      </c>
      <c r="AH55" s="39" t="s">
        <v>243</v>
      </c>
      <c r="AI55" s="39" t="s">
        <v>243</v>
      </c>
      <c r="AJ55" s="35" t="s">
        <v>243</v>
      </c>
      <c r="AK55" s="35" t="s">
        <v>243</v>
      </c>
      <c r="AL55" s="35" t="s">
        <v>243</v>
      </c>
      <c r="AM55" s="35" t="s">
        <v>243</v>
      </c>
      <c r="AN55" s="35" t="s">
        <v>128</v>
      </c>
      <c r="AO55" s="35" t="s">
        <v>246</v>
      </c>
      <c r="AP55" s="35" t="s">
        <v>247</v>
      </c>
    </row>
    <row r="56" ht="65" customHeight="1">
      <c r="A56" s="33" t="s">
        <v>358</v>
      </c>
      <c r="B56" s="33" t="s">
        <v>113</v>
      </c>
      <c r="C56" s="33" t="s">
        <v>359</v>
      </c>
      <c r="D56" s="33" t="s">
        <v>351</v>
      </c>
      <c r="E56" s="35" t="s">
        <v>231</v>
      </c>
      <c r="F56" s="35" t="s">
        <v>232</v>
      </c>
      <c r="G56" s="33" t="s">
        <v>233</v>
      </c>
      <c r="H56" s="33" t="s">
        <v>234</v>
      </c>
      <c r="I56" s="35" t="s">
        <v>235</v>
      </c>
      <c r="J56" s="33" t="s">
        <v>236</v>
      </c>
      <c r="K56" s="33" t="s">
        <v>236</v>
      </c>
      <c r="L56" s="33">
        <v>102329</v>
      </c>
      <c r="M56" s="36">
        <v>43891</v>
      </c>
      <c r="N56" s="40" t="s">
        <v>237</v>
      </c>
      <c r="O56" s="35" t="s">
        <v>238</v>
      </c>
      <c r="P56" s="35" t="s">
        <v>239</v>
      </c>
      <c r="Q56" s="35" t="s">
        <v>240</v>
      </c>
      <c r="R56" s="35" t="s">
        <v>240</v>
      </c>
      <c r="S56" s="37" t="s">
        <v>241</v>
      </c>
      <c r="T56" s="37" t="s">
        <v>242</v>
      </c>
      <c r="U56" s="35" t="str">
        <f t="shared" si="5"/>
        <v>sam_aiaiai-pmargaritifera_B5ID5</v>
      </c>
      <c r="V56" s="37" t="str">
        <f t="shared" si="6"/>
        <v>-17.8060</v>
      </c>
      <c r="W56" s="37" t="str">
        <f t="shared" si="7"/>
        <v>-149.2930</v>
      </c>
      <c r="X56" s="39" t="s">
        <v>243</v>
      </c>
      <c r="Y56" s="35" t="s">
        <v>244</v>
      </c>
      <c r="Z56" s="39" t="s">
        <v>243</v>
      </c>
      <c r="AA56" s="39" t="s">
        <v>243</v>
      </c>
      <c r="AB56" s="35" t="str">
        <f>SAMPLES_indiv!G56</f>
        <v xml:space="preserve">7 months</v>
      </c>
      <c r="AC56" s="35" t="s">
        <v>245</v>
      </c>
      <c r="AD56" s="39" t="s">
        <v>243</v>
      </c>
      <c r="AE56" s="36">
        <f t="shared" si="8"/>
        <v>43891</v>
      </c>
      <c r="AF56" s="35" t="str">
        <f t="shared" si="9"/>
        <v xml:space="preserve">not applicable</v>
      </c>
      <c r="AG56" s="39" t="s">
        <v>243</v>
      </c>
      <c r="AH56" s="39" t="s">
        <v>243</v>
      </c>
      <c r="AI56" s="39" t="s">
        <v>243</v>
      </c>
      <c r="AJ56" s="35" t="s">
        <v>243</v>
      </c>
      <c r="AK56" s="35" t="s">
        <v>243</v>
      </c>
      <c r="AL56" s="35" t="s">
        <v>243</v>
      </c>
      <c r="AM56" s="35" t="s">
        <v>243</v>
      </c>
      <c r="AN56" s="35" t="s">
        <v>128</v>
      </c>
      <c r="AO56" s="35" t="s">
        <v>246</v>
      </c>
      <c r="AP56" s="35" t="s">
        <v>247</v>
      </c>
    </row>
    <row r="57" ht="65" customHeight="1">
      <c r="A57" s="35" t="s">
        <v>360</v>
      </c>
      <c r="B57" s="35" t="s">
        <v>113</v>
      </c>
      <c r="C57" s="35" t="s">
        <v>361</v>
      </c>
      <c r="D57" s="35" t="s">
        <v>362</v>
      </c>
      <c r="E57" s="35" t="s">
        <v>231</v>
      </c>
      <c r="F57" s="35" t="s">
        <v>232</v>
      </c>
      <c r="G57" s="35" t="s">
        <v>233</v>
      </c>
      <c r="H57" s="35" t="s">
        <v>234</v>
      </c>
      <c r="I57" s="35" t="s">
        <v>235</v>
      </c>
      <c r="J57" s="35" t="s">
        <v>236</v>
      </c>
      <c r="K57" s="35" t="s">
        <v>236</v>
      </c>
      <c r="L57" s="35">
        <v>102329</v>
      </c>
      <c r="M57" s="36">
        <v>43891</v>
      </c>
      <c r="N57" s="40" t="s">
        <v>237</v>
      </c>
      <c r="O57" s="35" t="s">
        <v>238</v>
      </c>
      <c r="P57" s="35" t="s">
        <v>239</v>
      </c>
      <c r="Q57" s="35" t="s">
        <v>240</v>
      </c>
      <c r="R57" s="35" t="s">
        <v>240</v>
      </c>
      <c r="S57" s="37" t="s">
        <v>241</v>
      </c>
      <c r="T57" s="37" t="s">
        <v>242</v>
      </c>
      <c r="U57" s="35" t="str">
        <f t="shared" si="5"/>
        <v>sam_aiaiai-pmargaritifera_B6ID1</v>
      </c>
      <c r="V57" s="37" t="str">
        <f t="shared" si="6"/>
        <v>-17.8060</v>
      </c>
      <c r="W57" s="37" t="str">
        <f t="shared" si="7"/>
        <v>-149.2930</v>
      </c>
      <c r="X57" s="39" t="s">
        <v>243</v>
      </c>
      <c r="Y57" s="35" t="s">
        <v>244</v>
      </c>
      <c r="Z57" s="39" t="s">
        <v>243</v>
      </c>
      <c r="AA57" s="39" t="s">
        <v>243</v>
      </c>
      <c r="AB57" s="35" t="str">
        <f>SAMPLES_indiv!G57</f>
        <v xml:space="preserve">7 months</v>
      </c>
      <c r="AC57" s="35" t="s">
        <v>245</v>
      </c>
      <c r="AD57" s="39" t="s">
        <v>243</v>
      </c>
      <c r="AE57" s="36">
        <f t="shared" si="8"/>
        <v>43891</v>
      </c>
      <c r="AF57" s="35" t="str">
        <f t="shared" si="9"/>
        <v xml:space="preserve">not applicable</v>
      </c>
      <c r="AG57" s="39" t="s">
        <v>243</v>
      </c>
      <c r="AH57" s="39" t="s">
        <v>243</v>
      </c>
      <c r="AI57" s="39" t="s">
        <v>243</v>
      </c>
      <c r="AJ57" s="35" t="s">
        <v>243</v>
      </c>
      <c r="AK57" s="35" t="s">
        <v>243</v>
      </c>
      <c r="AL57" s="35" t="s">
        <v>243</v>
      </c>
      <c r="AM57" s="35" t="s">
        <v>243</v>
      </c>
      <c r="AN57" s="35" t="s">
        <v>128</v>
      </c>
      <c r="AO57" s="35" t="s">
        <v>246</v>
      </c>
      <c r="AP57" s="35" t="s">
        <v>247</v>
      </c>
    </row>
    <row r="58" ht="65" customHeight="1">
      <c r="A58" s="33" t="s">
        <v>363</v>
      </c>
      <c r="B58" s="33" t="s">
        <v>113</v>
      </c>
      <c r="C58" s="33" t="s">
        <v>364</v>
      </c>
      <c r="D58" s="33" t="s">
        <v>362</v>
      </c>
      <c r="E58" s="35" t="s">
        <v>231</v>
      </c>
      <c r="F58" s="35" t="s">
        <v>232</v>
      </c>
      <c r="G58" s="33" t="s">
        <v>233</v>
      </c>
      <c r="H58" s="33" t="s">
        <v>234</v>
      </c>
      <c r="I58" s="35" t="s">
        <v>235</v>
      </c>
      <c r="J58" s="33" t="s">
        <v>236</v>
      </c>
      <c r="K58" s="33" t="s">
        <v>236</v>
      </c>
      <c r="L58" s="33">
        <v>102329</v>
      </c>
      <c r="M58" s="36">
        <v>43891</v>
      </c>
      <c r="N58" s="40" t="s">
        <v>237</v>
      </c>
      <c r="O58" s="35" t="s">
        <v>238</v>
      </c>
      <c r="P58" s="35" t="s">
        <v>239</v>
      </c>
      <c r="Q58" s="35" t="s">
        <v>240</v>
      </c>
      <c r="R58" s="35" t="s">
        <v>240</v>
      </c>
      <c r="S58" s="37" t="s">
        <v>241</v>
      </c>
      <c r="T58" s="37" t="s">
        <v>242</v>
      </c>
      <c r="U58" s="35" t="str">
        <f t="shared" si="5"/>
        <v>sam_aiaiai-pmargaritifera_B6ID2</v>
      </c>
      <c r="V58" s="37" t="str">
        <f t="shared" si="6"/>
        <v>-17.8060</v>
      </c>
      <c r="W58" s="37" t="str">
        <f t="shared" si="7"/>
        <v>-149.2930</v>
      </c>
      <c r="X58" s="39" t="s">
        <v>243</v>
      </c>
      <c r="Y58" s="35" t="s">
        <v>244</v>
      </c>
      <c r="Z58" s="39" t="s">
        <v>243</v>
      </c>
      <c r="AA58" s="39" t="s">
        <v>243</v>
      </c>
      <c r="AB58" s="35" t="str">
        <f>SAMPLES_indiv!G58</f>
        <v xml:space="preserve">7 months</v>
      </c>
      <c r="AC58" s="35" t="s">
        <v>245</v>
      </c>
      <c r="AD58" s="39" t="s">
        <v>243</v>
      </c>
      <c r="AE58" s="36">
        <f t="shared" si="8"/>
        <v>43891</v>
      </c>
      <c r="AF58" s="35" t="str">
        <f t="shared" si="9"/>
        <v xml:space="preserve">not applicable</v>
      </c>
      <c r="AG58" s="39" t="s">
        <v>243</v>
      </c>
      <c r="AH58" s="39" t="s">
        <v>243</v>
      </c>
      <c r="AI58" s="39" t="s">
        <v>243</v>
      </c>
      <c r="AJ58" s="35" t="s">
        <v>243</v>
      </c>
      <c r="AK58" s="35" t="s">
        <v>243</v>
      </c>
      <c r="AL58" s="35" t="s">
        <v>243</v>
      </c>
      <c r="AM58" s="35" t="s">
        <v>243</v>
      </c>
      <c r="AN58" s="35" t="s">
        <v>128</v>
      </c>
      <c r="AO58" s="35" t="s">
        <v>246</v>
      </c>
      <c r="AP58" s="35" t="s">
        <v>247</v>
      </c>
    </row>
    <row r="59" ht="65" customHeight="1">
      <c r="A59" s="35" t="s">
        <v>365</v>
      </c>
      <c r="B59" s="35" t="s">
        <v>113</v>
      </c>
      <c r="C59" s="35" t="s">
        <v>366</v>
      </c>
      <c r="D59" s="35" t="s">
        <v>362</v>
      </c>
      <c r="E59" s="35" t="s">
        <v>231</v>
      </c>
      <c r="F59" s="35" t="s">
        <v>232</v>
      </c>
      <c r="G59" s="35" t="s">
        <v>233</v>
      </c>
      <c r="H59" s="35" t="s">
        <v>234</v>
      </c>
      <c r="I59" s="35" t="s">
        <v>235</v>
      </c>
      <c r="J59" s="35" t="s">
        <v>236</v>
      </c>
      <c r="K59" s="35" t="s">
        <v>236</v>
      </c>
      <c r="L59" s="35">
        <v>102329</v>
      </c>
      <c r="M59" s="36">
        <v>43891</v>
      </c>
      <c r="N59" s="40" t="s">
        <v>237</v>
      </c>
      <c r="O59" s="35" t="s">
        <v>238</v>
      </c>
      <c r="P59" s="35" t="s">
        <v>239</v>
      </c>
      <c r="Q59" s="35" t="s">
        <v>240</v>
      </c>
      <c r="R59" s="35" t="s">
        <v>240</v>
      </c>
      <c r="S59" s="37" t="s">
        <v>241</v>
      </c>
      <c r="T59" s="37" t="s">
        <v>242</v>
      </c>
      <c r="U59" s="35" t="str">
        <f t="shared" si="5"/>
        <v>sam_aiaiai-pmargaritifera_B6ID3</v>
      </c>
      <c r="V59" s="37" t="str">
        <f t="shared" si="6"/>
        <v>-17.8060</v>
      </c>
      <c r="W59" s="37" t="str">
        <f t="shared" si="7"/>
        <v>-149.2930</v>
      </c>
      <c r="X59" s="39" t="s">
        <v>243</v>
      </c>
      <c r="Y59" s="35" t="s">
        <v>244</v>
      </c>
      <c r="Z59" s="39" t="s">
        <v>243</v>
      </c>
      <c r="AA59" s="39" t="s">
        <v>243</v>
      </c>
      <c r="AB59" s="35" t="str">
        <f>SAMPLES_indiv!G59</f>
        <v xml:space="preserve">7 months</v>
      </c>
      <c r="AC59" s="35" t="s">
        <v>245</v>
      </c>
      <c r="AD59" s="39" t="s">
        <v>243</v>
      </c>
      <c r="AE59" s="36">
        <f t="shared" si="8"/>
        <v>43891</v>
      </c>
      <c r="AF59" s="35" t="str">
        <f t="shared" si="9"/>
        <v xml:space="preserve">not applicable</v>
      </c>
      <c r="AG59" s="39" t="s">
        <v>243</v>
      </c>
      <c r="AH59" s="39" t="s">
        <v>243</v>
      </c>
      <c r="AI59" s="39" t="s">
        <v>243</v>
      </c>
      <c r="AJ59" s="35" t="s">
        <v>243</v>
      </c>
      <c r="AK59" s="35" t="s">
        <v>243</v>
      </c>
      <c r="AL59" s="35" t="s">
        <v>243</v>
      </c>
      <c r="AM59" s="35" t="s">
        <v>243</v>
      </c>
      <c r="AN59" s="35" t="s">
        <v>128</v>
      </c>
      <c r="AO59" s="35" t="s">
        <v>246</v>
      </c>
      <c r="AP59" s="35" t="s">
        <v>247</v>
      </c>
    </row>
    <row r="60" ht="65" customHeight="1">
      <c r="A60" s="33" t="s">
        <v>367</v>
      </c>
      <c r="B60" s="33" t="s">
        <v>113</v>
      </c>
      <c r="C60" s="33" t="s">
        <v>368</v>
      </c>
      <c r="D60" s="33" t="s">
        <v>362</v>
      </c>
      <c r="E60" s="35" t="s">
        <v>231</v>
      </c>
      <c r="F60" s="35" t="s">
        <v>232</v>
      </c>
      <c r="G60" s="33" t="s">
        <v>233</v>
      </c>
      <c r="H60" s="33" t="s">
        <v>234</v>
      </c>
      <c r="I60" s="35" t="s">
        <v>235</v>
      </c>
      <c r="J60" s="33" t="s">
        <v>236</v>
      </c>
      <c r="K60" s="33" t="s">
        <v>236</v>
      </c>
      <c r="L60" s="33">
        <v>102329</v>
      </c>
      <c r="M60" s="36">
        <v>43891</v>
      </c>
      <c r="N60" s="40" t="s">
        <v>237</v>
      </c>
      <c r="O60" s="35" t="s">
        <v>238</v>
      </c>
      <c r="P60" s="35" t="s">
        <v>239</v>
      </c>
      <c r="Q60" s="35" t="s">
        <v>240</v>
      </c>
      <c r="R60" s="35" t="s">
        <v>240</v>
      </c>
      <c r="S60" s="37" t="s">
        <v>241</v>
      </c>
      <c r="T60" s="37" t="s">
        <v>242</v>
      </c>
      <c r="U60" s="35" t="str">
        <f t="shared" si="5"/>
        <v>sam_aiaiai-pmargaritifera_B6ID4</v>
      </c>
      <c r="V60" s="37" t="str">
        <f t="shared" si="6"/>
        <v>-17.8060</v>
      </c>
      <c r="W60" s="37" t="str">
        <f t="shared" si="7"/>
        <v>-149.2930</v>
      </c>
      <c r="X60" s="39" t="s">
        <v>243</v>
      </c>
      <c r="Y60" s="35" t="s">
        <v>244</v>
      </c>
      <c r="Z60" s="39" t="s">
        <v>243</v>
      </c>
      <c r="AA60" s="39" t="s">
        <v>243</v>
      </c>
      <c r="AB60" s="35" t="str">
        <f>SAMPLES_indiv!G60</f>
        <v xml:space="preserve">7 months</v>
      </c>
      <c r="AC60" s="35" t="s">
        <v>245</v>
      </c>
      <c r="AD60" s="39" t="s">
        <v>243</v>
      </c>
      <c r="AE60" s="36">
        <f t="shared" si="8"/>
        <v>43891</v>
      </c>
      <c r="AF60" s="35" t="str">
        <f t="shared" si="9"/>
        <v xml:space="preserve">not applicable</v>
      </c>
      <c r="AG60" s="39" t="s">
        <v>243</v>
      </c>
      <c r="AH60" s="39" t="s">
        <v>243</v>
      </c>
      <c r="AI60" s="39" t="s">
        <v>243</v>
      </c>
      <c r="AJ60" s="35" t="s">
        <v>243</v>
      </c>
      <c r="AK60" s="35" t="s">
        <v>243</v>
      </c>
      <c r="AL60" s="35" t="s">
        <v>243</v>
      </c>
      <c r="AM60" s="35" t="s">
        <v>243</v>
      </c>
      <c r="AN60" s="35" t="s">
        <v>128</v>
      </c>
      <c r="AO60" s="35" t="s">
        <v>246</v>
      </c>
      <c r="AP60" s="35" t="s">
        <v>247</v>
      </c>
    </row>
    <row r="61" ht="65" customHeight="1">
      <c r="A61" s="35" t="s">
        <v>369</v>
      </c>
      <c r="B61" s="35" t="s">
        <v>113</v>
      </c>
      <c r="C61" s="35" t="s">
        <v>370</v>
      </c>
      <c r="D61" s="35" t="s">
        <v>362</v>
      </c>
      <c r="E61" s="35" t="s">
        <v>231</v>
      </c>
      <c r="F61" s="35" t="s">
        <v>232</v>
      </c>
      <c r="G61" s="35" t="s">
        <v>233</v>
      </c>
      <c r="H61" s="35" t="s">
        <v>234</v>
      </c>
      <c r="I61" s="35" t="s">
        <v>235</v>
      </c>
      <c r="J61" s="35" t="s">
        <v>236</v>
      </c>
      <c r="K61" s="35" t="s">
        <v>236</v>
      </c>
      <c r="L61" s="35">
        <v>102329</v>
      </c>
      <c r="M61" s="36">
        <v>43891</v>
      </c>
      <c r="N61" s="40" t="s">
        <v>237</v>
      </c>
      <c r="O61" s="35" t="s">
        <v>238</v>
      </c>
      <c r="P61" s="35" t="s">
        <v>239</v>
      </c>
      <c r="Q61" s="35" t="s">
        <v>240</v>
      </c>
      <c r="R61" s="35" t="s">
        <v>240</v>
      </c>
      <c r="S61" s="37" t="s">
        <v>241</v>
      </c>
      <c r="T61" s="37" t="s">
        <v>242</v>
      </c>
      <c r="U61" s="35" t="str">
        <f t="shared" si="5"/>
        <v>sam_aiaiai-pmargaritifera_B6ID5</v>
      </c>
      <c r="V61" s="37" t="str">
        <f t="shared" si="6"/>
        <v>-17.8060</v>
      </c>
      <c r="W61" s="37" t="str">
        <f t="shared" si="7"/>
        <v>-149.2930</v>
      </c>
      <c r="X61" s="39" t="s">
        <v>243</v>
      </c>
      <c r="Y61" s="35" t="s">
        <v>244</v>
      </c>
      <c r="Z61" s="39" t="s">
        <v>243</v>
      </c>
      <c r="AA61" s="39" t="s">
        <v>243</v>
      </c>
      <c r="AB61" s="35" t="str">
        <f>SAMPLES_indiv!G61</f>
        <v xml:space="preserve">7 months</v>
      </c>
      <c r="AC61" s="35" t="s">
        <v>245</v>
      </c>
      <c r="AD61" s="39" t="s">
        <v>243</v>
      </c>
      <c r="AE61" s="36">
        <f t="shared" si="8"/>
        <v>43891</v>
      </c>
      <c r="AF61" s="35" t="str">
        <f t="shared" si="9"/>
        <v xml:space="preserve">not applicable</v>
      </c>
      <c r="AG61" s="39" t="s">
        <v>243</v>
      </c>
      <c r="AH61" s="39" t="s">
        <v>243</v>
      </c>
      <c r="AI61" s="39" t="s">
        <v>243</v>
      </c>
      <c r="AJ61" s="35" t="s">
        <v>243</v>
      </c>
      <c r="AK61" s="35" t="s">
        <v>243</v>
      </c>
      <c r="AL61" s="35" t="s">
        <v>243</v>
      </c>
      <c r="AM61" s="35" t="s">
        <v>243</v>
      </c>
      <c r="AN61" s="35" t="s">
        <v>128</v>
      </c>
      <c r="AO61" s="35" t="s">
        <v>246</v>
      </c>
      <c r="AP61" s="35" t="s">
        <v>247</v>
      </c>
    </row>
    <row r="62" ht="65" customHeight="1">
      <c r="A62" s="33" t="s">
        <v>371</v>
      </c>
      <c r="B62" s="33" t="s">
        <v>113</v>
      </c>
      <c r="C62" s="33" t="s">
        <v>372</v>
      </c>
      <c r="D62" s="33" t="s">
        <v>373</v>
      </c>
      <c r="E62" s="35" t="s">
        <v>231</v>
      </c>
      <c r="F62" s="35" t="s">
        <v>232</v>
      </c>
      <c r="G62" s="33" t="s">
        <v>233</v>
      </c>
      <c r="H62" s="33" t="s">
        <v>234</v>
      </c>
      <c r="I62" s="35" t="s">
        <v>235</v>
      </c>
      <c r="J62" s="33" t="s">
        <v>236</v>
      </c>
      <c r="K62" s="33" t="s">
        <v>236</v>
      </c>
      <c r="L62" s="33">
        <v>102329</v>
      </c>
      <c r="M62" s="36">
        <v>43891</v>
      </c>
      <c r="N62" s="40" t="s">
        <v>237</v>
      </c>
      <c r="O62" s="35" t="s">
        <v>238</v>
      </c>
      <c r="P62" s="35" t="s">
        <v>239</v>
      </c>
      <c r="Q62" s="35" t="s">
        <v>240</v>
      </c>
      <c r="R62" s="35" t="s">
        <v>240</v>
      </c>
      <c r="S62" s="37" t="s">
        <v>241</v>
      </c>
      <c r="T62" s="37" t="s">
        <v>242</v>
      </c>
      <c r="U62" s="35" t="str">
        <f t="shared" si="5"/>
        <v>sam_aiaiai-pmargaritifera_B7ID1</v>
      </c>
      <c r="V62" s="37" t="str">
        <f t="shared" si="6"/>
        <v>-17.8060</v>
      </c>
      <c r="W62" s="37" t="str">
        <f t="shared" si="7"/>
        <v>-149.2930</v>
      </c>
      <c r="X62" s="39" t="s">
        <v>243</v>
      </c>
      <c r="Y62" s="35" t="s">
        <v>244</v>
      </c>
      <c r="Z62" s="39" t="s">
        <v>243</v>
      </c>
      <c r="AA62" s="39" t="s">
        <v>243</v>
      </c>
      <c r="AB62" s="35" t="str">
        <f>SAMPLES_indiv!G62</f>
        <v xml:space="preserve">7 months</v>
      </c>
      <c r="AC62" s="35" t="s">
        <v>245</v>
      </c>
      <c r="AD62" s="39" t="s">
        <v>243</v>
      </c>
      <c r="AE62" s="36">
        <f t="shared" si="8"/>
        <v>43891</v>
      </c>
      <c r="AF62" s="35" t="str">
        <f t="shared" si="9"/>
        <v xml:space="preserve">not applicable</v>
      </c>
      <c r="AG62" s="39" t="s">
        <v>243</v>
      </c>
      <c r="AH62" s="39" t="s">
        <v>243</v>
      </c>
      <c r="AI62" s="39" t="s">
        <v>243</v>
      </c>
      <c r="AJ62" s="35" t="s">
        <v>243</v>
      </c>
      <c r="AK62" s="35" t="s">
        <v>243</v>
      </c>
      <c r="AL62" s="35" t="s">
        <v>243</v>
      </c>
      <c r="AM62" s="35" t="s">
        <v>243</v>
      </c>
      <c r="AN62" s="35" t="s">
        <v>128</v>
      </c>
      <c r="AO62" s="35" t="s">
        <v>246</v>
      </c>
      <c r="AP62" s="35" t="s">
        <v>247</v>
      </c>
    </row>
    <row r="63" ht="65" customHeight="1">
      <c r="A63" s="35" t="s">
        <v>374</v>
      </c>
      <c r="B63" s="35" t="s">
        <v>113</v>
      </c>
      <c r="C63" s="35" t="s">
        <v>375</v>
      </c>
      <c r="D63" s="35" t="s">
        <v>373</v>
      </c>
      <c r="E63" s="35" t="s">
        <v>231</v>
      </c>
      <c r="F63" s="35" t="s">
        <v>232</v>
      </c>
      <c r="G63" s="35" t="s">
        <v>233</v>
      </c>
      <c r="H63" s="35" t="s">
        <v>234</v>
      </c>
      <c r="I63" s="35" t="s">
        <v>235</v>
      </c>
      <c r="J63" s="35" t="s">
        <v>236</v>
      </c>
      <c r="K63" s="35" t="s">
        <v>236</v>
      </c>
      <c r="L63" s="35">
        <v>102329</v>
      </c>
      <c r="M63" s="36">
        <v>43891</v>
      </c>
      <c r="N63" s="40" t="s">
        <v>237</v>
      </c>
      <c r="O63" s="35" t="s">
        <v>238</v>
      </c>
      <c r="P63" s="35" t="s">
        <v>239</v>
      </c>
      <c r="Q63" s="35" t="s">
        <v>240</v>
      </c>
      <c r="R63" s="35" t="s">
        <v>240</v>
      </c>
      <c r="S63" s="37" t="s">
        <v>241</v>
      </c>
      <c r="T63" s="37" t="s">
        <v>242</v>
      </c>
      <c r="U63" s="35" t="str">
        <f t="shared" si="5"/>
        <v>sam_aiaiai-pmargaritifera_B7ID2</v>
      </c>
      <c r="V63" s="37" t="str">
        <f t="shared" si="6"/>
        <v>-17.8060</v>
      </c>
      <c r="W63" s="37" t="str">
        <f t="shared" si="7"/>
        <v>-149.2930</v>
      </c>
      <c r="X63" s="39" t="s">
        <v>243</v>
      </c>
      <c r="Y63" s="35" t="s">
        <v>244</v>
      </c>
      <c r="Z63" s="39" t="s">
        <v>243</v>
      </c>
      <c r="AA63" s="39" t="s">
        <v>243</v>
      </c>
      <c r="AB63" s="35" t="str">
        <f>SAMPLES_indiv!G63</f>
        <v xml:space="preserve">7 months</v>
      </c>
      <c r="AC63" s="35" t="s">
        <v>245</v>
      </c>
      <c r="AD63" s="39" t="s">
        <v>243</v>
      </c>
      <c r="AE63" s="36">
        <f t="shared" si="8"/>
        <v>43891</v>
      </c>
      <c r="AF63" s="35" t="str">
        <f t="shared" si="9"/>
        <v xml:space="preserve">not applicable</v>
      </c>
      <c r="AG63" s="39" t="s">
        <v>243</v>
      </c>
      <c r="AH63" s="39" t="s">
        <v>243</v>
      </c>
      <c r="AI63" s="39" t="s">
        <v>243</v>
      </c>
      <c r="AJ63" s="35" t="s">
        <v>243</v>
      </c>
      <c r="AK63" s="35" t="s">
        <v>243</v>
      </c>
      <c r="AL63" s="35" t="s">
        <v>243</v>
      </c>
      <c r="AM63" s="35" t="s">
        <v>243</v>
      </c>
      <c r="AN63" s="35" t="s">
        <v>128</v>
      </c>
      <c r="AO63" s="35" t="s">
        <v>246</v>
      </c>
      <c r="AP63" s="35" t="s">
        <v>247</v>
      </c>
    </row>
    <row r="64" ht="65" customHeight="1">
      <c r="A64" s="33" t="s">
        <v>376</v>
      </c>
      <c r="B64" s="33" t="s">
        <v>113</v>
      </c>
      <c r="C64" s="33" t="s">
        <v>377</v>
      </c>
      <c r="D64" s="33" t="s">
        <v>373</v>
      </c>
      <c r="E64" s="35" t="s">
        <v>231</v>
      </c>
      <c r="F64" s="35" t="s">
        <v>232</v>
      </c>
      <c r="G64" s="33" t="s">
        <v>233</v>
      </c>
      <c r="H64" s="33" t="s">
        <v>234</v>
      </c>
      <c r="I64" s="35" t="s">
        <v>235</v>
      </c>
      <c r="J64" s="33" t="s">
        <v>236</v>
      </c>
      <c r="K64" s="33" t="s">
        <v>236</v>
      </c>
      <c r="L64" s="33">
        <v>102329</v>
      </c>
      <c r="M64" s="36">
        <v>43891</v>
      </c>
      <c r="N64" s="40" t="s">
        <v>237</v>
      </c>
      <c r="O64" s="35" t="s">
        <v>238</v>
      </c>
      <c r="P64" s="35" t="s">
        <v>239</v>
      </c>
      <c r="Q64" s="35" t="s">
        <v>240</v>
      </c>
      <c r="R64" s="35" t="s">
        <v>240</v>
      </c>
      <c r="S64" s="37" t="s">
        <v>241</v>
      </c>
      <c r="T64" s="37" t="s">
        <v>242</v>
      </c>
      <c r="U64" s="35" t="str">
        <f t="shared" si="5"/>
        <v>sam_aiaiai-pmargaritifera_B7ID3</v>
      </c>
      <c r="V64" s="37" t="str">
        <f t="shared" si="6"/>
        <v>-17.8060</v>
      </c>
      <c r="W64" s="37" t="str">
        <f t="shared" si="7"/>
        <v>-149.2930</v>
      </c>
      <c r="X64" s="39" t="s">
        <v>243</v>
      </c>
      <c r="Y64" s="35" t="s">
        <v>244</v>
      </c>
      <c r="Z64" s="39" t="s">
        <v>243</v>
      </c>
      <c r="AA64" s="39" t="s">
        <v>243</v>
      </c>
      <c r="AB64" s="35" t="str">
        <f>SAMPLES_indiv!G64</f>
        <v xml:space="preserve">7 months</v>
      </c>
      <c r="AC64" s="35" t="s">
        <v>245</v>
      </c>
      <c r="AD64" s="39" t="s">
        <v>243</v>
      </c>
      <c r="AE64" s="36">
        <f t="shared" si="8"/>
        <v>43891</v>
      </c>
      <c r="AF64" s="35" t="str">
        <f t="shared" si="9"/>
        <v xml:space="preserve">not applicable</v>
      </c>
      <c r="AG64" s="39" t="s">
        <v>243</v>
      </c>
      <c r="AH64" s="39" t="s">
        <v>243</v>
      </c>
      <c r="AI64" s="39" t="s">
        <v>243</v>
      </c>
      <c r="AJ64" s="35" t="s">
        <v>243</v>
      </c>
      <c r="AK64" s="35" t="s">
        <v>243</v>
      </c>
      <c r="AL64" s="35" t="s">
        <v>243</v>
      </c>
      <c r="AM64" s="35" t="s">
        <v>243</v>
      </c>
      <c r="AN64" s="35" t="s">
        <v>128</v>
      </c>
      <c r="AO64" s="35" t="s">
        <v>246</v>
      </c>
      <c r="AP64" s="35" t="s">
        <v>247</v>
      </c>
    </row>
    <row r="65" ht="65" customHeight="1">
      <c r="A65" s="35" t="s">
        <v>378</v>
      </c>
      <c r="B65" s="35" t="s">
        <v>113</v>
      </c>
      <c r="C65" s="35" t="s">
        <v>379</v>
      </c>
      <c r="D65" s="35" t="s">
        <v>373</v>
      </c>
      <c r="E65" s="35" t="s">
        <v>231</v>
      </c>
      <c r="F65" s="35" t="s">
        <v>232</v>
      </c>
      <c r="G65" s="35" t="s">
        <v>233</v>
      </c>
      <c r="H65" s="35" t="s">
        <v>234</v>
      </c>
      <c r="I65" s="35" t="s">
        <v>235</v>
      </c>
      <c r="J65" s="35" t="s">
        <v>236</v>
      </c>
      <c r="K65" s="35" t="s">
        <v>236</v>
      </c>
      <c r="L65" s="35">
        <v>102329</v>
      </c>
      <c r="M65" s="36">
        <v>43891</v>
      </c>
      <c r="N65" s="40" t="s">
        <v>237</v>
      </c>
      <c r="O65" s="35" t="s">
        <v>238</v>
      </c>
      <c r="P65" s="35" t="s">
        <v>239</v>
      </c>
      <c r="Q65" s="35" t="s">
        <v>240</v>
      </c>
      <c r="R65" s="35" t="s">
        <v>240</v>
      </c>
      <c r="S65" s="37" t="s">
        <v>241</v>
      </c>
      <c r="T65" s="37" t="s">
        <v>242</v>
      </c>
      <c r="U65" s="35" t="str">
        <f t="shared" si="5"/>
        <v>sam_aiaiai-pmargaritifera_B7ID4</v>
      </c>
      <c r="V65" s="37" t="str">
        <f t="shared" si="6"/>
        <v>-17.8060</v>
      </c>
      <c r="W65" s="37" t="str">
        <f t="shared" si="7"/>
        <v>-149.2930</v>
      </c>
      <c r="X65" s="39" t="s">
        <v>243</v>
      </c>
      <c r="Y65" s="35" t="s">
        <v>244</v>
      </c>
      <c r="Z65" s="39" t="s">
        <v>243</v>
      </c>
      <c r="AA65" s="39" t="s">
        <v>243</v>
      </c>
      <c r="AB65" s="35" t="str">
        <f>SAMPLES_indiv!G65</f>
        <v xml:space="preserve">7 months</v>
      </c>
      <c r="AC65" s="35" t="s">
        <v>245</v>
      </c>
      <c r="AD65" s="39" t="s">
        <v>243</v>
      </c>
      <c r="AE65" s="36">
        <f t="shared" si="8"/>
        <v>43891</v>
      </c>
      <c r="AF65" s="35" t="str">
        <f t="shared" si="9"/>
        <v xml:space="preserve">not applicable</v>
      </c>
      <c r="AG65" s="39" t="s">
        <v>243</v>
      </c>
      <c r="AH65" s="39" t="s">
        <v>243</v>
      </c>
      <c r="AI65" s="39" t="s">
        <v>243</v>
      </c>
      <c r="AJ65" s="35" t="s">
        <v>243</v>
      </c>
      <c r="AK65" s="35" t="s">
        <v>243</v>
      </c>
      <c r="AL65" s="35" t="s">
        <v>243</v>
      </c>
      <c r="AM65" s="35" t="s">
        <v>243</v>
      </c>
      <c r="AN65" s="35" t="s">
        <v>128</v>
      </c>
      <c r="AO65" s="35" t="s">
        <v>246</v>
      </c>
      <c r="AP65" s="35" t="s">
        <v>247</v>
      </c>
    </row>
    <row r="66" ht="65" customHeight="1">
      <c r="A66" s="33" t="s">
        <v>380</v>
      </c>
      <c r="B66" s="33" t="s">
        <v>113</v>
      </c>
      <c r="C66" s="33" t="s">
        <v>381</v>
      </c>
      <c r="D66" s="33" t="s">
        <v>373</v>
      </c>
      <c r="E66" s="35" t="s">
        <v>231</v>
      </c>
      <c r="F66" s="35" t="s">
        <v>232</v>
      </c>
      <c r="G66" s="33" t="s">
        <v>233</v>
      </c>
      <c r="H66" s="33" t="s">
        <v>234</v>
      </c>
      <c r="I66" s="35" t="s">
        <v>235</v>
      </c>
      <c r="J66" s="33" t="s">
        <v>236</v>
      </c>
      <c r="K66" s="33" t="s">
        <v>236</v>
      </c>
      <c r="L66" s="33">
        <v>102329</v>
      </c>
      <c r="M66" s="36">
        <v>43891</v>
      </c>
      <c r="N66" s="40" t="s">
        <v>237</v>
      </c>
      <c r="O66" s="35" t="s">
        <v>238</v>
      </c>
      <c r="P66" s="35" t="s">
        <v>239</v>
      </c>
      <c r="Q66" s="35" t="s">
        <v>240</v>
      </c>
      <c r="R66" s="35" t="s">
        <v>240</v>
      </c>
      <c r="S66" s="37" t="s">
        <v>241</v>
      </c>
      <c r="T66" s="37" t="s">
        <v>242</v>
      </c>
      <c r="U66" s="35" t="str">
        <f t="shared" si="5"/>
        <v>sam_aiaiai-pmargaritifera_B7ID5</v>
      </c>
      <c r="V66" s="37" t="str">
        <f t="shared" si="6"/>
        <v>-17.8060</v>
      </c>
      <c r="W66" s="37" t="str">
        <f t="shared" si="7"/>
        <v>-149.2930</v>
      </c>
      <c r="X66" s="39" t="s">
        <v>243</v>
      </c>
      <c r="Y66" s="35" t="s">
        <v>244</v>
      </c>
      <c r="Z66" s="39" t="s">
        <v>243</v>
      </c>
      <c r="AA66" s="39" t="s">
        <v>243</v>
      </c>
      <c r="AB66" s="35" t="str">
        <f>SAMPLES_indiv!G66</f>
        <v xml:space="preserve">7 months</v>
      </c>
      <c r="AC66" s="35" t="s">
        <v>245</v>
      </c>
      <c r="AD66" s="39" t="s">
        <v>243</v>
      </c>
      <c r="AE66" s="36">
        <f t="shared" si="8"/>
        <v>43891</v>
      </c>
      <c r="AF66" s="35" t="str">
        <f t="shared" si="9"/>
        <v xml:space="preserve">not applicable</v>
      </c>
      <c r="AG66" s="39" t="s">
        <v>243</v>
      </c>
      <c r="AH66" s="39" t="s">
        <v>243</v>
      </c>
      <c r="AI66" s="39" t="s">
        <v>243</v>
      </c>
      <c r="AJ66" s="35" t="s">
        <v>243</v>
      </c>
      <c r="AK66" s="35" t="s">
        <v>243</v>
      </c>
      <c r="AL66" s="35" t="s">
        <v>243</v>
      </c>
      <c r="AM66" s="35" t="s">
        <v>243</v>
      </c>
      <c r="AN66" s="35" t="s">
        <v>128</v>
      </c>
      <c r="AO66" s="35" t="s">
        <v>246</v>
      </c>
      <c r="AP66" s="35" t="s">
        <v>247</v>
      </c>
    </row>
    <row r="67" ht="65" customHeight="1">
      <c r="A67" s="35" t="s">
        <v>382</v>
      </c>
      <c r="B67" s="35" t="s">
        <v>113</v>
      </c>
      <c r="C67" s="35" t="s">
        <v>317</v>
      </c>
      <c r="D67" s="35" t="s">
        <v>318</v>
      </c>
      <c r="E67" s="35" t="s">
        <v>231</v>
      </c>
      <c r="F67" s="35" t="s">
        <v>232</v>
      </c>
      <c r="G67" s="35" t="s">
        <v>233</v>
      </c>
      <c r="H67" s="35" t="s">
        <v>234</v>
      </c>
      <c r="I67" s="35" t="s">
        <v>235</v>
      </c>
      <c r="J67" s="35" t="s">
        <v>236</v>
      </c>
      <c r="K67" s="35" t="s">
        <v>236</v>
      </c>
      <c r="L67" s="35">
        <v>102329</v>
      </c>
      <c r="M67" s="36">
        <v>43891</v>
      </c>
      <c r="N67" s="40" t="s">
        <v>237</v>
      </c>
      <c r="O67" s="35" t="s">
        <v>238</v>
      </c>
      <c r="P67" s="35" t="s">
        <v>239</v>
      </c>
      <c r="Q67" s="35" t="s">
        <v>240</v>
      </c>
      <c r="R67" s="35" t="s">
        <v>240</v>
      </c>
      <c r="S67" s="37" t="s">
        <v>241</v>
      </c>
      <c r="T67" s="37" t="s">
        <v>242</v>
      </c>
      <c r="U67" s="35" t="str">
        <f t="shared" si="5"/>
        <v>sam_aiaiai-pmargaritifera_B8ID1</v>
      </c>
      <c r="V67" s="37" t="str">
        <f t="shared" si="6"/>
        <v>-17.8060</v>
      </c>
      <c r="W67" s="37" t="str">
        <f t="shared" si="7"/>
        <v>-149.2930</v>
      </c>
      <c r="X67" s="39" t="s">
        <v>243</v>
      </c>
      <c r="Y67" s="35" t="s">
        <v>244</v>
      </c>
      <c r="Z67" s="39" t="s">
        <v>243</v>
      </c>
      <c r="AA67" s="39" t="s">
        <v>243</v>
      </c>
      <c r="AB67" s="35" t="str">
        <f>SAMPLES_indiv!G67</f>
        <v xml:space="preserve">7 months</v>
      </c>
      <c r="AC67" s="35" t="s">
        <v>245</v>
      </c>
      <c r="AD67" s="39" t="s">
        <v>243</v>
      </c>
      <c r="AE67" s="36">
        <f t="shared" si="8"/>
        <v>43891</v>
      </c>
      <c r="AF67" s="35" t="str">
        <f t="shared" si="9"/>
        <v xml:space="preserve">not applicable</v>
      </c>
      <c r="AG67" s="39" t="s">
        <v>243</v>
      </c>
      <c r="AH67" s="39" t="s">
        <v>243</v>
      </c>
      <c r="AI67" s="39" t="s">
        <v>243</v>
      </c>
      <c r="AJ67" s="35" t="s">
        <v>243</v>
      </c>
      <c r="AK67" s="35" t="s">
        <v>243</v>
      </c>
      <c r="AL67" s="35" t="s">
        <v>243</v>
      </c>
      <c r="AM67" s="35" t="s">
        <v>243</v>
      </c>
      <c r="AN67" s="35" t="s">
        <v>128</v>
      </c>
      <c r="AO67" s="35" t="s">
        <v>246</v>
      </c>
      <c r="AP67" s="35" t="s">
        <v>247</v>
      </c>
    </row>
    <row r="68" ht="65" customHeight="1">
      <c r="A68" s="33" t="s">
        <v>383</v>
      </c>
      <c r="B68" s="33" t="s">
        <v>113</v>
      </c>
      <c r="C68" s="33" t="s">
        <v>320</v>
      </c>
      <c r="D68" s="33" t="s">
        <v>318</v>
      </c>
      <c r="E68" s="35" t="s">
        <v>231</v>
      </c>
      <c r="F68" s="35" t="s">
        <v>232</v>
      </c>
      <c r="G68" s="33" t="s">
        <v>233</v>
      </c>
      <c r="H68" s="33" t="s">
        <v>234</v>
      </c>
      <c r="I68" s="35" t="s">
        <v>235</v>
      </c>
      <c r="J68" s="33" t="s">
        <v>236</v>
      </c>
      <c r="K68" s="33" t="s">
        <v>236</v>
      </c>
      <c r="L68" s="33">
        <v>102329</v>
      </c>
      <c r="M68" s="36">
        <v>43891</v>
      </c>
      <c r="N68" s="40" t="s">
        <v>237</v>
      </c>
      <c r="O68" s="35" t="s">
        <v>238</v>
      </c>
      <c r="P68" s="35" t="s">
        <v>239</v>
      </c>
      <c r="Q68" s="35" t="s">
        <v>240</v>
      </c>
      <c r="R68" s="35" t="s">
        <v>240</v>
      </c>
      <c r="S68" s="37" t="s">
        <v>241</v>
      </c>
      <c r="T68" s="37" t="s">
        <v>242</v>
      </c>
      <c r="U68" s="35" t="str">
        <f t="shared" si="5"/>
        <v>sam_aiaiai-pmargaritifera_B8ID2</v>
      </c>
      <c r="V68" s="37" t="str">
        <f t="shared" si="6"/>
        <v>-17.8060</v>
      </c>
      <c r="W68" s="37" t="str">
        <f t="shared" si="7"/>
        <v>-149.2930</v>
      </c>
      <c r="X68" s="39" t="s">
        <v>243</v>
      </c>
      <c r="Y68" s="35" t="s">
        <v>244</v>
      </c>
      <c r="Z68" s="39" t="s">
        <v>243</v>
      </c>
      <c r="AA68" s="39" t="s">
        <v>243</v>
      </c>
      <c r="AB68" s="35" t="str">
        <f>SAMPLES_indiv!G68</f>
        <v xml:space="preserve">7 months</v>
      </c>
      <c r="AC68" s="35" t="s">
        <v>245</v>
      </c>
      <c r="AD68" s="39" t="s">
        <v>243</v>
      </c>
      <c r="AE68" s="36">
        <f t="shared" si="8"/>
        <v>43891</v>
      </c>
      <c r="AF68" s="35" t="str">
        <f t="shared" si="9"/>
        <v xml:space="preserve">not applicable</v>
      </c>
      <c r="AG68" s="39" t="s">
        <v>243</v>
      </c>
      <c r="AH68" s="39" t="s">
        <v>243</v>
      </c>
      <c r="AI68" s="39" t="s">
        <v>243</v>
      </c>
      <c r="AJ68" s="35" t="s">
        <v>243</v>
      </c>
      <c r="AK68" s="35" t="s">
        <v>243</v>
      </c>
      <c r="AL68" s="35" t="s">
        <v>243</v>
      </c>
      <c r="AM68" s="35" t="s">
        <v>243</v>
      </c>
      <c r="AN68" s="35" t="s">
        <v>128</v>
      </c>
      <c r="AO68" s="35" t="s">
        <v>246</v>
      </c>
      <c r="AP68" s="35" t="s">
        <v>247</v>
      </c>
    </row>
    <row r="69" ht="65" customHeight="1">
      <c r="A69" s="35" t="s">
        <v>384</v>
      </c>
      <c r="B69" s="35" t="s">
        <v>113</v>
      </c>
      <c r="C69" s="35" t="s">
        <v>322</v>
      </c>
      <c r="D69" s="35" t="s">
        <v>318</v>
      </c>
      <c r="E69" s="35" t="s">
        <v>231</v>
      </c>
      <c r="F69" s="35" t="s">
        <v>232</v>
      </c>
      <c r="G69" s="35" t="s">
        <v>233</v>
      </c>
      <c r="H69" s="35" t="s">
        <v>234</v>
      </c>
      <c r="I69" s="35" t="s">
        <v>235</v>
      </c>
      <c r="J69" s="35" t="s">
        <v>236</v>
      </c>
      <c r="K69" s="35" t="s">
        <v>236</v>
      </c>
      <c r="L69" s="35">
        <v>102329</v>
      </c>
      <c r="M69" s="36">
        <v>43891</v>
      </c>
      <c r="N69" s="40" t="s">
        <v>237</v>
      </c>
      <c r="O69" s="35" t="s">
        <v>238</v>
      </c>
      <c r="P69" s="35" t="s">
        <v>239</v>
      </c>
      <c r="Q69" s="35" t="s">
        <v>240</v>
      </c>
      <c r="R69" s="35" t="s">
        <v>240</v>
      </c>
      <c r="S69" s="37" t="s">
        <v>241</v>
      </c>
      <c r="T69" s="37" t="s">
        <v>242</v>
      </c>
      <c r="U69" s="35" t="str">
        <f t="shared" si="5"/>
        <v>sam_aiaiai-pmargaritifera_B8ID3</v>
      </c>
      <c r="V69" s="37" t="str">
        <f t="shared" si="6"/>
        <v>-17.8060</v>
      </c>
      <c r="W69" s="37" t="str">
        <f t="shared" si="7"/>
        <v>-149.2930</v>
      </c>
      <c r="X69" s="39" t="s">
        <v>243</v>
      </c>
      <c r="Y69" s="35" t="s">
        <v>244</v>
      </c>
      <c r="Z69" s="39" t="s">
        <v>243</v>
      </c>
      <c r="AA69" s="39" t="s">
        <v>243</v>
      </c>
      <c r="AB69" s="35" t="str">
        <f>SAMPLES_indiv!G69</f>
        <v xml:space="preserve">7 months</v>
      </c>
      <c r="AC69" s="35" t="s">
        <v>245</v>
      </c>
      <c r="AD69" s="39" t="s">
        <v>243</v>
      </c>
      <c r="AE69" s="36">
        <f t="shared" si="8"/>
        <v>43891</v>
      </c>
      <c r="AF69" s="35" t="str">
        <f t="shared" si="9"/>
        <v xml:space="preserve">not applicable</v>
      </c>
      <c r="AG69" s="39" t="s">
        <v>243</v>
      </c>
      <c r="AH69" s="39" t="s">
        <v>243</v>
      </c>
      <c r="AI69" s="39" t="s">
        <v>243</v>
      </c>
      <c r="AJ69" s="35" t="s">
        <v>243</v>
      </c>
      <c r="AK69" s="35" t="s">
        <v>243</v>
      </c>
      <c r="AL69" s="35" t="s">
        <v>243</v>
      </c>
      <c r="AM69" s="35" t="s">
        <v>243</v>
      </c>
      <c r="AN69" s="35" t="s">
        <v>128</v>
      </c>
      <c r="AO69" s="35" t="s">
        <v>246</v>
      </c>
      <c r="AP69" s="35" t="s">
        <v>247</v>
      </c>
    </row>
    <row r="70" ht="65" customHeight="1">
      <c r="A70" s="33" t="s">
        <v>385</v>
      </c>
      <c r="B70" s="33" t="s">
        <v>113</v>
      </c>
      <c r="C70" s="33" t="s">
        <v>324</v>
      </c>
      <c r="D70" s="33" t="s">
        <v>318</v>
      </c>
      <c r="E70" s="35" t="s">
        <v>231</v>
      </c>
      <c r="F70" s="35" t="s">
        <v>232</v>
      </c>
      <c r="G70" s="33" t="s">
        <v>233</v>
      </c>
      <c r="H70" s="33" t="s">
        <v>234</v>
      </c>
      <c r="I70" s="35" t="s">
        <v>235</v>
      </c>
      <c r="J70" s="33" t="s">
        <v>236</v>
      </c>
      <c r="K70" s="33" t="s">
        <v>236</v>
      </c>
      <c r="L70" s="33">
        <v>102329</v>
      </c>
      <c r="M70" s="36">
        <v>43891</v>
      </c>
      <c r="N70" s="40" t="s">
        <v>237</v>
      </c>
      <c r="O70" s="35" t="s">
        <v>238</v>
      </c>
      <c r="P70" s="35" t="s">
        <v>239</v>
      </c>
      <c r="Q70" s="35" t="s">
        <v>240</v>
      </c>
      <c r="R70" s="35" t="s">
        <v>240</v>
      </c>
      <c r="S70" s="37" t="s">
        <v>241</v>
      </c>
      <c r="T70" s="37" t="s">
        <v>242</v>
      </c>
      <c r="U70" s="35" t="str">
        <f t="shared" si="5"/>
        <v>sam_aiaiai-pmargaritifera_B8ID4</v>
      </c>
      <c r="V70" s="37" t="str">
        <f t="shared" si="6"/>
        <v>-17.8060</v>
      </c>
      <c r="W70" s="37" t="str">
        <f t="shared" si="7"/>
        <v>-149.2930</v>
      </c>
      <c r="X70" s="39" t="s">
        <v>243</v>
      </c>
      <c r="Y70" s="35" t="s">
        <v>244</v>
      </c>
      <c r="Z70" s="39" t="s">
        <v>243</v>
      </c>
      <c r="AA70" s="39" t="s">
        <v>243</v>
      </c>
      <c r="AB70" s="35" t="str">
        <f>SAMPLES_indiv!G70</f>
        <v xml:space="preserve">7 months</v>
      </c>
      <c r="AC70" s="35" t="s">
        <v>245</v>
      </c>
      <c r="AD70" s="39" t="s">
        <v>243</v>
      </c>
      <c r="AE70" s="36">
        <f t="shared" si="8"/>
        <v>43891</v>
      </c>
      <c r="AF70" s="35" t="str">
        <f t="shared" si="9"/>
        <v xml:space="preserve">not applicable</v>
      </c>
      <c r="AG70" s="39" t="s">
        <v>243</v>
      </c>
      <c r="AH70" s="39" t="s">
        <v>243</v>
      </c>
      <c r="AI70" s="39" t="s">
        <v>243</v>
      </c>
      <c r="AJ70" s="35" t="s">
        <v>243</v>
      </c>
      <c r="AK70" s="35" t="s">
        <v>243</v>
      </c>
      <c r="AL70" s="35" t="s">
        <v>243</v>
      </c>
      <c r="AM70" s="35" t="s">
        <v>243</v>
      </c>
      <c r="AN70" s="35" t="s">
        <v>128</v>
      </c>
      <c r="AO70" s="35" t="s">
        <v>246</v>
      </c>
      <c r="AP70" s="35" t="s">
        <v>247</v>
      </c>
    </row>
    <row r="71" ht="65" customHeight="1">
      <c r="A71" s="35" t="s">
        <v>386</v>
      </c>
      <c r="B71" s="35" t="s">
        <v>113</v>
      </c>
      <c r="C71" s="35" t="s">
        <v>326</v>
      </c>
      <c r="D71" s="35" t="s">
        <v>318</v>
      </c>
      <c r="E71" s="35" t="s">
        <v>231</v>
      </c>
      <c r="F71" s="35" t="s">
        <v>232</v>
      </c>
      <c r="G71" s="35" t="s">
        <v>233</v>
      </c>
      <c r="H71" s="35" t="s">
        <v>234</v>
      </c>
      <c r="I71" s="35" t="s">
        <v>235</v>
      </c>
      <c r="J71" s="35" t="s">
        <v>236</v>
      </c>
      <c r="K71" s="35" t="s">
        <v>236</v>
      </c>
      <c r="L71" s="35">
        <v>102329</v>
      </c>
      <c r="M71" s="36">
        <v>43891</v>
      </c>
      <c r="N71" s="40" t="s">
        <v>237</v>
      </c>
      <c r="O71" s="35" t="s">
        <v>238</v>
      </c>
      <c r="P71" s="35" t="s">
        <v>239</v>
      </c>
      <c r="Q71" s="35" t="s">
        <v>240</v>
      </c>
      <c r="R71" s="35" t="s">
        <v>240</v>
      </c>
      <c r="S71" s="37" t="s">
        <v>241</v>
      </c>
      <c r="T71" s="37" t="s">
        <v>242</v>
      </c>
      <c r="U71" s="35" t="str">
        <f t="shared" si="5"/>
        <v>sam_aiaiai-pmargaritifera_B8ID5</v>
      </c>
      <c r="V71" s="37" t="str">
        <f t="shared" si="6"/>
        <v>-17.8060</v>
      </c>
      <c r="W71" s="37" t="str">
        <f t="shared" si="7"/>
        <v>-149.2930</v>
      </c>
      <c r="X71" s="39" t="s">
        <v>243</v>
      </c>
      <c r="Y71" s="35" t="s">
        <v>244</v>
      </c>
      <c r="Z71" s="39" t="s">
        <v>243</v>
      </c>
      <c r="AA71" s="39" t="s">
        <v>243</v>
      </c>
      <c r="AB71" s="35" t="str">
        <f>SAMPLES_indiv!G71</f>
        <v xml:space="preserve">7 months</v>
      </c>
      <c r="AC71" s="35" t="s">
        <v>245</v>
      </c>
      <c r="AD71" s="39" t="s">
        <v>243</v>
      </c>
      <c r="AE71" s="36">
        <f t="shared" si="8"/>
        <v>43891</v>
      </c>
      <c r="AF71" s="35" t="str">
        <f t="shared" si="9"/>
        <v xml:space="preserve">not applicable</v>
      </c>
      <c r="AG71" s="39" t="s">
        <v>243</v>
      </c>
      <c r="AH71" s="39" t="s">
        <v>243</v>
      </c>
      <c r="AI71" s="39" t="s">
        <v>243</v>
      </c>
      <c r="AJ71" s="35" t="s">
        <v>243</v>
      </c>
      <c r="AK71" s="35" t="s">
        <v>243</v>
      </c>
      <c r="AL71" s="35" t="s">
        <v>243</v>
      </c>
      <c r="AM71" s="35" t="s">
        <v>243</v>
      </c>
      <c r="AN71" s="35" t="s">
        <v>128</v>
      </c>
      <c r="AO71" s="35" t="s">
        <v>246</v>
      </c>
      <c r="AP71" s="35" t="s">
        <v>247</v>
      </c>
    </row>
    <row r="72" ht="65" customHeight="1">
      <c r="A72" s="33" t="s">
        <v>387</v>
      </c>
      <c r="B72" s="33" t="s">
        <v>113</v>
      </c>
      <c r="C72" s="33" t="s">
        <v>388</v>
      </c>
      <c r="D72" s="33" t="s">
        <v>389</v>
      </c>
      <c r="E72" s="35" t="s">
        <v>231</v>
      </c>
      <c r="F72" s="35" t="s">
        <v>232</v>
      </c>
      <c r="G72" s="33" t="s">
        <v>233</v>
      </c>
      <c r="H72" s="33" t="s">
        <v>234</v>
      </c>
      <c r="I72" s="35" t="s">
        <v>235</v>
      </c>
      <c r="J72" s="33" t="s">
        <v>236</v>
      </c>
      <c r="K72" s="33" t="s">
        <v>236</v>
      </c>
      <c r="L72" s="33">
        <v>102329</v>
      </c>
      <c r="M72" s="36">
        <v>43891</v>
      </c>
      <c r="N72" s="40" t="s">
        <v>237</v>
      </c>
      <c r="O72" s="35" t="s">
        <v>238</v>
      </c>
      <c r="P72" s="35" t="s">
        <v>239</v>
      </c>
      <c r="Q72" s="35" t="s">
        <v>240</v>
      </c>
      <c r="R72" s="35" t="s">
        <v>240</v>
      </c>
      <c r="S72" s="37" t="s">
        <v>241</v>
      </c>
      <c r="T72" s="37" t="s">
        <v>242</v>
      </c>
      <c r="U72" s="35" t="str">
        <f t="shared" si="5"/>
        <v>sam_aiaiai-pmargaritifera_B9ID1</v>
      </c>
      <c r="V72" s="37" t="str">
        <f t="shared" si="6"/>
        <v>-17.8060</v>
      </c>
      <c r="W72" s="37" t="str">
        <f t="shared" si="7"/>
        <v>-149.2930</v>
      </c>
      <c r="X72" s="39" t="s">
        <v>243</v>
      </c>
      <c r="Y72" s="35" t="s">
        <v>244</v>
      </c>
      <c r="Z72" s="39" t="s">
        <v>243</v>
      </c>
      <c r="AA72" s="39" t="s">
        <v>243</v>
      </c>
      <c r="AB72" s="35" t="str">
        <f>SAMPLES_indiv!G72</f>
        <v xml:space="preserve">7 months</v>
      </c>
      <c r="AC72" s="35" t="s">
        <v>245</v>
      </c>
      <c r="AD72" s="39" t="s">
        <v>243</v>
      </c>
      <c r="AE72" s="36">
        <f t="shared" si="8"/>
        <v>43891</v>
      </c>
      <c r="AF72" s="35" t="str">
        <f t="shared" si="9"/>
        <v xml:space="preserve">not applicable</v>
      </c>
      <c r="AG72" s="39" t="s">
        <v>243</v>
      </c>
      <c r="AH72" s="39" t="s">
        <v>243</v>
      </c>
      <c r="AI72" s="39" t="s">
        <v>243</v>
      </c>
      <c r="AJ72" s="35" t="s">
        <v>243</v>
      </c>
      <c r="AK72" s="35" t="s">
        <v>243</v>
      </c>
      <c r="AL72" s="35" t="s">
        <v>243</v>
      </c>
      <c r="AM72" s="35" t="s">
        <v>243</v>
      </c>
      <c r="AN72" s="35" t="s">
        <v>128</v>
      </c>
      <c r="AO72" s="35" t="s">
        <v>246</v>
      </c>
      <c r="AP72" s="35" t="s">
        <v>247</v>
      </c>
    </row>
    <row r="73" ht="65" customHeight="1">
      <c r="A73" s="35" t="s">
        <v>390</v>
      </c>
      <c r="B73" s="35" t="s">
        <v>113</v>
      </c>
      <c r="C73" s="35" t="s">
        <v>391</v>
      </c>
      <c r="D73" s="35" t="s">
        <v>389</v>
      </c>
      <c r="E73" s="35" t="s">
        <v>231</v>
      </c>
      <c r="F73" s="35" t="s">
        <v>232</v>
      </c>
      <c r="G73" s="35" t="s">
        <v>233</v>
      </c>
      <c r="H73" s="35" t="s">
        <v>234</v>
      </c>
      <c r="I73" s="35" t="s">
        <v>235</v>
      </c>
      <c r="J73" s="35" t="s">
        <v>236</v>
      </c>
      <c r="K73" s="35" t="s">
        <v>236</v>
      </c>
      <c r="L73" s="35">
        <v>102329</v>
      </c>
      <c r="M73" s="36">
        <v>43891</v>
      </c>
      <c r="N73" s="40" t="s">
        <v>237</v>
      </c>
      <c r="O73" s="35" t="s">
        <v>238</v>
      </c>
      <c r="P73" s="35" t="s">
        <v>239</v>
      </c>
      <c r="Q73" s="35" t="s">
        <v>240</v>
      </c>
      <c r="R73" s="35" t="s">
        <v>240</v>
      </c>
      <c r="S73" s="37" t="s">
        <v>241</v>
      </c>
      <c r="T73" s="37" t="s">
        <v>242</v>
      </c>
      <c r="U73" s="35" t="str">
        <f t="shared" si="5"/>
        <v>sam_aiaiai-pmargaritifera_B9ID2</v>
      </c>
      <c r="V73" s="37" t="str">
        <f t="shared" si="6"/>
        <v>-17.8060</v>
      </c>
      <c r="W73" s="37" t="str">
        <f t="shared" si="7"/>
        <v>-149.2930</v>
      </c>
      <c r="X73" s="39" t="s">
        <v>243</v>
      </c>
      <c r="Y73" s="35" t="s">
        <v>244</v>
      </c>
      <c r="Z73" s="39" t="s">
        <v>243</v>
      </c>
      <c r="AA73" s="39" t="s">
        <v>243</v>
      </c>
      <c r="AB73" s="35" t="str">
        <f>SAMPLES_indiv!G73</f>
        <v xml:space="preserve">7 months</v>
      </c>
      <c r="AC73" s="35" t="s">
        <v>245</v>
      </c>
      <c r="AD73" s="39" t="s">
        <v>243</v>
      </c>
      <c r="AE73" s="36">
        <f t="shared" si="8"/>
        <v>43891</v>
      </c>
      <c r="AF73" s="35" t="str">
        <f t="shared" si="9"/>
        <v xml:space="preserve">not applicable</v>
      </c>
      <c r="AG73" s="39" t="s">
        <v>243</v>
      </c>
      <c r="AH73" s="39" t="s">
        <v>243</v>
      </c>
      <c r="AI73" s="39" t="s">
        <v>243</v>
      </c>
      <c r="AJ73" s="35" t="s">
        <v>243</v>
      </c>
      <c r="AK73" s="35" t="s">
        <v>243</v>
      </c>
      <c r="AL73" s="35" t="s">
        <v>243</v>
      </c>
      <c r="AM73" s="35" t="s">
        <v>243</v>
      </c>
      <c r="AN73" s="35" t="s">
        <v>128</v>
      </c>
      <c r="AO73" s="35" t="s">
        <v>246</v>
      </c>
      <c r="AP73" s="35" t="s">
        <v>247</v>
      </c>
    </row>
    <row r="74" ht="65" customHeight="1">
      <c r="A74" s="33" t="s">
        <v>392</v>
      </c>
      <c r="B74" s="33" t="s">
        <v>113</v>
      </c>
      <c r="C74" s="33" t="s">
        <v>393</v>
      </c>
      <c r="D74" s="33" t="s">
        <v>389</v>
      </c>
      <c r="E74" s="35" t="s">
        <v>231</v>
      </c>
      <c r="F74" s="35" t="s">
        <v>232</v>
      </c>
      <c r="G74" s="33" t="s">
        <v>233</v>
      </c>
      <c r="H74" s="33" t="s">
        <v>234</v>
      </c>
      <c r="I74" s="35" t="s">
        <v>235</v>
      </c>
      <c r="J74" s="33" t="s">
        <v>236</v>
      </c>
      <c r="K74" s="33" t="s">
        <v>236</v>
      </c>
      <c r="L74" s="33">
        <v>102329</v>
      </c>
      <c r="M74" s="36">
        <v>43891</v>
      </c>
      <c r="N74" s="40" t="s">
        <v>237</v>
      </c>
      <c r="O74" s="35" t="s">
        <v>238</v>
      </c>
      <c r="P74" s="35" t="s">
        <v>239</v>
      </c>
      <c r="Q74" s="35" t="s">
        <v>240</v>
      </c>
      <c r="R74" s="35" t="s">
        <v>240</v>
      </c>
      <c r="S74" s="37" t="s">
        <v>241</v>
      </c>
      <c r="T74" s="37" t="s">
        <v>242</v>
      </c>
      <c r="U74" s="35" t="str">
        <f t="shared" ref="U74:U76" si="10">_xlfn.CONCAT("sam_",B74,"_",A74)</f>
        <v>sam_aiaiai-pmargaritifera_B9ID3</v>
      </c>
      <c r="V74" s="37" t="str">
        <f t="shared" ref="V74:V76" si="11">S74</f>
        <v>-17.8060</v>
      </c>
      <c r="W74" s="37" t="str">
        <f t="shared" ref="W74:W76" si="12">T74</f>
        <v>-149.2930</v>
      </c>
      <c r="X74" s="39" t="s">
        <v>243</v>
      </c>
      <c r="Y74" s="35" t="s">
        <v>244</v>
      </c>
      <c r="Z74" s="39" t="s">
        <v>243</v>
      </c>
      <c r="AA74" s="39" t="s">
        <v>243</v>
      </c>
      <c r="AB74" s="35" t="str">
        <f>SAMPLES_indiv!G74</f>
        <v xml:space="preserve">7 months</v>
      </c>
      <c r="AC74" s="35" t="s">
        <v>245</v>
      </c>
      <c r="AD74" s="39" t="s">
        <v>243</v>
      </c>
      <c r="AE74" s="36">
        <f t="shared" ref="AE74:AE76" si="13">M74</f>
        <v>43891</v>
      </c>
      <c r="AF74" s="35" t="str">
        <f t="shared" ref="AF74:AF76" si="14">Q74</f>
        <v xml:space="preserve">not applicable</v>
      </c>
      <c r="AG74" s="39" t="s">
        <v>243</v>
      </c>
      <c r="AH74" s="39" t="s">
        <v>243</v>
      </c>
      <c r="AI74" s="39" t="s">
        <v>243</v>
      </c>
      <c r="AJ74" s="35" t="s">
        <v>243</v>
      </c>
      <c r="AK74" s="35" t="s">
        <v>243</v>
      </c>
      <c r="AL74" s="35" t="s">
        <v>243</v>
      </c>
      <c r="AM74" s="35" t="s">
        <v>243</v>
      </c>
      <c r="AN74" s="35" t="s">
        <v>128</v>
      </c>
      <c r="AO74" s="35" t="s">
        <v>246</v>
      </c>
      <c r="AP74" s="35" t="s">
        <v>247</v>
      </c>
    </row>
    <row r="75" ht="65" customHeight="1">
      <c r="A75" s="35" t="s">
        <v>394</v>
      </c>
      <c r="B75" s="35" t="s">
        <v>113</v>
      </c>
      <c r="C75" s="35" t="s">
        <v>395</v>
      </c>
      <c r="D75" s="35" t="s">
        <v>389</v>
      </c>
      <c r="E75" s="35" t="s">
        <v>231</v>
      </c>
      <c r="F75" s="35" t="s">
        <v>232</v>
      </c>
      <c r="G75" s="35" t="s">
        <v>233</v>
      </c>
      <c r="H75" s="35" t="s">
        <v>234</v>
      </c>
      <c r="I75" s="35" t="s">
        <v>235</v>
      </c>
      <c r="J75" s="35" t="s">
        <v>236</v>
      </c>
      <c r="K75" s="35" t="s">
        <v>236</v>
      </c>
      <c r="L75" s="35">
        <v>102329</v>
      </c>
      <c r="M75" s="36">
        <v>43891</v>
      </c>
      <c r="N75" s="40" t="s">
        <v>237</v>
      </c>
      <c r="O75" s="35" t="s">
        <v>238</v>
      </c>
      <c r="P75" s="35" t="s">
        <v>239</v>
      </c>
      <c r="Q75" s="35" t="s">
        <v>240</v>
      </c>
      <c r="R75" s="35" t="s">
        <v>240</v>
      </c>
      <c r="S75" s="37" t="s">
        <v>241</v>
      </c>
      <c r="T75" s="37" t="s">
        <v>242</v>
      </c>
      <c r="U75" s="35" t="str">
        <f t="shared" si="10"/>
        <v>sam_aiaiai-pmargaritifera_B9ID4</v>
      </c>
      <c r="V75" s="37" t="str">
        <f t="shared" si="11"/>
        <v>-17.8060</v>
      </c>
      <c r="W75" s="37" t="str">
        <f t="shared" si="12"/>
        <v>-149.2930</v>
      </c>
      <c r="X75" s="39" t="s">
        <v>243</v>
      </c>
      <c r="Y75" s="35" t="s">
        <v>244</v>
      </c>
      <c r="Z75" s="39" t="s">
        <v>243</v>
      </c>
      <c r="AA75" s="39" t="s">
        <v>243</v>
      </c>
      <c r="AB75" s="35" t="str">
        <f>SAMPLES_indiv!G75</f>
        <v xml:space="preserve">7 months</v>
      </c>
      <c r="AC75" s="35" t="s">
        <v>245</v>
      </c>
      <c r="AD75" s="39" t="s">
        <v>243</v>
      </c>
      <c r="AE75" s="36">
        <f t="shared" si="13"/>
        <v>43891</v>
      </c>
      <c r="AF75" s="35" t="str">
        <f t="shared" si="14"/>
        <v xml:space="preserve">not applicable</v>
      </c>
      <c r="AG75" s="39" t="s">
        <v>243</v>
      </c>
      <c r="AH75" s="39" t="s">
        <v>243</v>
      </c>
      <c r="AI75" s="39" t="s">
        <v>243</v>
      </c>
      <c r="AJ75" s="35" t="s">
        <v>243</v>
      </c>
      <c r="AK75" s="35" t="s">
        <v>243</v>
      </c>
      <c r="AL75" s="35" t="s">
        <v>243</v>
      </c>
      <c r="AM75" s="35" t="s">
        <v>243</v>
      </c>
      <c r="AN75" s="35" t="s">
        <v>128</v>
      </c>
      <c r="AO75" s="35" t="s">
        <v>246</v>
      </c>
      <c r="AP75" s="35" t="s">
        <v>247</v>
      </c>
    </row>
    <row r="76" ht="65" customHeight="1">
      <c r="A76" s="33" t="s">
        <v>396</v>
      </c>
      <c r="B76" s="33" t="s">
        <v>113</v>
      </c>
      <c r="C76" s="33" t="s">
        <v>397</v>
      </c>
      <c r="D76" s="33" t="s">
        <v>389</v>
      </c>
      <c r="E76" s="35" t="s">
        <v>231</v>
      </c>
      <c r="F76" s="35" t="s">
        <v>232</v>
      </c>
      <c r="G76" s="33" t="s">
        <v>233</v>
      </c>
      <c r="H76" s="33" t="s">
        <v>234</v>
      </c>
      <c r="I76" s="35" t="s">
        <v>235</v>
      </c>
      <c r="J76" s="33" t="s">
        <v>236</v>
      </c>
      <c r="K76" s="33" t="s">
        <v>236</v>
      </c>
      <c r="L76" s="33">
        <v>102329</v>
      </c>
      <c r="M76" s="36">
        <v>43891</v>
      </c>
      <c r="N76" s="40" t="s">
        <v>237</v>
      </c>
      <c r="O76" s="35" t="s">
        <v>238</v>
      </c>
      <c r="P76" s="35" t="s">
        <v>239</v>
      </c>
      <c r="Q76" s="35" t="s">
        <v>240</v>
      </c>
      <c r="R76" s="35" t="s">
        <v>240</v>
      </c>
      <c r="S76" s="37" t="s">
        <v>241</v>
      </c>
      <c r="T76" s="37" t="s">
        <v>242</v>
      </c>
      <c r="U76" s="35" t="str">
        <f t="shared" si="10"/>
        <v>sam_aiaiai-pmargaritifera_B9ID5</v>
      </c>
      <c r="V76" s="37" t="str">
        <f t="shared" si="11"/>
        <v>-17.8060</v>
      </c>
      <c r="W76" s="37" t="str">
        <f t="shared" si="12"/>
        <v>-149.2930</v>
      </c>
      <c r="X76" s="39" t="s">
        <v>243</v>
      </c>
      <c r="Y76" s="35" t="s">
        <v>244</v>
      </c>
      <c r="Z76" s="39" t="s">
        <v>243</v>
      </c>
      <c r="AA76" s="39" t="s">
        <v>243</v>
      </c>
      <c r="AB76" s="35" t="str">
        <f>SAMPLES_indiv!G76</f>
        <v xml:space="preserve">7 months</v>
      </c>
      <c r="AC76" s="35" t="s">
        <v>245</v>
      </c>
      <c r="AD76" s="39" t="s">
        <v>243</v>
      </c>
      <c r="AE76" s="36">
        <f t="shared" si="13"/>
        <v>43891</v>
      </c>
      <c r="AF76" s="35" t="str">
        <f t="shared" si="14"/>
        <v xml:space="preserve">not applicable</v>
      </c>
      <c r="AG76" s="39" t="s">
        <v>243</v>
      </c>
      <c r="AH76" s="39" t="s">
        <v>243</v>
      </c>
      <c r="AI76" s="39" t="s">
        <v>243</v>
      </c>
      <c r="AJ76" s="35" t="s">
        <v>243</v>
      </c>
      <c r="AK76" s="35" t="s">
        <v>243</v>
      </c>
      <c r="AL76" s="35" t="s">
        <v>243</v>
      </c>
      <c r="AM76" s="35" t="s">
        <v>243</v>
      </c>
      <c r="AN76" s="35" t="s">
        <v>128</v>
      </c>
      <c r="AO76" s="35" t="s">
        <v>246</v>
      </c>
      <c r="AP76" s="35" t="s">
        <v>247</v>
      </c>
    </row>
  </sheetData>
  <sheetProtection autoFilter="0" deleteColumns="0" deleteRows="0" formatCells="1" formatColumns="0" formatRows="0" insertColumns="1" insertHyperlinks="1" insertRows="1" pivotTables="0" selectLockedCells="0" selectUnlockedCells="0" sheet="0" sort="0"/>
  <autoFilter ref="A4:AP76"/>
  <dataValidations count="4" disablePrompts="0">
    <dataValidation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type="list" allowBlank="0" errorStyle="stop" imeMode="noControl" operator="between" showDropDown="0" showErrorMessage="0" showInputMessage="0">
      <formula1>Controlled_vocabulary!$D$2:$D$16</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type="list" allowBlank="0" errorStyle="stop" imeMode="noControl" operator="between" showDropDown="0" showErrorMessage="0" showInputMessage="0">
      <formula1>Controlled_vocabulary!$G$2:$G$24</formula1>
    </dataValidation>
    <dataValidation sqref="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type="list" allowBlank="0" errorStyle="stop" imeMode="noControl" operator="between" showDropDown="0" showErrorMessage="0" showInputMessage="0">
      <formula1>Controlled_vocabulary!$I$2:$I$288</formula1>
    </dataValidation>
    <dataValidation sqref="AC5 AC6 AC7 AC8 AC9 AC10 AC11 AC12 AC13 AC14 AC15 AC16 AC17 AC18 AC19 AC20 AC21 AC22 AC23 AC24 AC25 AC26 AC27 AC28 AC29 AC30 AC31 AC32 AC33 AC34 AC35 AC36 AC37 AC38 AC39 AC40 AC41 AC42 AC43 AC44 AC45 AC46 AC47 AC48 AC49 AC50 AC51 AC52 AC53 AC54 AC55 AC56 AC57 AC58 AC59 AC60 AC61 AC62 AC63 AC64 AC65 AC66 AC67 AC68 AC69 AC70 AC71 AC72 AC73 AC74 AC75 AC76" type="list" allowBlank="0" errorStyle="stop" imeMode="noControl" operator="between" showDropDown="0" showErrorMessage="0" showInputMessage="0">
      <formula1>Controlled_vocabulary!$K$2:$K$4</formula1>
    </dataValidation>
  </dataValidations>
  <hyperlinks>
    <hyperlink r:id="rId1" ref="F2"/>
    <hyperlink r:id="rId2" ref="I2"/>
    <hyperlink r:id="rId3" ref="O2"/>
    <hyperlink r:id="rId4" ref="AC2"/>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8DD0FF"/>
    <outlinePr applyStyles="0" summaryBelow="1" summaryRight="1" showOutlineSymbols="1"/>
    <pageSetUpPr autoPageBreaks="1" fitToPage="0"/>
  </sheetPr>
  <sheetViews>
    <sheetView topLeftCell="B1" zoomScale="100" workbookViewId="0">
      <selection activeCell="A1" activeCellId="0" sqref="A1"/>
    </sheetView>
  </sheetViews>
  <sheetFormatPr baseColWidth="8" defaultRowHeight="15"/>
  <cols>
    <col customWidth="1" min="1" max="22" width="35"/>
  </cols>
  <sheetData>
    <row r="1" ht="35" customHeight="1">
      <c r="A1" s="21" t="s">
        <v>85</v>
      </c>
      <c r="B1" s="22" t="s">
        <v>86</v>
      </c>
      <c r="C1" s="22" t="s">
        <v>86</v>
      </c>
      <c r="D1" s="22" t="s">
        <v>86</v>
      </c>
      <c r="E1" s="22" t="s">
        <v>86</v>
      </c>
      <c r="F1" s="22" t="s">
        <v>86</v>
      </c>
      <c r="G1" s="22" t="s">
        <v>86</v>
      </c>
      <c r="H1" s="22" t="s">
        <v>86</v>
      </c>
      <c r="I1" s="22" t="s">
        <v>86</v>
      </c>
      <c r="J1" s="22" t="s">
        <v>86</v>
      </c>
      <c r="K1" s="22" t="s">
        <v>86</v>
      </c>
      <c r="L1" s="22" t="s">
        <v>86</v>
      </c>
      <c r="M1" s="22" t="s">
        <v>86</v>
      </c>
      <c r="N1" s="22" t="s">
        <v>86</v>
      </c>
      <c r="O1" s="22" t="s">
        <v>86</v>
      </c>
      <c r="P1" s="22" t="s">
        <v>86</v>
      </c>
      <c r="Q1" s="22" t="s">
        <v>86</v>
      </c>
      <c r="R1" s="22" t="s">
        <v>86</v>
      </c>
      <c r="S1" s="22" t="s">
        <v>86</v>
      </c>
      <c r="T1" s="22" t="s">
        <v>86</v>
      </c>
      <c r="U1" s="22" t="s">
        <v>86</v>
      </c>
      <c r="V1" s="22" t="s">
        <v>86</v>
      </c>
    </row>
    <row r="2" ht="35" customHeight="1">
      <c r="A2" s="23" t="s">
        <v>141</v>
      </c>
      <c r="B2" s="25" t="s">
        <v>87</v>
      </c>
      <c r="C2" s="25" t="s">
        <v>87</v>
      </c>
      <c r="D2" s="25" t="s">
        <v>87</v>
      </c>
      <c r="E2" s="25" t="s">
        <v>87</v>
      </c>
      <c r="F2" s="25" t="s">
        <v>87</v>
      </c>
      <c r="G2" s="25" t="s">
        <v>87</v>
      </c>
      <c r="H2" s="25" t="s">
        <v>88</v>
      </c>
      <c r="I2" s="25" t="s">
        <v>88</v>
      </c>
      <c r="J2" s="25" t="s">
        <v>87</v>
      </c>
      <c r="K2" s="25" t="s">
        <v>87</v>
      </c>
      <c r="L2" s="25" t="s">
        <v>88</v>
      </c>
      <c r="M2" s="25" t="s">
        <v>87</v>
      </c>
      <c r="N2" s="25" t="s">
        <v>87</v>
      </c>
      <c r="O2" s="25" t="s">
        <v>87</v>
      </c>
      <c r="P2" s="25" t="s">
        <v>87</v>
      </c>
      <c r="Q2" s="25" t="s">
        <v>87</v>
      </c>
      <c r="R2" s="25" t="s">
        <v>87</v>
      </c>
      <c r="S2" s="25" t="s">
        <v>87</v>
      </c>
      <c r="T2" s="25" t="s">
        <v>87</v>
      </c>
      <c r="U2" s="25" t="s">
        <v>87</v>
      </c>
      <c r="V2" s="25" t="s">
        <v>87</v>
      </c>
    </row>
    <row r="3" ht="215" customHeight="1">
      <c r="A3" s="23" t="s">
        <v>164</v>
      </c>
      <c r="B3" s="25" t="s">
        <v>398</v>
      </c>
      <c r="C3" s="25" t="s">
        <v>399</v>
      </c>
      <c r="D3" s="25" t="s">
        <v>400</v>
      </c>
      <c r="E3" s="25" t="s">
        <v>401</v>
      </c>
      <c r="F3" s="25" t="s">
        <v>402</v>
      </c>
      <c r="G3" s="25" t="s">
        <v>403</v>
      </c>
      <c r="H3" s="25" t="s">
        <v>404</v>
      </c>
      <c r="I3" s="25" t="s">
        <v>405</v>
      </c>
      <c r="J3" s="25" t="s">
        <v>406</v>
      </c>
      <c r="K3" s="25" t="s">
        <v>407</v>
      </c>
      <c r="L3" s="25" t="s">
        <v>172</v>
      </c>
      <c r="M3" s="25" t="s">
        <v>408</v>
      </c>
      <c r="N3" s="25" t="s">
        <v>409</v>
      </c>
      <c r="O3" s="25" t="s">
        <v>410</v>
      </c>
      <c r="P3" s="25" t="s">
        <v>411</v>
      </c>
      <c r="Q3" s="25" t="s">
        <v>412</v>
      </c>
      <c r="R3" s="25" t="s">
        <v>413</v>
      </c>
      <c r="S3" s="25" t="s">
        <v>414</v>
      </c>
      <c r="T3" s="25" t="s">
        <v>415</v>
      </c>
      <c r="U3" s="25" t="s">
        <v>416</v>
      </c>
      <c r="V3" s="25" t="s">
        <v>417</v>
      </c>
    </row>
    <row r="4" ht="50" customHeight="1">
      <c r="A4" s="34" t="s">
        <v>206</v>
      </c>
      <c r="B4" s="34" t="s">
        <v>418</v>
      </c>
      <c r="C4" s="34" t="s">
        <v>419</v>
      </c>
      <c r="D4" s="34" t="s">
        <v>420</v>
      </c>
      <c r="E4" s="34" t="s">
        <v>421</v>
      </c>
      <c r="F4" s="34" t="s">
        <v>422</v>
      </c>
      <c r="G4" s="34" t="s">
        <v>213</v>
      </c>
      <c r="H4" s="34" t="s">
        <v>423</v>
      </c>
      <c r="I4" s="34" t="s">
        <v>424</v>
      </c>
      <c r="J4" s="34" t="s">
        <v>425</v>
      </c>
      <c r="K4" s="34" t="s">
        <v>426</v>
      </c>
      <c r="L4" s="34" t="s">
        <v>214</v>
      </c>
      <c r="M4" s="34" t="s">
        <v>427</v>
      </c>
      <c r="N4" s="34" t="s">
        <v>428</v>
      </c>
      <c r="O4" s="34" t="s">
        <v>429</v>
      </c>
      <c r="P4" s="34" t="s">
        <v>430</v>
      </c>
      <c r="Q4" s="34" t="s">
        <v>431</v>
      </c>
      <c r="R4" s="34" t="s">
        <v>432</v>
      </c>
      <c r="S4" s="34" t="s">
        <v>433</v>
      </c>
      <c r="T4" s="34" t="s">
        <v>434</v>
      </c>
      <c r="U4" s="34" t="s">
        <v>435</v>
      </c>
      <c r="V4" s="34" t="s">
        <v>436</v>
      </c>
    </row>
    <row r="5" ht="65" customHeight="1">
      <c r="A5" s="35" t="s">
        <v>437</v>
      </c>
      <c r="B5" s="35"/>
      <c r="C5" s="35"/>
      <c r="D5" s="35" t="s">
        <v>438</v>
      </c>
      <c r="E5" s="35" t="s">
        <v>237</v>
      </c>
      <c r="F5" s="35"/>
      <c r="G5" s="35" t="s">
        <v>439</v>
      </c>
      <c r="H5" s="35"/>
      <c r="I5" s="35"/>
      <c r="J5" s="35"/>
      <c r="K5" s="35"/>
      <c r="L5" s="35"/>
      <c r="M5" s="35"/>
      <c r="N5" s="35"/>
      <c r="O5" s="35"/>
      <c r="P5" s="35"/>
      <c r="Q5" s="35"/>
      <c r="R5" s="35"/>
      <c r="S5" s="35"/>
      <c r="T5" s="35"/>
      <c r="U5" s="35"/>
      <c r="V5" s="35"/>
    </row>
    <row r="6" ht="65" customHeight="1">
      <c r="A6" s="33" t="s">
        <v>440</v>
      </c>
      <c r="B6" s="33"/>
      <c r="C6" s="33"/>
      <c r="D6" s="35" t="s">
        <v>438</v>
      </c>
      <c r="E6" s="35" t="s">
        <v>237</v>
      </c>
      <c r="F6" s="35"/>
      <c r="G6" s="35" t="s">
        <v>439</v>
      </c>
      <c r="H6" s="33"/>
      <c r="I6" s="33"/>
      <c r="J6" s="33"/>
      <c r="K6" s="33"/>
      <c r="L6" s="33"/>
      <c r="M6" s="33"/>
      <c r="N6" s="33"/>
      <c r="O6" s="33"/>
      <c r="P6" s="33"/>
      <c r="Q6" s="33"/>
      <c r="R6" s="33"/>
      <c r="S6" s="33"/>
      <c r="T6" s="33"/>
      <c r="U6" s="33"/>
      <c r="V6" s="33"/>
    </row>
    <row r="7" ht="65" customHeight="1">
      <c r="A7" s="35" t="s">
        <v>441</v>
      </c>
      <c r="B7" s="35"/>
      <c r="C7" s="35"/>
      <c r="D7" s="35" t="s">
        <v>438</v>
      </c>
      <c r="E7" s="35" t="s">
        <v>237</v>
      </c>
      <c r="F7" s="35"/>
      <c r="G7" s="35" t="s">
        <v>439</v>
      </c>
      <c r="H7" s="35"/>
      <c r="I7" s="35"/>
      <c r="J7" s="35"/>
      <c r="K7" s="35"/>
      <c r="L7" s="35"/>
      <c r="M7" s="35"/>
      <c r="N7" s="35"/>
      <c r="O7" s="35"/>
      <c r="P7" s="35"/>
      <c r="Q7" s="35"/>
      <c r="R7" s="35"/>
      <c r="S7" s="35"/>
      <c r="T7" s="35"/>
      <c r="U7" s="35"/>
      <c r="V7" s="35"/>
    </row>
    <row r="8" ht="65" customHeight="1">
      <c r="A8" s="33" t="s">
        <v>442</v>
      </c>
      <c r="B8" s="33"/>
      <c r="C8" s="33"/>
      <c r="D8" s="35" t="s">
        <v>438</v>
      </c>
      <c r="E8" s="35" t="s">
        <v>237</v>
      </c>
      <c r="F8" s="35"/>
      <c r="G8" s="35" t="s">
        <v>439</v>
      </c>
      <c r="H8" s="33"/>
      <c r="I8" s="33"/>
      <c r="J8" s="33"/>
      <c r="K8" s="33"/>
      <c r="L8" s="33"/>
      <c r="M8" s="33"/>
      <c r="N8" s="33"/>
      <c r="O8" s="33"/>
      <c r="P8" s="33"/>
      <c r="Q8" s="33"/>
      <c r="R8" s="33"/>
      <c r="S8" s="33"/>
      <c r="T8" s="33"/>
      <c r="U8" s="33"/>
      <c r="V8" s="33"/>
    </row>
    <row r="9" ht="65" customHeight="1">
      <c r="A9" s="35" t="s">
        <v>443</v>
      </c>
      <c r="B9" s="35"/>
      <c r="C9" s="35"/>
      <c r="D9" s="35" t="s">
        <v>438</v>
      </c>
      <c r="E9" s="35" t="s">
        <v>237</v>
      </c>
      <c r="F9" s="35"/>
      <c r="G9" s="35" t="s">
        <v>439</v>
      </c>
      <c r="H9" s="35"/>
      <c r="I9" s="35"/>
      <c r="J9" s="35"/>
      <c r="K9" s="35"/>
      <c r="L9" s="35"/>
      <c r="M9" s="35"/>
      <c r="N9" s="35"/>
      <c r="O9" s="35"/>
      <c r="P9" s="35"/>
      <c r="Q9" s="35"/>
      <c r="R9" s="35"/>
      <c r="S9" s="35"/>
      <c r="T9" s="35"/>
      <c r="U9" s="35"/>
      <c r="V9" s="35"/>
    </row>
    <row r="10" ht="65" customHeight="1">
      <c r="A10" s="33" t="s">
        <v>444</v>
      </c>
      <c r="B10" s="33"/>
      <c r="C10" s="33"/>
      <c r="D10" s="35" t="s">
        <v>438</v>
      </c>
      <c r="E10" s="35" t="s">
        <v>237</v>
      </c>
      <c r="F10" s="35"/>
      <c r="G10" s="35" t="s">
        <v>439</v>
      </c>
      <c r="H10" s="33"/>
      <c r="I10" s="33"/>
      <c r="J10" s="33"/>
      <c r="K10" s="33"/>
      <c r="L10" s="33"/>
      <c r="M10" s="33"/>
      <c r="N10" s="33"/>
      <c r="O10" s="33"/>
      <c r="P10" s="33"/>
      <c r="Q10" s="33"/>
      <c r="R10" s="33"/>
      <c r="S10" s="33"/>
      <c r="T10" s="33"/>
      <c r="U10" s="33"/>
      <c r="V10" s="33"/>
    </row>
    <row r="11" ht="65" customHeight="1">
      <c r="A11" s="35" t="s">
        <v>445</v>
      </c>
      <c r="B11" s="35"/>
      <c r="C11" s="35"/>
      <c r="D11" s="35" t="s">
        <v>438</v>
      </c>
      <c r="E11" s="35" t="s">
        <v>237</v>
      </c>
      <c r="F11" s="35"/>
      <c r="G11" s="35" t="s">
        <v>439</v>
      </c>
      <c r="H11" s="35"/>
      <c r="I11" s="35"/>
      <c r="J11" s="35"/>
      <c r="K11" s="35"/>
      <c r="L11" s="35"/>
      <c r="M11" s="35"/>
      <c r="N11" s="35"/>
      <c r="O11" s="35"/>
      <c r="P11" s="35"/>
      <c r="Q11" s="35"/>
      <c r="R11" s="35"/>
      <c r="S11" s="35"/>
      <c r="T11" s="35"/>
      <c r="U11" s="35"/>
      <c r="V11" s="35"/>
    </row>
    <row r="12" ht="65" customHeight="1">
      <c r="A12" s="33" t="s">
        <v>446</v>
      </c>
      <c r="B12" s="33"/>
      <c r="C12" s="33"/>
      <c r="D12" s="35" t="s">
        <v>438</v>
      </c>
      <c r="E12" s="35" t="s">
        <v>237</v>
      </c>
      <c r="F12" s="35"/>
      <c r="G12" s="35" t="s">
        <v>439</v>
      </c>
      <c r="H12" s="33"/>
      <c r="I12" s="33"/>
      <c r="J12" s="33"/>
      <c r="K12" s="33"/>
      <c r="L12" s="33"/>
      <c r="M12" s="33"/>
      <c r="N12" s="33"/>
      <c r="O12" s="33"/>
      <c r="P12" s="33"/>
      <c r="Q12" s="33"/>
      <c r="R12" s="33"/>
      <c r="S12" s="33"/>
      <c r="T12" s="33"/>
      <c r="U12" s="33"/>
      <c r="V12" s="33"/>
    </row>
    <row r="13" ht="65" customHeight="1">
      <c r="A13" s="35" t="s">
        <v>447</v>
      </c>
      <c r="B13" s="35"/>
      <c r="C13" s="35"/>
      <c r="D13" s="35" t="s">
        <v>438</v>
      </c>
      <c r="E13" s="35" t="s">
        <v>237</v>
      </c>
      <c r="F13" s="35"/>
      <c r="G13" s="35" t="s">
        <v>439</v>
      </c>
      <c r="H13" s="35"/>
      <c r="I13" s="35"/>
      <c r="J13" s="35"/>
      <c r="K13" s="35"/>
      <c r="L13" s="35"/>
      <c r="M13" s="35"/>
      <c r="N13" s="35"/>
      <c r="O13" s="35"/>
      <c r="P13" s="35"/>
      <c r="Q13" s="35"/>
      <c r="R13" s="35"/>
      <c r="S13" s="35"/>
      <c r="T13" s="35"/>
      <c r="U13" s="35"/>
      <c r="V13" s="35"/>
    </row>
    <row r="14" ht="65" customHeight="1">
      <c r="A14" s="33" t="s">
        <v>448</v>
      </c>
      <c r="B14" s="33"/>
      <c r="C14" s="33"/>
      <c r="D14" s="35" t="s">
        <v>438</v>
      </c>
      <c r="E14" s="35" t="s">
        <v>237</v>
      </c>
      <c r="F14" s="35"/>
      <c r="G14" s="35" t="s">
        <v>439</v>
      </c>
      <c r="H14" s="33"/>
      <c r="I14" s="33"/>
      <c r="J14" s="33"/>
      <c r="K14" s="33"/>
      <c r="L14" s="33"/>
      <c r="M14" s="33"/>
      <c r="N14" s="33"/>
      <c r="O14" s="33"/>
      <c r="P14" s="33"/>
      <c r="Q14" s="33"/>
      <c r="R14" s="33"/>
      <c r="S14" s="33"/>
      <c r="T14" s="33"/>
      <c r="U14" s="33"/>
      <c r="V14" s="33"/>
    </row>
    <row r="15" ht="65" customHeight="1">
      <c r="A15" s="35" t="s">
        <v>449</v>
      </c>
      <c r="B15" s="35"/>
      <c r="C15" s="35"/>
      <c r="D15" s="35" t="s">
        <v>438</v>
      </c>
      <c r="E15" s="35" t="s">
        <v>237</v>
      </c>
      <c r="F15" s="35"/>
      <c r="G15" s="35" t="s">
        <v>439</v>
      </c>
      <c r="H15" s="35"/>
      <c r="I15" s="35"/>
      <c r="J15" s="35"/>
      <c r="K15" s="35"/>
      <c r="L15" s="35"/>
      <c r="M15" s="35"/>
      <c r="N15" s="35"/>
      <c r="O15" s="35"/>
      <c r="P15" s="35"/>
      <c r="Q15" s="35"/>
      <c r="R15" s="35"/>
      <c r="S15" s="35"/>
      <c r="T15" s="35"/>
      <c r="U15" s="35"/>
      <c r="V15" s="35"/>
    </row>
    <row r="16" ht="65" customHeight="1">
      <c r="A16" s="33" t="s">
        <v>450</v>
      </c>
      <c r="B16" s="33"/>
      <c r="C16" s="33"/>
      <c r="D16" s="35" t="s">
        <v>438</v>
      </c>
      <c r="E16" s="35" t="s">
        <v>237</v>
      </c>
      <c r="F16" s="35"/>
      <c r="G16" s="35" t="s">
        <v>439</v>
      </c>
      <c r="H16" s="33"/>
      <c r="I16" s="33"/>
      <c r="J16" s="33"/>
      <c r="K16" s="33"/>
      <c r="L16" s="33"/>
      <c r="M16" s="33"/>
      <c r="N16" s="33"/>
      <c r="O16" s="33"/>
      <c r="P16" s="33"/>
      <c r="Q16" s="33"/>
      <c r="R16" s="33"/>
      <c r="S16" s="33"/>
      <c r="T16" s="33"/>
      <c r="U16" s="33"/>
      <c r="V16" s="33"/>
    </row>
    <row r="17" ht="65" customHeight="1">
      <c r="A17" s="35" t="s">
        <v>451</v>
      </c>
      <c r="B17" s="35"/>
      <c r="C17" s="35"/>
      <c r="D17" s="35" t="s">
        <v>438</v>
      </c>
      <c r="E17" s="35" t="s">
        <v>237</v>
      </c>
      <c r="F17" s="35"/>
      <c r="G17" s="35" t="s">
        <v>439</v>
      </c>
      <c r="H17" s="35"/>
      <c r="I17" s="35"/>
      <c r="J17" s="35"/>
      <c r="K17" s="35"/>
      <c r="L17" s="35"/>
      <c r="M17" s="35"/>
      <c r="N17" s="35"/>
      <c r="O17" s="35"/>
      <c r="P17" s="35"/>
      <c r="Q17" s="35"/>
      <c r="R17" s="35"/>
      <c r="S17" s="35"/>
      <c r="T17" s="35"/>
      <c r="U17" s="35"/>
      <c r="V17" s="35"/>
    </row>
    <row r="18" ht="65" customHeight="1">
      <c r="A18" s="33" t="s">
        <v>452</v>
      </c>
      <c r="B18" s="33"/>
      <c r="C18" s="33"/>
      <c r="D18" s="35" t="s">
        <v>438</v>
      </c>
      <c r="E18" s="35" t="s">
        <v>237</v>
      </c>
      <c r="F18" s="35"/>
      <c r="G18" s="35" t="s">
        <v>439</v>
      </c>
      <c r="H18" s="33"/>
      <c r="I18" s="33"/>
      <c r="J18" s="33"/>
      <c r="K18" s="33"/>
      <c r="L18" s="33"/>
      <c r="M18" s="33"/>
      <c r="N18" s="33"/>
      <c r="O18" s="33"/>
      <c r="P18" s="33"/>
      <c r="Q18" s="33"/>
      <c r="R18" s="33"/>
      <c r="S18" s="33"/>
      <c r="T18" s="33"/>
      <c r="U18" s="33"/>
      <c r="V18" s="33"/>
    </row>
    <row r="19" ht="65" customHeight="1">
      <c r="A19" s="35" t="s">
        <v>453</v>
      </c>
      <c r="B19" s="35"/>
      <c r="C19" s="35"/>
      <c r="D19" s="35" t="s">
        <v>438</v>
      </c>
      <c r="E19" s="35" t="s">
        <v>237</v>
      </c>
      <c r="F19" s="35"/>
      <c r="G19" s="35" t="s">
        <v>439</v>
      </c>
      <c r="H19" s="35"/>
      <c r="I19" s="35"/>
      <c r="J19" s="35"/>
      <c r="K19" s="35"/>
      <c r="L19" s="35"/>
      <c r="M19" s="35"/>
      <c r="N19" s="35"/>
      <c r="O19" s="35"/>
      <c r="P19" s="35"/>
      <c r="Q19" s="35"/>
      <c r="R19" s="35"/>
      <c r="S19" s="35"/>
      <c r="T19" s="35"/>
      <c r="U19" s="35"/>
      <c r="V19" s="35"/>
    </row>
    <row r="20" ht="65" customHeight="1">
      <c r="A20" s="33" t="s">
        <v>454</v>
      </c>
      <c r="B20" s="33"/>
      <c r="C20" s="33"/>
      <c r="D20" s="35" t="s">
        <v>438</v>
      </c>
      <c r="E20" s="35" t="s">
        <v>237</v>
      </c>
      <c r="F20" s="35"/>
      <c r="G20" s="35" t="s">
        <v>439</v>
      </c>
      <c r="H20" s="33"/>
      <c r="I20" s="33"/>
      <c r="J20" s="33"/>
      <c r="K20" s="33"/>
      <c r="L20" s="33"/>
      <c r="M20" s="33"/>
      <c r="N20" s="33"/>
      <c r="O20" s="33"/>
      <c r="P20" s="33"/>
      <c r="Q20" s="33"/>
      <c r="R20" s="33"/>
      <c r="S20" s="33"/>
      <c r="T20" s="33"/>
      <c r="U20" s="33"/>
      <c r="V20" s="33"/>
    </row>
    <row r="21" ht="65" customHeight="1">
      <c r="A21" s="35" t="s">
        <v>455</v>
      </c>
      <c r="B21" s="35"/>
      <c r="C21" s="35"/>
      <c r="D21" s="35" t="s">
        <v>438</v>
      </c>
      <c r="E21" s="35" t="s">
        <v>237</v>
      </c>
      <c r="F21" s="35"/>
      <c r="G21" s="35" t="s">
        <v>439</v>
      </c>
      <c r="H21" s="35"/>
      <c r="I21" s="35"/>
      <c r="J21" s="35"/>
      <c r="K21" s="35"/>
      <c r="L21" s="35"/>
      <c r="M21" s="35"/>
      <c r="N21" s="35"/>
      <c r="O21" s="35"/>
      <c r="P21" s="35"/>
      <c r="Q21" s="35"/>
      <c r="R21" s="35"/>
      <c r="S21" s="35"/>
      <c r="T21" s="35"/>
      <c r="U21" s="35"/>
      <c r="V21" s="35"/>
    </row>
    <row r="22" ht="65" customHeight="1">
      <c r="A22" s="33" t="s">
        <v>456</v>
      </c>
      <c r="B22" s="33"/>
      <c r="C22" s="33"/>
      <c r="D22" s="35" t="s">
        <v>438</v>
      </c>
      <c r="E22" s="35" t="s">
        <v>237</v>
      </c>
      <c r="F22" s="35"/>
      <c r="G22" s="35" t="s">
        <v>439</v>
      </c>
      <c r="H22" s="33"/>
      <c r="I22" s="33"/>
      <c r="J22" s="33"/>
      <c r="K22" s="33"/>
      <c r="L22" s="33"/>
      <c r="M22" s="33"/>
      <c r="N22" s="33"/>
      <c r="O22" s="33"/>
      <c r="P22" s="33"/>
      <c r="Q22" s="33"/>
      <c r="R22" s="33"/>
      <c r="S22" s="33"/>
      <c r="T22" s="33"/>
      <c r="U22" s="33"/>
      <c r="V22" s="33"/>
    </row>
    <row r="23" ht="65" customHeight="1">
      <c r="A23" s="35" t="s">
        <v>457</v>
      </c>
      <c r="B23" s="35"/>
      <c r="C23" s="35"/>
      <c r="D23" s="35" t="s">
        <v>438</v>
      </c>
      <c r="E23" s="35" t="s">
        <v>237</v>
      </c>
      <c r="F23" s="35"/>
      <c r="G23" s="35" t="s">
        <v>439</v>
      </c>
      <c r="H23" s="35"/>
      <c r="I23" s="35"/>
      <c r="J23" s="35"/>
      <c r="K23" s="35"/>
      <c r="L23" s="35"/>
      <c r="M23" s="35"/>
      <c r="N23" s="35"/>
      <c r="O23" s="35"/>
      <c r="P23" s="35"/>
      <c r="Q23" s="35"/>
      <c r="R23" s="35"/>
      <c r="S23" s="35"/>
      <c r="T23" s="35"/>
      <c r="U23" s="35"/>
      <c r="V23" s="35"/>
    </row>
    <row r="24" ht="65" customHeight="1">
      <c r="A24" s="33" t="s">
        <v>458</v>
      </c>
      <c r="B24" s="33"/>
      <c r="C24" s="33"/>
      <c r="D24" s="35" t="s">
        <v>438</v>
      </c>
      <c r="E24" s="35" t="s">
        <v>237</v>
      </c>
      <c r="F24" s="35"/>
      <c r="G24" s="35" t="s">
        <v>439</v>
      </c>
      <c r="H24" s="33"/>
      <c r="I24" s="33"/>
      <c r="J24" s="33"/>
      <c r="K24" s="33"/>
      <c r="L24" s="33"/>
      <c r="M24" s="33"/>
      <c r="N24" s="33"/>
      <c r="O24" s="33"/>
      <c r="P24" s="33"/>
      <c r="Q24" s="33"/>
      <c r="R24" s="33"/>
      <c r="S24" s="33"/>
      <c r="T24" s="33"/>
      <c r="U24" s="33"/>
      <c r="V24" s="33"/>
    </row>
    <row r="25" ht="65" customHeight="1">
      <c r="A25" s="35" t="s">
        <v>459</v>
      </c>
      <c r="B25" s="35"/>
      <c r="C25" s="35"/>
      <c r="D25" s="35" t="s">
        <v>438</v>
      </c>
      <c r="E25" s="35" t="s">
        <v>237</v>
      </c>
      <c r="F25" s="35"/>
      <c r="G25" s="35" t="s">
        <v>439</v>
      </c>
      <c r="H25" s="35"/>
      <c r="I25" s="35"/>
      <c r="J25" s="35"/>
      <c r="K25" s="35"/>
      <c r="L25" s="35"/>
      <c r="M25" s="35"/>
      <c r="N25" s="35"/>
      <c r="O25" s="35"/>
      <c r="P25" s="35"/>
      <c r="Q25" s="35"/>
      <c r="R25" s="35"/>
      <c r="S25" s="35"/>
      <c r="T25" s="35"/>
      <c r="U25" s="35"/>
      <c r="V25" s="35"/>
    </row>
    <row r="26" ht="65" customHeight="1">
      <c r="A26" s="33" t="s">
        <v>460</v>
      </c>
      <c r="B26" s="33"/>
      <c r="C26" s="33"/>
      <c r="D26" s="35" t="s">
        <v>438</v>
      </c>
      <c r="E26" s="35" t="s">
        <v>237</v>
      </c>
      <c r="F26" s="35"/>
      <c r="G26" s="35" t="s">
        <v>439</v>
      </c>
      <c r="H26" s="33"/>
      <c r="I26" s="33"/>
      <c r="J26" s="33"/>
      <c r="K26" s="33"/>
      <c r="L26" s="33"/>
      <c r="M26" s="33"/>
      <c r="N26" s="33"/>
      <c r="O26" s="33"/>
      <c r="P26" s="33"/>
      <c r="Q26" s="33"/>
      <c r="R26" s="33"/>
      <c r="S26" s="33"/>
      <c r="T26" s="33"/>
      <c r="U26" s="33"/>
      <c r="V26" s="33"/>
    </row>
    <row r="27" ht="65" customHeight="1">
      <c r="A27" s="35" t="s">
        <v>461</v>
      </c>
      <c r="B27" s="35"/>
      <c r="C27" s="35"/>
      <c r="D27" s="35" t="s">
        <v>438</v>
      </c>
      <c r="E27" s="35" t="s">
        <v>237</v>
      </c>
      <c r="F27" s="35"/>
      <c r="G27" s="35" t="s">
        <v>439</v>
      </c>
      <c r="H27" s="35"/>
      <c r="I27" s="35"/>
      <c r="J27" s="35"/>
      <c r="K27" s="35"/>
      <c r="L27" s="35"/>
      <c r="M27" s="35"/>
      <c r="N27" s="35"/>
      <c r="O27" s="35"/>
      <c r="P27" s="35"/>
      <c r="Q27" s="35"/>
      <c r="R27" s="35"/>
      <c r="S27" s="35"/>
      <c r="T27" s="35"/>
      <c r="U27" s="35"/>
      <c r="V27" s="35"/>
    </row>
    <row r="28" ht="65" customHeight="1">
      <c r="A28" s="33" t="s">
        <v>462</v>
      </c>
      <c r="B28" s="33"/>
      <c r="C28" s="33"/>
      <c r="D28" s="35" t="s">
        <v>438</v>
      </c>
      <c r="E28" s="35" t="s">
        <v>237</v>
      </c>
      <c r="F28" s="35"/>
      <c r="G28" s="35" t="s">
        <v>439</v>
      </c>
      <c r="H28" s="33"/>
      <c r="I28" s="33"/>
      <c r="J28" s="33"/>
      <c r="K28" s="33"/>
      <c r="L28" s="33"/>
      <c r="M28" s="33"/>
      <c r="N28" s="33"/>
      <c r="O28" s="33"/>
      <c r="P28" s="33"/>
      <c r="Q28" s="33"/>
      <c r="R28" s="33"/>
      <c r="S28" s="33"/>
      <c r="T28" s="33"/>
      <c r="U28" s="33"/>
      <c r="V28" s="33"/>
    </row>
    <row r="29" ht="65" customHeight="1">
      <c r="A29" s="35" t="s">
        <v>463</v>
      </c>
      <c r="B29" s="35"/>
      <c r="C29" s="35"/>
      <c r="D29" s="35" t="s">
        <v>438</v>
      </c>
      <c r="E29" s="35" t="s">
        <v>237</v>
      </c>
      <c r="F29" s="35"/>
      <c r="G29" s="35" t="s">
        <v>439</v>
      </c>
      <c r="H29" s="35"/>
      <c r="I29" s="35"/>
      <c r="J29" s="35"/>
      <c r="K29" s="35"/>
      <c r="L29" s="35"/>
      <c r="M29" s="35"/>
      <c r="N29" s="35"/>
      <c r="O29" s="35"/>
      <c r="P29" s="35"/>
      <c r="Q29" s="35"/>
      <c r="R29" s="35"/>
      <c r="S29" s="35"/>
      <c r="T29" s="35"/>
      <c r="U29" s="35"/>
      <c r="V29" s="35"/>
    </row>
    <row r="30" ht="65" customHeight="1">
      <c r="A30" s="33" t="s">
        <v>464</v>
      </c>
      <c r="B30" s="33"/>
      <c r="C30" s="33"/>
      <c r="D30" s="35" t="s">
        <v>438</v>
      </c>
      <c r="E30" s="35" t="s">
        <v>237</v>
      </c>
      <c r="F30" s="35"/>
      <c r="G30" s="35" t="s">
        <v>439</v>
      </c>
      <c r="H30" s="33"/>
      <c r="I30" s="33"/>
      <c r="J30" s="33"/>
      <c r="K30" s="33"/>
      <c r="L30" s="33"/>
      <c r="M30" s="33"/>
      <c r="N30" s="33"/>
      <c r="O30" s="33"/>
      <c r="P30" s="33"/>
      <c r="Q30" s="33"/>
      <c r="R30" s="33"/>
      <c r="S30" s="33"/>
      <c r="T30" s="33"/>
      <c r="U30" s="33"/>
      <c r="V30" s="33"/>
    </row>
    <row r="31" ht="65" customHeight="1">
      <c r="A31" s="35" t="s">
        <v>465</v>
      </c>
      <c r="B31" s="35"/>
      <c r="C31" s="35"/>
      <c r="D31" s="35" t="s">
        <v>438</v>
      </c>
      <c r="E31" s="35" t="s">
        <v>237</v>
      </c>
      <c r="F31" s="35"/>
      <c r="G31" s="35" t="s">
        <v>439</v>
      </c>
      <c r="H31" s="35"/>
      <c r="I31" s="35"/>
      <c r="J31" s="35"/>
      <c r="K31" s="35"/>
      <c r="L31" s="35"/>
      <c r="M31" s="35"/>
      <c r="N31" s="35"/>
      <c r="O31" s="35"/>
      <c r="P31" s="35"/>
      <c r="Q31" s="35"/>
      <c r="R31" s="35"/>
      <c r="S31" s="35"/>
      <c r="T31" s="35"/>
      <c r="U31" s="35"/>
      <c r="V31" s="35"/>
    </row>
    <row r="32" ht="65" customHeight="1">
      <c r="A32" s="33" t="s">
        <v>466</v>
      </c>
      <c r="B32" s="33"/>
      <c r="C32" s="33"/>
      <c r="D32" s="35" t="s">
        <v>438</v>
      </c>
      <c r="E32" s="35" t="s">
        <v>237</v>
      </c>
      <c r="F32" s="35"/>
      <c r="G32" s="35" t="s">
        <v>439</v>
      </c>
      <c r="H32" s="33"/>
      <c r="I32" s="33"/>
      <c r="J32" s="33"/>
      <c r="K32" s="33"/>
      <c r="L32" s="33"/>
      <c r="M32" s="33"/>
      <c r="N32" s="33"/>
      <c r="O32" s="33"/>
      <c r="P32" s="33"/>
      <c r="Q32" s="33"/>
      <c r="R32" s="33"/>
      <c r="S32" s="33"/>
      <c r="T32" s="33"/>
      <c r="U32" s="33"/>
      <c r="V32" s="33"/>
    </row>
    <row r="33" ht="65" customHeight="1">
      <c r="A33" s="35" t="s">
        <v>467</v>
      </c>
      <c r="B33" s="35"/>
      <c r="C33" s="35"/>
      <c r="D33" s="35" t="s">
        <v>438</v>
      </c>
      <c r="E33" s="35" t="s">
        <v>237</v>
      </c>
      <c r="F33" s="35"/>
      <c r="G33" s="35" t="s">
        <v>439</v>
      </c>
      <c r="H33" s="35"/>
      <c r="I33" s="35"/>
      <c r="J33" s="35"/>
      <c r="K33" s="35"/>
      <c r="L33" s="35"/>
      <c r="M33" s="35"/>
      <c r="N33" s="35"/>
      <c r="O33" s="35"/>
      <c r="P33" s="35"/>
      <c r="Q33" s="35"/>
      <c r="R33" s="35"/>
      <c r="S33" s="35"/>
      <c r="T33" s="35"/>
      <c r="U33" s="35"/>
      <c r="V33" s="35"/>
    </row>
    <row r="34" ht="65" customHeight="1">
      <c r="A34" s="33" t="s">
        <v>468</v>
      </c>
      <c r="B34" s="33"/>
      <c r="C34" s="33"/>
      <c r="D34" s="35" t="s">
        <v>438</v>
      </c>
      <c r="E34" s="35" t="s">
        <v>237</v>
      </c>
      <c r="F34" s="35"/>
      <c r="G34" s="35" t="s">
        <v>439</v>
      </c>
      <c r="H34" s="33"/>
      <c r="I34" s="33"/>
      <c r="J34" s="33"/>
      <c r="K34" s="33"/>
      <c r="L34" s="33"/>
      <c r="M34" s="33"/>
      <c r="N34" s="33"/>
      <c r="O34" s="33"/>
      <c r="P34" s="33"/>
      <c r="Q34" s="33"/>
      <c r="R34" s="33"/>
      <c r="S34" s="33"/>
      <c r="T34" s="33"/>
      <c r="U34" s="33"/>
      <c r="V34" s="33"/>
    </row>
    <row r="35" ht="65" customHeight="1">
      <c r="A35" s="35" t="s">
        <v>469</v>
      </c>
      <c r="B35" s="35"/>
      <c r="C35" s="35"/>
      <c r="D35" s="35" t="s">
        <v>438</v>
      </c>
      <c r="E35" s="35" t="s">
        <v>237</v>
      </c>
      <c r="F35" s="35"/>
      <c r="G35" s="35" t="s">
        <v>439</v>
      </c>
      <c r="H35" s="35"/>
      <c r="I35" s="35"/>
      <c r="J35" s="35"/>
      <c r="K35" s="35"/>
      <c r="L35" s="35"/>
      <c r="M35" s="35"/>
      <c r="N35" s="35"/>
      <c r="O35" s="35"/>
      <c r="P35" s="35"/>
      <c r="Q35" s="35"/>
      <c r="R35" s="35"/>
      <c r="S35" s="35"/>
      <c r="T35" s="35"/>
      <c r="U35" s="35"/>
      <c r="V35" s="35"/>
    </row>
    <row r="36" ht="65" customHeight="1">
      <c r="A36" s="33" t="s">
        <v>470</v>
      </c>
      <c r="B36" s="33"/>
      <c r="C36" s="33"/>
      <c r="D36" s="35" t="s">
        <v>438</v>
      </c>
      <c r="E36" s="35" t="s">
        <v>237</v>
      </c>
      <c r="F36" s="35"/>
      <c r="G36" s="35" t="s">
        <v>439</v>
      </c>
      <c r="H36" s="33"/>
      <c r="I36" s="33"/>
      <c r="J36" s="33"/>
      <c r="K36" s="33"/>
      <c r="L36" s="33"/>
      <c r="M36" s="33"/>
      <c r="N36" s="33"/>
      <c r="O36" s="33"/>
      <c r="P36" s="33"/>
      <c r="Q36" s="33"/>
      <c r="R36" s="33"/>
      <c r="S36" s="33"/>
      <c r="T36" s="33"/>
      <c r="U36" s="33"/>
      <c r="V36" s="33"/>
    </row>
    <row r="37" ht="65" customHeight="1">
      <c r="A37" s="35" t="s">
        <v>471</v>
      </c>
      <c r="B37" s="35"/>
      <c r="C37" s="35"/>
      <c r="D37" s="35" t="s">
        <v>438</v>
      </c>
      <c r="E37" s="35" t="s">
        <v>237</v>
      </c>
      <c r="F37" s="35"/>
      <c r="G37" s="35" t="s">
        <v>439</v>
      </c>
      <c r="H37" s="35"/>
      <c r="I37" s="35"/>
      <c r="J37" s="35"/>
      <c r="K37" s="35"/>
      <c r="L37" s="35"/>
      <c r="M37" s="35"/>
      <c r="N37" s="35"/>
      <c r="O37" s="35"/>
      <c r="P37" s="35"/>
      <c r="Q37" s="35"/>
      <c r="R37" s="35"/>
      <c r="S37" s="35"/>
      <c r="T37" s="35"/>
      <c r="U37" s="35"/>
      <c r="V37" s="35"/>
    </row>
    <row r="38" ht="65" customHeight="1">
      <c r="A38" s="33" t="s">
        <v>472</v>
      </c>
      <c r="B38" s="33"/>
      <c r="C38" s="33"/>
      <c r="D38" s="35" t="s">
        <v>438</v>
      </c>
      <c r="E38" s="35" t="s">
        <v>237</v>
      </c>
      <c r="F38" s="35"/>
      <c r="G38" s="35" t="s">
        <v>439</v>
      </c>
      <c r="H38" s="33"/>
      <c r="I38" s="33"/>
      <c r="J38" s="33"/>
      <c r="K38" s="33"/>
      <c r="L38" s="33"/>
      <c r="M38" s="33"/>
      <c r="N38" s="33"/>
      <c r="O38" s="33"/>
      <c r="P38" s="33"/>
      <c r="Q38" s="33"/>
      <c r="R38" s="33"/>
      <c r="S38" s="33"/>
      <c r="T38" s="33"/>
      <c r="U38" s="33"/>
      <c r="V38" s="33"/>
    </row>
    <row r="39" ht="65" customHeight="1">
      <c r="A39" s="35" t="s">
        <v>473</v>
      </c>
      <c r="B39" s="35"/>
      <c r="C39" s="35"/>
      <c r="D39" s="35" t="s">
        <v>438</v>
      </c>
      <c r="E39" s="35" t="s">
        <v>237</v>
      </c>
      <c r="F39" s="35"/>
      <c r="G39" s="35" t="s">
        <v>439</v>
      </c>
      <c r="H39" s="35"/>
      <c r="I39" s="35"/>
      <c r="J39" s="35"/>
      <c r="K39" s="35"/>
      <c r="L39" s="35"/>
      <c r="M39" s="35"/>
      <c r="N39" s="35"/>
      <c r="O39" s="35"/>
      <c r="P39" s="35"/>
      <c r="Q39" s="35"/>
      <c r="R39" s="35"/>
      <c r="S39" s="35"/>
      <c r="T39" s="35"/>
      <c r="U39" s="35"/>
      <c r="V39" s="35"/>
    </row>
    <row r="40" ht="65" customHeight="1">
      <c r="A40" s="33" t="s">
        <v>474</v>
      </c>
      <c r="B40" s="33"/>
      <c r="C40" s="33"/>
      <c r="D40" s="35" t="s">
        <v>438</v>
      </c>
      <c r="E40" s="35" t="s">
        <v>237</v>
      </c>
      <c r="F40" s="35"/>
      <c r="G40" s="35" t="s">
        <v>439</v>
      </c>
      <c r="H40" s="33"/>
      <c r="I40" s="33"/>
      <c r="J40" s="33"/>
      <c r="K40" s="33"/>
      <c r="L40" s="33"/>
      <c r="M40" s="33"/>
      <c r="N40" s="33"/>
      <c r="O40" s="33"/>
      <c r="P40" s="33"/>
      <c r="Q40" s="33"/>
      <c r="R40" s="33"/>
      <c r="S40" s="33"/>
      <c r="T40" s="33"/>
      <c r="U40" s="33"/>
      <c r="V40" s="33"/>
    </row>
    <row r="41" ht="65" customHeight="1">
      <c r="A41" s="35" t="s">
        <v>475</v>
      </c>
      <c r="B41" s="35"/>
      <c r="C41" s="35"/>
      <c r="D41" s="35" t="s">
        <v>438</v>
      </c>
      <c r="E41" s="35" t="s">
        <v>237</v>
      </c>
      <c r="F41" s="35"/>
      <c r="G41" s="35" t="s">
        <v>439</v>
      </c>
      <c r="H41" s="35"/>
      <c r="I41" s="35"/>
      <c r="J41" s="35"/>
      <c r="K41" s="35"/>
      <c r="L41" s="35"/>
      <c r="M41" s="35"/>
      <c r="N41" s="35"/>
      <c r="O41" s="35"/>
      <c r="P41" s="35"/>
      <c r="Q41" s="35"/>
      <c r="R41" s="35"/>
      <c r="S41" s="35"/>
      <c r="T41" s="35"/>
      <c r="U41" s="35"/>
      <c r="V41" s="35"/>
    </row>
    <row r="42" ht="65" customHeight="1">
      <c r="A42" s="33" t="s">
        <v>476</v>
      </c>
      <c r="B42" s="33"/>
      <c r="C42" s="33"/>
      <c r="D42" s="35" t="s">
        <v>438</v>
      </c>
      <c r="E42" s="35" t="s">
        <v>237</v>
      </c>
      <c r="F42" s="35"/>
      <c r="G42" s="35" t="s">
        <v>439</v>
      </c>
      <c r="H42" s="33"/>
      <c r="I42" s="33"/>
      <c r="J42" s="33"/>
      <c r="K42" s="33"/>
      <c r="L42" s="33"/>
      <c r="M42" s="33"/>
      <c r="N42" s="33"/>
      <c r="O42" s="33"/>
      <c r="P42" s="33"/>
      <c r="Q42" s="33"/>
      <c r="R42" s="33"/>
      <c r="S42" s="33"/>
      <c r="T42" s="33"/>
      <c r="U42" s="33"/>
      <c r="V42" s="33"/>
    </row>
    <row r="43" ht="65" customHeight="1">
      <c r="A43" s="35" t="s">
        <v>477</v>
      </c>
      <c r="B43" s="35"/>
      <c r="C43" s="35"/>
      <c r="D43" s="35" t="s">
        <v>438</v>
      </c>
      <c r="E43" s="35" t="s">
        <v>237</v>
      </c>
      <c r="F43" s="35"/>
      <c r="G43" s="35" t="s">
        <v>439</v>
      </c>
      <c r="H43" s="35"/>
      <c r="I43" s="35"/>
      <c r="J43" s="35"/>
      <c r="K43" s="35"/>
      <c r="L43" s="35"/>
      <c r="M43" s="35"/>
      <c r="N43" s="35"/>
      <c r="O43" s="35"/>
      <c r="P43" s="35"/>
      <c r="Q43" s="35"/>
      <c r="R43" s="35"/>
      <c r="S43" s="35"/>
      <c r="T43" s="35"/>
      <c r="U43" s="35"/>
      <c r="V43" s="35"/>
    </row>
    <row r="44" ht="65" customHeight="1">
      <c r="A44" s="33" t="s">
        <v>478</v>
      </c>
      <c r="B44" s="33"/>
      <c r="C44" s="33"/>
      <c r="D44" s="35" t="s">
        <v>438</v>
      </c>
      <c r="E44" s="35" t="s">
        <v>237</v>
      </c>
      <c r="F44" s="35"/>
      <c r="G44" s="35" t="s">
        <v>439</v>
      </c>
      <c r="H44" s="33"/>
      <c r="I44" s="33"/>
      <c r="J44" s="33"/>
      <c r="K44" s="33"/>
      <c r="L44" s="33"/>
      <c r="M44" s="33"/>
      <c r="N44" s="33"/>
      <c r="O44" s="33"/>
      <c r="P44" s="33"/>
      <c r="Q44" s="33"/>
      <c r="R44" s="33"/>
      <c r="S44" s="33"/>
      <c r="T44" s="33"/>
      <c r="U44" s="33"/>
      <c r="V44" s="33"/>
    </row>
    <row r="45" ht="65" customHeight="1">
      <c r="A45" s="35" t="s">
        <v>479</v>
      </c>
      <c r="B45" s="35"/>
      <c r="C45" s="35"/>
      <c r="D45" s="35" t="s">
        <v>438</v>
      </c>
      <c r="E45" s="35" t="s">
        <v>237</v>
      </c>
      <c r="F45" s="35"/>
      <c r="G45" s="35" t="s">
        <v>439</v>
      </c>
      <c r="H45" s="35"/>
      <c r="I45" s="35"/>
      <c r="J45" s="35"/>
      <c r="K45" s="35"/>
      <c r="L45" s="35"/>
      <c r="M45" s="35"/>
      <c r="N45" s="35"/>
      <c r="O45" s="35"/>
      <c r="P45" s="35"/>
      <c r="Q45" s="35"/>
      <c r="R45" s="35"/>
      <c r="S45" s="35"/>
      <c r="T45" s="35"/>
      <c r="U45" s="35"/>
      <c r="V45" s="35"/>
    </row>
    <row r="46" ht="65" customHeight="1">
      <c r="A46" s="33" t="s">
        <v>480</v>
      </c>
      <c r="B46" s="33"/>
      <c r="C46" s="33"/>
      <c r="D46" s="35" t="s">
        <v>438</v>
      </c>
      <c r="E46" s="35" t="s">
        <v>237</v>
      </c>
      <c r="F46" s="35"/>
      <c r="G46" s="35" t="s">
        <v>439</v>
      </c>
      <c r="H46" s="33"/>
      <c r="I46" s="33"/>
      <c r="J46" s="33"/>
      <c r="K46" s="33"/>
      <c r="L46" s="33"/>
      <c r="M46" s="33"/>
      <c r="N46" s="33"/>
      <c r="O46" s="33"/>
      <c r="P46" s="33"/>
      <c r="Q46" s="33"/>
      <c r="R46" s="33"/>
      <c r="S46" s="33"/>
      <c r="T46" s="33"/>
      <c r="U46" s="33"/>
      <c r="V46" s="33"/>
    </row>
    <row r="47" ht="65" customHeight="1">
      <c r="A47" s="35" t="s">
        <v>481</v>
      </c>
      <c r="B47" s="35"/>
      <c r="C47" s="35"/>
      <c r="D47" s="35" t="s">
        <v>438</v>
      </c>
      <c r="E47" s="35" t="s">
        <v>237</v>
      </c>
      <c r="F47" s="35"/>
      <c r="G47" s="35" t="s">
        <v>439</v>
      </c>
      <c r="H47" s="35"/>
      <c r="I47" s="35"/>
      <c r="J47" s="35"/>
      <c r="K47" s="35"/>
      <c r="L47" s="35"/>
      <c r="M47" s="35"/>
      <c r="N47" s="35"/>
      <c r="O47" s="35"/>
      <c r="P47" s="35"/>
      <c r="Q47" s="35"/>
      <c r="R47" s="35"/>
      <c r="S47" s="35"/>
      <c r="T47" s="35"/>
      <c r="U47" s="35"/>
      <c r="V47" s="35"/>
    </row>
    <row r="48" ht="65" customHeight="1">
      <c r="A48" s="33" t="s">
        <v>482</v>
      </c>
      <c r="B48" s="33"/>
      <c r="C48" s="33"/>
      <c r="D48" s="35" t="s">
        <v>438</v>
      </c>
      <c r="E48" s="35" t="s">
        <v>237</v>
      </c>
      <c r="F48" s="35"/>
      <c r="G48" s="35" t="s">
        <v>439</v>
      </c>
      <c r="H48" s="33"/>
      <c r="I48" s="33"/>
      <c r="J48" s="33"/>
      <c r="K48" s="33"/>
      <c r="L48" s="33"/>
      <c r="M48" s="33"/>
      <c r="N48" s="33"/>
      <c r="O48" s="33"/>
      <c r="P48" s="33"/>
      <c r="Q48" s="33"/>
      <c r="R48" s="33"/>
      <c r="S48" s="33"/>
      <c r="T48" s="33"/>
      <c r="U48" s="33"/>
      <c r="V48" s="33"/>
    </row>
    <row r="49" ht="65" customHeight="1">
      <c r="A49" s="35" t="s">
        <v>483</v>
      </c>
      <c r="B49" s="35"/>
      <c r="C49" s="35"/>
      <c r="D49" s="35" t="s">
        <v>438</v>
      </c>
      <c r="E49" s="35" t="s">
        <v>237</v>
      </c>
      <c r="F49" s="35"/>
      <c r="G49" s="35" t="s">
        <v>439</v>
      </c>
      <c r="H49" s="35"/>
      <c r="I49" s="35"/>
      <c r="J49" s="35"/>
      <c r="K49" s="35"/>
      <c r="L49" s="35"/>
      <c r="M49" s="35"/>
      <c r="N49" s="35"/>
      <c r="O49" s="35"/>
      <c r="P49" s="35"/>
      <c r="Q49" s="35"/>
      <c r="R49" s="35"/>
      <c r="S49" s="35"/>
      <c r="T49" s="35"/>
      <c r="U49" s="35"/>
      <c r="V49" s="35"/>
    </row>
    <row r="50" ht="65" customHeight="1">
      <c r="A50" s="33" t="s">
        <v>484</v>
      </c>
      <c r="B50" s="33"/>
      <c r="C50" s="33"/>
      <c r="D50" s="35" t="s">
        <v>438</v>
      </c>
      <c r="E50" s="35" t="s">
        <v>237</v>
      </c>
      <c r="F50" s="35"/>
      <c r="G50" s="35" t="s">
        <v>439</v>
      </c>
      <c r="H50" s="33"/>
      <c r="I50" s="33"/>
      <c r="J50" s="33"/>
      <c r="K50" s="33"/>
      <c r="L50" s="33"/>
      <c r="M50" s="33"/>
      <c r="N50" s="33"/>
      <c r="O50" s="33"/>
      <c r="P50" s="33"/>
      <c r="Q50" s="33"/>
      <c r="R50" s="33"/>
      <c r="S50" s="33"/>
      <c r="T50" s="33"/>
      <c r="U50" s="33"/>
      <c r="V50" s="33"/>
    </row>
    <row r="51" ht="65" customHeight="1">
      <c r="A51" s="35" t="s">
        <v>485</v>
      </c>
      <c r="B51" s="35"/>
      <c r="C51" s="35"/>
      <c r="D51" s="35" t="s">
        <v>438</v>
      </c>
      <c r="E51" s="35" t="s">
        <v>237</v>
      </c>
      <c r="F51" s="35"/>
      <c r="G51" s="35" t="s">
        <v>439</v>
      </c>
      <c r="H51" s="35"/>
      <c r="I51" s="35"/>
      <c r="J51" s="35"/>
      <c r="K51" s="35"/>
      <c r="L51" s="35"/>
      <c r="M51" s="35"/>
      <c r="N51" s="35"/>
      <c r="O51" s="35"/>
      <c r="P51" s="35"/>
      <c r="Q51" s="35"/>
      <c r="R51" s="35"/>
      <c r="S51" s="35"/>
      <c r="T51" s="35"/>
      <c r="U51" s="35"/>
      <c r="V51" s="35"/>
    </row>
    <row r="52" ht="65" customHeight="1">
      <c r="A52" s="33" t="s">
        <v>486</v>
      </c>
      <c r="B52" s="33"/>
      <c r="C52" s="33"/>
      <c r="D52" s="35" t="s">
        <v>438</v>
      </c>
      <c r="E52" s="35" t="s">
        <v>237</v>
      </c>
      <c r="F52" s="35"/>
      <c r="G52" s="35" t="s">
        <v>439</v>
      </c>
      <c r="H52" s="33"/>
      <c r="I52" s="33"/>
      <c r="J52" s="33"/>
      <c r="K52" s="33"/>
      <c r="L52" s="33"/>
      <c r="M52" s="33"/>
      <c r="N52" s="33"/>
      <c r="O52" s="33"/>
      <c r="P52" s="33"/>
      <c r="Q52" s="33"/>
      <c r="R52" s="33"/>
      <c r="S52" s="33"/>
      <c r="T52" s="33"/>
      <c r="U52" s="33"/>
      <c r="V52" s="33"/>
    </row>
    <row r="53" ht="65" customHeight="1">
      <c r="A53" s="35" t="s">
        <v>487</v>
      </c>
      <c r="B53" s="35"/>
      <c r="C53" s="35"/>
      <c r="D53" s="35" t="s">
        <v>438</v>
      </c>
      <c r="E53" s="35" t="s">
        <v>237</v>
      </c>
      <c r="F53" s="35"/>
      <c r="G53" s="35" t="s">
        <v>439</v>
      </c>
      <c r="H53" s="35"/>
      <c r="I53" s="35"/>
      <c r="J53" s="35"/>
      <c r="K53" s="35"/>
      <c r="L53" s="35"/>
      <c r="M53" s="35"/>
      <c r="N53" s="35"/>
      <c r="O53" s="35"/>
      <c r="P53" s="35"/>
      <c r="Q53" s="35"/>
      <c r="R53" s="35"/>
      <c r="S53" s="35"/>
      <c r="T53" s="35"/>
      <c r="U53" s="35"/>
      <c r="V53" s="35"/>
    </row>
    <row r="54" ht="65" customHeight="1">
      <c r="A54" s="33" t="s">
        <v>488</v>
      </c>
      <c r="B54" s="33"/>
      <c r="C54" s="33"/>
      <c r="D54" s="35" t="s">
        <v>438</v>
      </c>
      <c r="E54" s="35" t="s">
        <v>237</v>
      </c>
      <c r="F54" s="35"/>
      <c r="G54" s="35" t="s">
        <v>439</v>
      </c>
      <c r="H54" s="33"/>
      <c r="I54" s="33"/>
      <c r="J54" s="33"/>
      <c r="K54" s="33"/>
      <c r="L54" s="33"/>
      <c r="M54" s="33"/>
      <c r="N54" s="33"/>
      <c r="O54" s="33"/>
      <c r="P54" s="33"/>
      <c r="Q54" s="33"/>
      <c r="R54" s="33"/>
      <c r="S54" s="33"/>
      <c r="T54" s="33"/>
      <c r="U54" s="33"/>
      <c r="V54" s="33"/>
    </row>
    <row r="55" ht="65" customHeight="1">
      <c r="A55" s="35" t="s">
        <v>489</v>
      </c>
      <c r="B55" s="35"/>
      <c r="C55" s="35"/>
      <c r="D55" s="35" t="s">
        <v>438</v>
      </c>
      <c r="E55" s="35" t="s">
        <v>237</v>
      </c>
      <c r="F55" s="35"/>
      <c r="G55" s="35" t="s">
        <v>439</v>
      </c>
      <c r="H55" s="35"/>
      <c r="I55" s="35"/>
      <c r="J55" s="35"/>
      <c r="K55" s="35"/>
      <c r="L55" s="35"/>
      <c r="M55" s="35"/>
      <c r="N55" s="35"/>
      <c r="O55" s="35"/>
      <c r="P55" s="35"/>
      <c r="Q55" s="35"/>
      <c r="R55" s="35"/>
      <c r="S55" s="35"/>
      <c r="T55" s="35"/>
      <c r="U55" s="35"/>
      <c r="V55" s="35"/>
    </row>
    <row r="56" ht="65" customHeight="1">
      <c r="A56" s="33" t="s">
        <v>490</v>
      </c>
      <c r="B56" s="33"/>
      <c r="C56" s="33"/>
      <c r="D56" s="35" t="s">
        <v>438</v>
      </c>
      <c r="E56" s="35" t="s">
        <v>237</v>
      </c>
      <c r="F56" s="35"/>
      <c r="G56" s="35" t="s">
        <v>439</v>
      </c>
      <c r="H56" s="33"/>
      <c r="I56" s="33"/>
      <c r="J56" s="33"/>
      <c r="K56" s="33"/>
      <c r="L56" s="33"/>
      <c r="M56" s="33"/>
      <c r="N56" s="33"/>
      <c r="O56" s="33"/>
      <c r="P56" s="33"/>
      <c r="Q56" s="33"/>
      <c r="R56" s="33"/>
      <c r="S56" s="33"/>
      <c r="T56" s="33"/>
      <c r="U56" s="33"/>
      <c r="V56" s="33"/>
    </row>
    <row r="57" ht="65" customHeight="1">
      <c r="A57" s="35" t="s">
        <v>491</v>
      </c>
      <c r="B57" s="35"/>
      <c r="C57" s="35"/>
      <c r="D57" s="35" t="s">
        <v>438</v>
      </c>
      <c r="E57" s="35" t="s">
        <v>237</v>
      </c>
      <c r="F57" s="35"/>
      <c r="G57" s="35" t="s">
        <v>439</v>
      </c>
      <c r="H57" s="35"/>
      <c r="I57" s="35"/>
      <c r="J57" s="35"/>
      <c r="K57" s="35"/>
      <c r="L57" s="35"/>
      <c r="M57" s="35"/>
      <c r="N57" s="35"/>
      <c r="O57" s="35"/>
      <c r="P57" s="35"/>
      <c r="Q57" s="35"/>
      <c r="R57" s="35"/>
      <c r="S57" s="35"/>
      <c r="T57" s="35"/>
      <c r="U57" s="35"/>
      <c r="V57" s="35"/>
    </row>
    <row r="58" ht="65" customHeight="1">
      <c r="A58" s="33" t="s">
        <v>492</v>
      </c>
      <c r="B58" s="33"/>
      <c r="C58" s="33"/>
      <c r="D58" s="35" t="s">
        <v>438</v>
      </c>
      <c r="E58" s="35" t="s">
        <v>237</v>
      </c>
      <c r="F58" s="35"/>
      <c r="G58" s="35" t="s">
        <v>439</v>
      </c>
      <c r="H58" s="33"/>
      <c r="I58" s="33"/>
      <c r="J58" s="33"/>
      <c r="K58" s="33"/>
      <c r="L58" s="33"/>
      <c r="M58" s="33"/>
      <c r="N58" s="33"/>
      <c r="O58" s="33"/>
      <c r="P58" s="33"/>
      <c r="Q58" s="33"/>
      <c r="R58" s="33"/>
      <c r="S58" s="33"/>
      <c r="T58" s="33"/>
      <c r="U58" s="33"/>
      <c r="V58" s="33"/>
    </row>
    <row r="59" ht="65" customHeight="1">
      <c r="A59" s="35" t="s">
        <v>493</v>
      </c>
      <c r="B59" s="35"/>
      <c r="C59" s="35"/>
      <c r="D59" s="35" t="s">
        <v>438</v>
      </c>
      <c r="E59" s="35" t="s">
        <v>237</v>
      </c>
      <c r="F59" s="35"/>
      <c r="G59" s="35" t="s">
        <v>439</v>
      </c>
      <c r="H59" s="35"/>
      <c r="I59" s="35"/>
      <c r="J59" s="35"/>
      <c r="K59" s="35"/>
      <c r="L59" s="35"/>
      <c r="M59" s="35"/>
      <c r="N59" s="35"/>
      <c r="O59" s="35"/>
      <c r="P59" s="35"/>
      <c r="Q59" s="35"/>
      <c r="R59" s="35"/>
      <c r="S59" s="35"/>
      <c r="T59" s="35"/>
      <c r="U59" s="35"/>
      <c r="V59" s="35"/>
    </row>
    <row r="60" ht="65" customHeight="1">
      <c r="A60" s="33" t="s">
        <v>494</v>
      </c>
      <c r="B60" s="33"/>
      <c r="C60" s="33"/>
      <c r="D60" s="35" t="s">
        <v>438</v>
      </c>
      <c r="E60" s="35" t="s">
        <v>237</v>
      </c>
      <c r="F60" s="35"/>
      <c r="G60" s="35" t="s">
        <v>439</v>
      </c>
      <c r="H60" s="33"/>
      <c r="I60" s="33"/>
      <c r="J60" s="33"/>
      <c r="K60" s="33"/>
      <c r="L60" s="33"/>
      <c r="M60" s="33"/>
      <c r="N60" s="33"/>
      <c r="O60" s="33"/>
      <c r="P60" s="33"/>
      <c r="Q60" s="33"/>
      <c r="R60" s="33"/>
      <c r="S60" s="33"/>
      <c r="T60" s="33"/>
      <c r="U60" s="33"/>
      <c r="V60" s="33"/>
    </row>
    <row r="61" ht="65" customHeight="1">
      <c r="A61" s="35" t="s">
        <v>495</v>
      </c>
      <c r="B61" s="35"/>
      <c r="C61" s="35"/>
      <c r="D61" s="35" t="s">
        <v>438</v>
      </c>
      <c r="E61" s="35" t="s">
        <v>237</v>
      </c>
      <c r="F61" s="35"/>
      <c r="G61" s="35" t="s">
        <v>439</v>
      </c>
      <c r="H61" s="35"/>
      <c r="I61" s="35"/>
      <c r="J61" s="35"/>
      <c r="K61" s="35"/>
      <c r="L61" s="35"/>
      <c r="M61" s="35"/>
      <c r="N61" s="35"/>
      <c r="O61" s="35"/>
      <c r="P61" s="35"/>
      <c r="Q61" s="35"/>
      <c r="R61" s="35"/>
      <c r="S61" s="35"/>
      <c r="T61" s="35"/>
      <c r="U61" s="35"/>
      <c r="V61" s="35"/>
    </row>
    <row r="62" ht="65" customHeight="1">
      <c r="A62" s="33" t="s">
        <v>496</v>
      </c>
      <c r="B62" s="33"/>
      <c r="C62" s="33"/>
      <c r="D62" s="35" t="s">
        <v>438</v>
      </c>
      <c r="E62" s="35" t="s">
        <v>237</v>
      </c>
      <c r="F62" s="35"/>
      <c r="G62" s="35" t="s">
        <v>439</v>
      </c>
      <c r="H62" s="33"/>
      <c r="I62" s="33"/>
      <c r="J62" s="33"/>
      <c r="K62" s="33"/>
      <c r="L62" s="33"/>
      <c r="M62" s="33"/>
      <c r="N62" s="33"/>
      <c r="O62" s="33"/>
      <c r="P62" s="33"/>
      <c r="Q62" s="33"/>
      <c r="R62" s="33"/>
      <c r="S62" s="33"/>
      <c r="T62" s="33"/>
      <c r="U62" s="33"/>
      <c r="V62" s="33"/>
    </row>
    <row r="63" ht="65" customHeight="1">
      <c r="A63" s="35" t="s">
        <v>497</v>
      </c>
      <c r="B63" s="35"/>
      <c r="C63" s="35"/>
      <c r="D63" s="35" t="s">
        <v>438</v>
      </c>
      <c r="E63" s="35" t="s">
        <v>237</v>
      </c>
      <c r="F63" s="35"/>
      <c r="G63" s="35" t="s">
        <v>439</v>
      </c>
      <c r="H63" s="35"/>
      <c r="I63" s="35"/>
      <c r="J63" s="35"/>
      <c r="K63" s="35"/>
      <c r="L63" s="35"/>
      <c r="M63" s="35"/>
      <c r="N63" s="35"/>
      <c r="O63" s="35"/>
      <c r="P63" s="35"/>
      <c r="Q63" s="35"/>
      <c r="R63" s="35"/>
      <c r="S63" s="35"/>
      <c r="T63" s="35"/>
      <c r="U63" s="35"/>
      <c r="V63" s="35"/>
    </row>
    <row r="64" ht="65" customHeight="1">
      <c r="A64" s="33" t="s">
        <v>498</v>
      </c>
      <c r="B64" s="33"/>
      <c r="C64" s="33"/>
      <c r="D64" s="35" t="s">
        <v>438</v>
      </c>
      <c r="E64" s="35" t="s">
        <v>237</v>
      </c>
      <c r="F64" s="35"/>
      <c r="G64" s="35" t="s">
        <v>439</v>
      </c>
      <c r="H64" s="33"/>
      <c r="I64" s="33"/>
      <c r="J64" s="33"/>
      <c r="K64" s="33"/>
      <c r="L64" s="33"/>
      <c r="M64" s="33"/>
      <c r="N64" s="33"/>
      <c r="O64" s="33"/>
      <c r="P64" s="33"/>
      <c r="Q64" s="33"/>
      <c r="R64" s="33"/>
      <c r="S64" s="33"/>
      <c r="T64" s="33"/>
      <c r="U64" s="33"/>
      <c r="V64" s="33"/>
    </row>
    <row r="65" ht="65" customHeight="1">
      <c r="A65" s="35" t="s">
        <v>499</v>
      </c>
      <c r="B65" s="35"/>
      <c r="C65" s="35"/>
      <c r="D65" s="35" t="s">
        <v>438</v>
      </c>
      <c r="E65" s="35" t="s">
        <v>237</v>
      </c>
      <c r="F65" s="35"/>
      <c r="G65" s="35" t="s">
        <v>439</v>
      </c>
      <c r="H65" s="35"/>
      <c r="I65" s="35"/>
      <c r="J65" s="35"/>
      <c r="K65" s="35"/>
      <c r="L65" s="35"/>
      <c r="M65" s="35"/>
      <c r="N65" s="35"/>
      <c r="O65" s="35"/>
      <c r="P65" s="35"/>
      <c r="Q65" s="35"/>
      <c r="R65" s="35"/>
      <c r="S65" s="35"/>
      <c r="T65" s="35"/>
      <c r="U65" s="35"/>
      <c r="V65" s="35"/>
    </row>
    <row r="66" ht="65" customHeight="1">
      <c r="A66" s="33" t="s">
        <v>500</v>
      </c>
      <c r="B66" s="33"/>
      <c r="C66" s="33"/>
      <c r="D66" s="35" t="s">
        <v>438</v>
      </c>
      <c r="E66" s="35" t="s">
        <v>237</v>
      </c>
      <c r="F66" s="35"/>
      <c r="G66" s="35" t="s">
        <v>439</v>
      </c>
      <c r="H66" s="33"/>
      <c r="I66" s="33"/>
      <c r="J66" s="33"/>
      <c r="K66" s="33"/>
      <c r="L66" s="33"/>
      <c r="M66" s="33"/>
      <c r="N66" s="33"/>
      <c r="O66" s="33"/>
      <c r="P66" s="33"/>
      <c r="Q66" s="33"/>
      <c r="R66" s="33"/>
      <c r="S66" s="33"/>
      <c r="T66" s="33"/>
      <c r="U66" s="33"/>
      <c r="V66" s="33"/>
    </row>
    <row r="67" ht="65" customHeight="1">
      <c r="A67" s="35" t="s">
        <v>501</v>
      </c>
      <c r="B67" s="35"/>
      <c r="C67" s="35"/>
      <c r="D67" s="35" t="s">
        <v>438</v>
      </c>
      <c r="E67" s="35" t="s">
        <v>237</v>
      </c>
      <c r="F67" s="35"/>
      <c r="G67" s="35" t="s">
        <v>439</v>
      </c>
      <c r="H67" s="35"/>
      <c r="I67" s="35"/>
      <c r="J67" s="35"/>
      <c r="K67" s="35"/>
      <c r="L67" s="35"/>
      <c r="M67" s="35"/>
      <c r="N67" s="35"/>
      <c r="O67" s="35"/>
      <c r="P67" s="35"/>
      <c r="Q67" s="35"/>
      <c r="R67" s="35"/>
      <c r="S67" s="35"/>
      <c r="T67" s="35"/>
      <c r="U67" s="35"/>
      <c r="V67" s="35"/>
    </row>
    <row r="68" ht="65" customHeight="1">
      <c r="A68" s="33" t="s">
        <v>502</v>
      </c>
      <c r="B68" s="33"/>
      <c r="C68" s="33"/>
      <c r="D68" s="35" t="s">
        <v>438</v>
      </c>
      <c r="E68" s="35" t="s">
        <v>237</v>
      </c>
      <c r="F68" s="35"/>
      <c r="G68" s="35" t="s">
        <v>439</v>
      </c>
      <c r="H68" s="33"/>
      <c r="I68" s="33"/>
      <c r="J68" s="33"/>
      <c r="K68" s="33"/>
      <c r="L68" s="33"/>
      <c r="M68" s="33"/>
      <c r="N68" s="33"/>
      <c r="O68" s="33"/>
      <c r="P68" s="33"/>
      <c r="Q68" s="33"/>
      <c r="R68" s="33"/>
      <c r="S68" s="33"/>
      <c r="T68" s="33"/>
      <c r="U68" s="33"/>
      <c r="V68" s="33"/>
    </row>
    <row r="69" ht="65" customHeight="1">
      <c r="A69" s="35" t="s">
        <v>503</v>
      </c>
      <c r="B69" s="35"/>
      <c r="C69" s="35"/>
      <c r="D69" s="35" t="s">
        <v>438</v>
      </c>
      <c r="E69" s="35" t="s">
        <v>237</v>
      </c>
      <c r="F69" s="35"/>
      <c r="G69" s="35" t="s">
        <v>439</v>
      </c>
      <c r="H69" s="35"/>
      <c r="I69" s="35"/>
      <c r="J69" s="35"/>
      <c r="K69" s="35"/>
      <c r="L69" s="35"/>
      <c r="M69" s="35"/>
      <c r="N69" s="35"/>
      <c r="O69" s="35"/>
      <c r="P69" s="35"/>
      <c r="Q69" s="35"/>
      <c r="R69" s="35"/>
      <c r="S69" s="35"/>
      <c r="T69" s="35"/>
      <c r="U69" s="35"/>
      <c r="V69" s="35"/>
    </row>
    <row r="70" ht="65" customHeight="1">
      <c r="A70" s="33" t="s">
        <v>504</v>
      </c>
      <c r="B70" s="33"/>
      <c r="C70" s="33"/>
      <c r="D70" s="35" t="s">
        <v>438</v>
      </c>
      <c r="E70" s="35" t="s">
        <v>237</v>
      </c>
      <c r="F70" s="35"/>
      <c r="G70" s="35" t="s">
        <v>439</v>
      </c>
      <c r="H70" s="33"/>
      <c r="I70" s="33"/>
      <c r="J70" s="33"/>
      <c r="K70" s="33"/>
      <c r="L70" s="33"/>
      <c r="M70" s="33"/>
      <c r="N70" s="33"/>
      <c r="O70" s="33"/>
      <c r="P70" s="33"/>
      <c r="Q70" s="33"/>
      <c r="R70" s="33"/>
      <c r="S70" s="33"/>
      <c r="T70" s="33"/>
      <c r="U70" s="33"/>
      <c r="V70" s="33"/>
    </row>
    <row r="71" ht="65" customHeight="1">
      <c r="A71" s="35" t="s">
        <v>505</v>
      </c>
      <c r="B71" s="35"/>
      <c r="C71" s="35"/>
      <c r="D71" s="35" t="s">
        <v>438</v>
      </c>
      <c r="E71" s="35" t="s">
        <v>237</v>
      </c>
      <c r="F71" s="35"/>
      <c r="G71" s="35" t="s">
        <v>439</v>
      </c>
      <c r="H71" s="35"/>
      <c r="I71" s="35"/>
      <c r="J71" s="35"/>
      <c r="K71" s="35"/>
      <c r="L71" s="35"/>
      <c r="M71" s="35"/>
      <c r="N71" s="35"/>
      <c r="O71" s="35"/>
      <c r="P71" s="35"/>
      <c r="Q71" s="35"/>
      <c r="R71" s="35"/>
      <c r="S71" s="35"/>
      <c r="T71" s="35"/>
      <c r="U71" s="35"/>
      <c r="V71" s="35"/>
    </row>
    <row r="72" ht="65" customHeight="1">
      <c r="A72" s="33" t="s">
        <v>506</v>
      </c>
      <c r="B72" s="33"/>
      <c r="C72" s="33"/>
      <c r="D72" s="35" t="s">
        <v>438</v>
      </c>
      <c r="E72" s="35" t="s">
        <v>237</v>
      </c>
      <c r="F72" s="35"/>
      <c r="G72" s="35" t="s">
        <v>439</v>
      </c>
      <c r="H72" s="33"/>
      <c r="I72" s="33"/>
      <c r="J72" s="33"/>
      <c r="K72" s="33"/>
      <c r="L72" s="33"/>
      <c r="M72" s="33"/>
      <c r="N72" s="33"/>
      <c r="O72" s="33"/>
      <c r="P72" s="33"/>
      <c r="Q72" s="33"/>
      <c r="R72" s="33"/>
      <c r="S72" s="33"/>
      <c r="T72" s="33"/>
      <c r="U72" s="33"/>
      <c r="V72" s="33"/>
    </row>
    <row r="73" ht="65" customHeight="1">
      <c r="A73" s="35" t="s">
        <v>507</v>
      </c>
      <c r="B73" s="35"/>
      <c r="C73" s="35"/>
      <c r="D73" s="35" t="s">
        <v>438</v>
      </c>
      <c r="E73" s="35" t="s">
        <v>237</v>
      </c>
      <c r="F73" s="35"/>
      <c r="G73" s="35" t="s">
        <v>439</v>
      </c>
      <c r="H73" s="35"/>
      <c r="I73" s="35"/>
      <c r="J73" s="35"/>
      <c r="K73" s="35"/>
      <c r="L73" s="35"/>
      <c r="M73" s="35"/>
      <c r="N73" s="35"/>
      <c r="O73" s="35"/>
      <c r="P73" s="35"/>
      <c r="Q73" s="35"/>
      <c r="R73" s="35"/>
      <c r="S73" s="35"/>
      <c r="T73" s="35"/>
      <c r="U73" s="35"/>
      <c r="V73" s="35"/>
    </row>
    <row r="74" ht="65" customHeight="1">
      <c r="A74" s="33" t="s">
        <v>508</v>
      </c>
      <c r="B74" s="33"/>
      <c r="C74" s="33"/>
      <c r="D74" s="35" t="s">
        <v>438</v>
      </c>
      <c r="E74" s="35" t="s">
        <v>237</v>
      </c>
      <c r="F74" s="35"/>
      <c r="G74" s="35" t="s">
        <v>439</v>
      </c>
      <c r="H74" s="33"/>
      <c r="I74" s="33"/>
      <c r="J74" s="33"/>
      <c r="K74" s="33"/>
      <c r="L74" s="33"/>
      <c r="M74" s="33"/>
      <c r="N74" s="33"/>
      <c r="O74" s="33"/>
      <c r="P74" s="33"/>
      <c r="Q74" s="33"/>
      <c r="R74" s="33"/>
      <c r="S74" s="33"/>
      <c r="T74" s="33"/>
      <c r="U74" s="33"/>
      <c r="V74" s="33"/>
    </row>
    <row r="75" ht="65" customHeight="1">
      <c r="A75" s="35" t="s">
        <v>509</v>
      </c>
      <c r="B75" s="35"/>
      <c r="C75" s="35"/>
      <c r="D75" s="35" t="s">
        <v>438</v>
      </c>
      <c r="E75" s="35" t="s">
        <v>237</v>
      </c>
      <c r="F75" s="35"/>
      <c r="G75" s="35" t="s">
        <v>439</v>
      </c>
      <c r="H75" s="35"/>
      <c r="I75" s="35"/>
      <c r="J75" s="35"/>
      <c r="K75" s="35"/>
      <c r="L75" s="35"/>
      <c r="M75" s="35"/>
      <c r="N75" s="35"/>
      <c r="O75" s="35"/>
      <c r="P75" s="35"/>
      <c r="Q75" s="35"/>
      <c r="R75" s="35"/>
      <c r="S75" s="35"/>
      <c r="T75" s="35"/>
      <c r="U75" s="35"/>
      <c r="V75" s="35"/>
    </row>
    <row r="76" ht="65" customHeight="1">
      <c r="A76" s="33" t="s">
        <v>510</v>
      </c>
      <c r="B76" s="33"/>
      <c r="C76" s="33"/>
      <c r="D76" s="35" t="s">
        <v>438</v>
      </c>
      <c r="E76" s="35" t="s">
        <v>237</v>
      </c>
      <c r="F76" s="35"/>
      <c r="G76" s="35" t="s">
        <v>439</v>
      </c>
      <c r="H76" s="33"/>
      <c r="I76" s="33"/>
      <c r="J76" s="33"/>
      <c r="K76" s="33"/>
      <c r="L76" s="33"/>
      <c r="M76" s="33"/>
      <c r="N76" s="33"/>
      <c r="O76" s="33"/>
      <c r="P76" s="33"/>
      <c r="Q76" s="33"/>
      <c r="R76" s="33"/>
      <c r="S76" s="33"/>
      <c r="T76" s="33"/>
      <c r="U76" s="33"/>
      <c r="V76" s="33"/>
    </row>
  </sheetData>
  <sheetProtection autoFilter="0" deleteColumns="0" deleteRows="0" formatCells="1" formatColumns="0" formatRows="0" insertColumns="1" insertHyperlinks="1" insertRows="1" pivotTables="0" selectLockedCells="0" selectUnlockedCells="0" sheet="0" sort="0"/>
  <autoFilter ref="A4:V76"/>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8DEEFF"/>
    <outlinePr applyStyles="0" summaryBelow="1" summaryRight="1" showOutlineSymbols="1"/>
    <pageSetUpPr autoPageBreaks="1" fitToPage="0"/>
  </sheetPr>
  <sheetViews>
    <sheetView topLeftCell="A74" zoomScale="100" workbookViewId="0">
      <pane xSplit="1" topLeftCell="B1" activePane="topRight" state="frozen"/>
      <selection activeCell="A1" activeCellId="0" sqref="A1"/>
    </sheetView>
  </sheetViews>
  <sheetFormatPr baseColWidth="8" defaultRowHeight="14.25"/>
  <cols>
    <col customWidth="1" min="1" max="31" width="35"/>
  </cols>
  <sheetData>
    <row r="1" ht="35" customHeight="1">
      <c r="A1" s="21" t="s">
        <v>85</v>
      </c>
      <c r="B1" s="22" t="s">
        <v>86</v>
      </c>
      <c r="C1" s="22" t="s">
        <v>86</v>
      </c>
      <c r="D1" s="22" t="s">
        <v>86</v>
      </c>
      <c r="E1" s="22" t="s">
        <v>86</v>
      </c>
      <c r="F1" s="22" t="s">
        <v>86</v>
      </c>
      <c r="G1" s="22" t="s">
        <v>86</v>
      </c>
      <c r="H1" s="22" t="s">
        <v>86</v>
      </c>
      <c r="I1" s="22" t="s">
        <v>86</v>
      </c>
      <c r="J1" s="22" t="s">
        <v>86</v>
      </c>
      <c r="K1" s="22" t="s">
        <v>86</v>
      </c>
      <c r="L1" s="22" t="s">
        <v>86</v>
      </c>
      <c r="M1" s="22" t="s">
        <v>86</v>
      </c>
      <c r="N1" s="22" t="s">
        <v>86</v>
      </c>
      <c r="O1" s="22" t="s">
        <v>86</v>
      </c>
      <c r="P1" s="22" t="s">
        <v>86</v>
      </c>
      <c r="Q1" s="22" t="s">
        <v>86</v>
      </c>
      <c r="R1" s="22" t="s">
        <v>86</v>
      </c>
      <c r="S1" s="22" t="s">
        <v>86</v>
      </c>
      <c r="T1" s="22" t="s">
        <v>86</v>
      </c>
      <c r="U1" s="22" t="s">
        <v>86</v>
      </c>
      <c r="V1" s="22" t="s">
        <v>86</v>
      </c>
      <c r="W1" s="22" t="s">
        <v>86</v>
      </c>
      <c r="X1" s="22" t="s">
        <v>86</v>
      </c>
      <c r="Y1" s="22" t="s">
        <v>86</v>
      </c>
      <c r="Z1" s="22" t="s">
        <v>86</v>
      </c>
      <c r="AA1" s="22" t="s">
        <v>86</v>
      </c>
      <c r="AB1" s="22" t="s">
        <v>86</v>
      </c>
      <c r="AC1" s="22" t="s">
        <v>86</v>
      </c>
      <c r="AD1" s="22" t="s">
        <v>86</v>
      </c>
      <c r="AE1" s="22" t="s">
        <v>86</v>
      </c>
    </row>
    <row r="2" ht="50" customHeight="1">
      <c r="A2" s="23" t="s">
        <v>141</v>
      </c>
      <c r="B2" s="25" t="s">
        <v>511</v>
      </c>
      <c r="C2" s="25" t="s">
        <v>512</v>
      </c>
      <c r="D2" s="25" t="s">
        <v>513</v>
      </c>
      <c r="E2" s="25" t="s">
        <v>87</v>
      </c>
      <c r="F2" s="25" t="s">
        <v>514</v>
      </c>
      <c r="G2" s="25" t="s">
        <v>515</v>
      </c>
      <c r="H2" s="25" t="s">
        <v>516</v>
      </c>
      <c r="I2" s="25" t="s">
        <v>517</v>
      </c>
      <c r="J2" s="25" t="s">
        <v>513</v>
      </c>
      <c r="K2" s="25" t="s">
        <v>88</v>
      </c>
      <c r="L2" s="25" t="s">
        <v>87</v>
      </c>
      <c r="M2" s="25" t="s">
        <v>518</v>
      </c>
      <c r="N2" s="25" t="s">
        <v>513</v>
      </c>
      <c r="O2" s="25" t="s">
        <v>519</v>
      </c>
      <c r="P2" s="25" t="s">
        <v>520</v>
      </c>
      <c r="Q2" s="25" t="s">
        <v>88</v>
      </c>
      <c r="R2" s="25" t="s">
        <v>521</v>
      </c>
      <c r="S2" s="25" t="s">
        <v>521</v>
      </c>
      <c r="T2" s="25" t="s">
        <v>522</v>
      </c>
      <c r="U2" s="25" t="s">
        <v>523</v>
      </c>
      <c r="V2" s="25" t="s">
        <v>524</v>
      </c>
      <c r="W2" s="25" t="s">
        <v>522</v>
      </c>
      <c r="X2" s="25" t="s">
        <v>88</v>
      </c>
      <c r="Y2" s="25" t="s">
        <v>139</v>
      </c>
      <c r="Z2" s="25" t="s">
        <v>525</v>
      </c>
      <c r="AA2" s="25" t="s">
        <v>88</v>
      </c>
      <c r="AB2" s="25" t="s">
        <v>526</v>
      </c>
      <c r="AC2" s="25" t="s">
        <v>87</v>
      </c>
      <c r="AD2" s="25" t="s">
        <v>527</v>
      </c>
      <c r="AE2" s="25" t="s">
        <v>87</v>
      </c>
    </row>
    <row r="3" ht="155" customHeight="1">
      <c r="A3" s="23" t="s">
        <v>164</v>
      </c>
      <c r="B3" s="25" t="s">
        <v>528</v>
      </c>
      <c r="C3" s="25" t="s">
        <v>529</v>
      </c>
      <c r="D3" s="25" t="s">
        <v>530</v>
      </c>
      <c r="E3" s="25" t="s">
        <v>531</v>
      </c>
      <c r="F3" s="25" t="s">
        <v>532</v>
      </c>
      <c r="G3" s="25" t="s">
        <v>533</v>
      </c>
      <c r="H3" s="25" t="s">
        <v>534</v>
      </c>
      <c r="I3" s="25" t="s">
        <v>535</v>
      </c>
      <c r="J3" s="25" t="s">
        <v>536</v>
      </c>
      <c r="K3" s="25" t="s">
        <v>537</v>
      </c>
      <c r="L3" s="25" t="s">
        <v>538</v>
      </c>
      <c r="M3" s="25" t="s">
        <v>539</v>
      </c>
      <c r="N3" s="25" t="s">
        <v>540</v>
      </c>
      <c r="O3" s="25" t="s">
        <v>541</v>
      </c>
      <c r="P3" s="25" t="s">
        <v>542</v>
      </c>
      <c r="Q3" s="25" t="s">
        <v>543</v>
      </c>
      <c r="R3" s="25" t="s">
        <v>544</v>
      </c>
      <c r="S3" s="25" t="s">
        <v>545</v>
      </c>
      <c r="T3" s="25" t="s">
        <v>546</v>
      </c>
      <c r="U3" s="25" t="s">
        <v>547</v>
      </c>
      <c r="V3" s="25" t="s">
        <v>548</v>
      </c>
      <c r="W3" s="25" t="s">
        <v>549</v>
      </c>
      <c r="X3" s="25" t="s">
        <v>550</v>
      </c>
      <c r="Y3" s="25" t="s">
        <v>551</v>
      </c>
      <c r="Z3" s="25" t="s">
        <v>552</v>
      </c>
      <c r="AA3" s="25" t="s">
        <v>553</v>
      </c>
      <c r="AB3" s="25" t="s">
        <v>554</v>
      </c>
      <c r="AC3" s="25" t="s">
        <v>555</v>
      </c>
      <c r="AD3" s="25" t="s">
        <v>556</v>
      </c>
      <c r="AE3" s="25" t="s">
        <v>557</v>
      </c>
    </row>
    <row r="4" ht="35" customHeight="1">
      <c r="A4" s="34" t="s">
        <v>206</v>
      </c>
      <c r="B4" s="34" t="s">
        <v>558</v>
      </c>
      <c r="C4" s="34" t="s">
        <v>559</v>
      </c>
      <c r="D4" s="34" t="s">
        <v>560</v>
      </c>
      <c r="E4" s="34" t="s">
        <v>561</v>
      </c>
      <c r="F4" s="34" t="s">
        <v>562</v>
      </c>
      <c r="G4" s="34" t="s">
        <v>563</v>
      </c>
      <c r="H4" s="34" t="s">
        <v>564</v>
      </c>
      <c r="I4" s="34" t="s">
        <v>565</v>
      </c>
      <c r="J4" s="34" t="s">
        <v>566</v>
      </c>
      <c r="K4" s="34" t="s">
        <v>567</v>
      </c>
      <c r="L4" s="34" t="s">
        <v>568</v>
      </c>
      <c r="M4" s="34" t="s">
        <v>569</v>
      </c>
      <c r="N4" s="34" t="s">
        <v>570</v>
      </c>
      <c r="O4" s="34" t="s">
        <v>571</v>
      </c>
      <c r="P4" s="34" t="s">
        <v>572</v>
      </c>
      <c r="Q4" s="34" t="s">
        <v>573</v>
      </c>
      <c r="R4" s="34" t="s">
        <v>574</v>
      </c>
      <c r="S4" s="34" t="s">
        <v>575</v>
      </c>
      <c r="T4" s="34" t="s">
        <v>576</v>
      </c>
      <c r="U4" s="34" t="s">
        <v>577</v>
      </c>
      <c r="V4" s="34" t="s">
        <v>578</v>
      </c>
      <c r="W4" s="34" t="s">
        <v>579</v>
      </c>
      <c r="X4" s="34" t="s">
        <v>580</v>
      </c>
      <c r="Y4" s="34" t="s">
        <v>581</v>
      </c>
      <c r="Z4" s="34" t="s">
        <v>582</v>
      </c>
      <c r="AA4" s="34" t="s">
        <v>583</v>
      </c>
      <c r="AB4" s="34" t="s">
        <v>584</v>
      </c>
      <c r="AC4" s="34" t="s">
        <v>585</v>
      </c>
      <c r="AD4" s="34" t="s">
        <v>586</v>
      </c>
      <c r="AE4" s="34" t="s">
        <v>587</v>
      </c>
    </row>
    <row r="5" ht="65" customHeight="1">
      <c r="A5" s="35" t="s">
        <v>437</v>
      </c>
      <c r="B5" s="35"/>
      <c r="C5" s="35"/>
      <c r="D5" s="35"/>
      <c r="E5" s="35"/>
      <c r="F5" s="35"/>
      <c r="G5" s="35"/>
      <c r="H5" s="35"/>
      <c r="I5" s="35"/>
      <c r="J5" s="35"/>
      <c r="K5" s="35"/>
      <c r="L5" s="35"/>
      <c r="M5" s="35" t="s">
        <v>588</v>
      </c>
      <c r="N5" s="35"/>
      <c r="O5" s="35"/>
      <c r="P5" s="35"/>
      <c r="Q5" s="35"/>
      <c r="R5" s="35"/>
      <c r="S5" s="35"/>
      <c r="T5" s="35"/>
      <c r="U5" s="35"/>
      <c r="V5" s="35"/>
      <c r="W5" s="35" t="s">
        <v>589</v>
      </c>
      <c r="X5" s="35"/>
      <c r="Y5" s="35"/>
      <c r="Z5" s="35"/>
      <c r="AA5" s="35"/>
      <c r="AB5" s="35"/>
      <c r="AC5" s="35"/>
      <c r="AD5" s="35"/>
      <c r="AE5" s="35"/>
    </row>
    <row r="6" ht="65" customHeight="1">
      <c r="A6" s="33" t="s">
        <v>440</v>
      </c>
      <c r="B6" s="33"/>
      <c r="C6" s="33"/>
      <c r="D6" s="33"/>
      <c r="E6" s="33"/>
      <c r="F6" s="33"/>
      <c r="G6" s="33"/>
      <c r="H6" s="33"/>
      <c r="I6" s="33"/>
      <c r="J6" s="33"/>
      <c r="K6" s="33"/>
      <c r="L6" s="33"/>
      <c r="M6" s="33" t="s">
        <v>588</v>
      </c>
      <c r="N6" s="35"/>
      <c r="O6" s="33"/>
      <c r="P6" s="33"/>
      <c r="Q6" s="33"/>
      <c r="R6" s="33"/>
      <c r="S6" s="33"/>
      <c r="T6" s="33"/>
      <c r="U6" s="33"/>
      <c r="V6" s="33"/>
      <c r="W6" s="35" t="s">
        <v>589</v>
      </c>
      <c r="X6" s="33"/>
      <c r="Y6" s="33"/>
      <c r="Z6" s="33"/>
      <c r="AA6" s="33"/>
      <c r="AB6" s="33"/>
      <c r="AC6" s="33"/>
      <c r="AD6" s="33"/>
      <c r="AE6" s="33"/>
    </row>
    <row r="7" ht="65" customHeight="1">
      <c r="A7" s="35" t="s">
        <v>441</v>
      </c>
      <c r="B7" s="35"/>
      <c r="C7" s="35"/>
      <c r="D7" s="35"/>
      <c r="E7" s="35"/>
      <c r="F7" s="35"/>
      <c r="G7" s="35"/>
      <c r="H7" s="35"/>
      <c r="I7" s="35"/>
      <c r="J7" s="35"/>
      <c r="K7" s="35"/>
      <c r="L7" s="35"/>
      <c r="M7" s="35" t="s">
        <v>588</v>
      </c>
      <c r="N7" s="35"/>
      <c r="O7" s="35"/>
      <c r="P7" s="35"/>
      <c r="Q7" s="35"/>
      <c r="R7" s="35"/>
      <c r="S7" s="35"/>
      <c r="T7" s="35"/>
      <c r="U7" s="35"/>
      <c r="V7" s="35"/>
      <c r="W7" s="35" t="s">
        <v>589</v>
      </c>
      <c r="X7" s="35"/>
      <c r="Y7" s="35"/>
      <c r="Z7" s="35"/>
      <c r="AA7" s="35"/>
      <c r="AB7" s="35"/>
      <c r="AC7" s="35"/>
      <c r="AD7" s="35"/>
      <c r="AE7" s="35"/>
    </row>
    <row r="8" ht="65" customHeight="1">
      <c r="A8" s="33" t="s">
        <v>442</v>
      </c>
      <c r="B8" s="33"/>
      <c r="C8" s="33"/>
      <c r="D8" s="33"/>
      <c r="E8" s="33"/>
      <c r="F8" s="33"/>
      <c r="G8" s="33"/>
      <c r="H8" s="33"/>
      <c r="I8" s="33"/>
      <c r="J8" s="33"/>
      <c r="K8" s="33"/>
      <c r="L8" s="33"/>
      <c r="M8" s="33" t="s">
        <v>590</v>
      </c>
      <c r="N8" s="35"/>
      <c r="O8" s="33"/>
      <c r="P8" s="33"/>
      <c r="Q8" s="33"/>
      <c r="R8" s="33"/>
      <c r="S8" s="33"/>
      <c r="T8" s="33"/>
      <c r="U8" s="33"/>
      <c r="V8" s="33"/>
      <c r="W8" s="35" t="s">
        <v>589</v>
      </c>
      <c r="X8" s="33"/>
      <c r="Y8" s="33"/>
      <c r="Z8" s="33"/>
      <c r="AA8" s="33"/>
      <c r="AB8" s="33"/>
      <c r="AC8" s="33"/>
      <c r="AD8" s="33"/>
      <c r="AE8" s="33"/>
    </row>
    <row r="9" ht="65" customHeight="1">
      <c r="A9" s="35" t="s">
        <v>443</v>
      </c>
      <c r="B9" s="35"/>
      <c r="C9" s="35"/>
      <c r="D9" s="35"/>
      <c r="E9" s="35"/>
      <c r="F9" s="35"/>
      <c r="G9" s="35"/>
      <c r="H9" s="35"/>
      <c r="I9" s="35"/>
      <c r="J9" s="35"/>
      <c r="K9" s="35"/>
      <c r="L9" s="35"/>
      <c r="M9" s="35" t="s">
        <v>590</v>
      </c>
      <c r="N9" s="35"/>
      <c r="O9" s="35"/>
      <c r="P9" s="35"/>
      <c r="Q9" s="35"/>
      <c r="R9" s="35"/>
      <c r="S9" s="35"/>
      <c r="T9" s="35"/>
      <c r="U9" s="35"/>
      <c r="V9" s="35"/>
      <c r="W9" s="35" t="s">
        <v>589</v>
      </c>
      <c r="X9" s="35"/>
      <c r="Y9" s="35"/>
      <c r="Z9" s="35"/>
      <c r="AA9" s="35"/>
      <c r="AB9" s="35"/>
      <c r="AC9" s="35"/>
      <c r="AD9" s="35"/>
      <c r="AE9" s="35"/>
    </row>
    <row r="10" ht="65" customHeight="1">
      <c r="A10" s="33" t="s">
        <v>444</v>
      </c>
      <c r="B10" s="33"/>
      <c r="C10" s="33"/>
      <c r="D10" s="33"/>
      <c r="E10" s="33"/>
      <c r="F10" s="33"/>
      <c r="G10" s="33"/>
      <c r="H10" s="33"/>
      <c r="I10" s="33"/>
      <c r="J10" s="33"/>
      <c r="K10" s="33"/>
      <c r="L10" s="33"/>
      <c r="M10" s="33" t="s">
        <v>590</v>
      </c>
      <c r="N10" s="35"/>
      <c r="O10" s="33"/>
      <c r="P10" s="33"/>
      <c r="Q10" s="33"/>
      <c r="R10" s="33"/>
      <c r="S10" s="33"/>
      <c r="T10" s="33"/>
      <c r="U10" s="33"/>
      <c r="V10" s="33"/>
      <c r="W10" s="35" t="s">
        <v>589</v>
      </c>
      <c r="X10" s="33"/>
      <c r="Y10" s="33"/>
      <c r="Z10" s="33"/>
      <c r="AA10" s="33"/>
      <c r="AB10" s="33"/>
      <c r="AC10" s="33"/>
      <c r="AD10" s="33"/>
      <c r="AE10" s="33"/>
    </row>
    <row r="11" ht="65" customHeight="1">
      <c r="A11" s="35" t="s">
        <v>445</v>
      </c>
      <c r="B11" s="35"/>
      <c r="C11" s="35"/>
      <c r="D11" s="35"/>
      <c r="E11" s="35"/>
      <c r="F11" s="35"/>
      <c r="G11" s="35"/>
      <c r="H11" s="35"/>
      <c r="I11" s="35"/>
      <c r="J11" s="35"/>
      <c r="K11" s="35"/>
      <c r="L11" s="35"/>
      <c r="M11" s="35" t="s">
        <v>590</v>
      </c>
      <c r="N11" s="35"/>
      <c r="O11" s="35"/>
      <c r="P11" s="35"/>
      <c r="Q11" s="35"/>
      <c r="R11" s="35"/>
      <c r="S11" s="35"/>
      <c r="T11" s="35"/>
      <c r="U11" s="35"/>
      <c r="V11" s="35"/>
      <c r="W11" s="35" t="s">
        <v>589</v>
      </c>
      <c r="X11" s="35"/>
      <c r="Y11" s="35"/>
      <c r="Z11" s="35"/>
      <c r="AA11" s="35"/>
      <c r="AB11" s="35"/>
      <c r="AC11" s="35"/>
      <c r="AD11" s="35"/>
      <c r="AE11" s="35"/>
    </row>
    <row r="12" ht="65" customHeight="1">
      <c r="A12" s="33" t="s">
        <v>446</v>
      </c>
      <c r="B12" s="33"/>
      <c r="C12" s="33"/>
      <c r="D12" s="33"/>
      <c r="E12" s="33"/>
      <c r="F12" s="33"/>
      <c r="G12" s="33"/>
      <c r="H12" s="33"/>
      <c r="I12" s="33"/>
      <c r="J12" s="33"/>
      <c r="K12" s="33"/>
      <c r="L12" s="33"/>
      <c r="M12" s="33" t="s">
        <v>590</v>
      </c>
      <c r="N12" s="35"/>
      <c r="O12" s="33"/>
      <c r="P12" s="33"/>
      <c r="Q12" s="33"/>
      <c r="R12" s="33"/>
      <c r="S12" s="33"/>
      <c r="T12" s="33"/>
      <c r="U12" s="33"/>
      <c r="V12" s="33"/>
      <c r="W12" s="35" t="s">
        <v>589</v>
      </c>
      <c r="X12" s="33"/>
      <c r="Y12" s="33"/>
      <c r="Z12" s="33"/>
      <c r="AA12" s="33"/>
      <c r="AB12" s="33"/>
      <c r="AC12" s="33"/>
      <c r="AD12" s="33"/>
      <c r="AE12" s="33"/>
    </row>
    <row r="13" ht="65" customHeight="1">
      <c r="A13" s="35" t="s">
        <v>447</v>
      </c>
      <c r="B13" s="35"/>
      <c r="C13" s="35"/>
      <c r="D13" s="35"/>
      <c r="E13" s="35"/>
      <c r="F13" s="35"/>
      <c r="G13" s="35"/>
      <c r="H13" s="35"/>
      <c r="I13" s="35"/>
      <c r="J13" s="35"/>
      <c r="K13" s="35"/>
      <c r="L13" s="35"/>
      <c r="M13" s="35" t="s">
        <v>591</v>
      </c>
      <c r="N13" s="35"/>
      <c r="O13" s="35"/>
      <c r="P13" s="35"/>
      <c r="Q13" s="35"/>
      <c r="R13" s="35"/>
      <c r="S13" s="35"/>
      <c r="T13" s="35"/>
      <c r="U13" s="35"/>
      <c r="V13" s="35"/>
      <c r="W13" s="35" t="s">
        <v>589</v>
      </c>
      <c r="X13" s="35"/>
      <c r="Y13" s="35"/>
      <c r="Z13" s="35"/>
      <c r="AA13" s="35"/>
      <c r="AB13" s="35"/>
      <c r="AC13" s="35"/>
      <c r="AD13" s="35"/>
      <c r="AE13" s="35"/>
    </row>
    <row r="14" ht="65" customHeight="1">
      <c r="A14" s="33" t="s">
        <v>448</v>
      </c>
      <c r="B14" s="33"/>
      <c r="C14" s="33"/>
      <c r="D14" s="33"/>
      <c r="E14" s="33"/>
      <c r="F14" s="33"/>
      <c r="G14" s="33"/>
      <c r="H14" s="33"/>
      <c r="I14" s="33"/>
      <c r="J14" s="33"/>
      <c r="K14" s="33"/>
      <c r="L14" s="33"/>
      <c r="M14" s="33" t="s">
        <v>591</v>
      </c>
      <c r="N14" s="35"/>
      <c r="O14" s="33"/>
      <c r="P14" s="33"/>
      <c r="Q14" s="33"/>
      <c r="R14" s="33"/>
      <c r="S14" s="33"/>
      <c r="T14" s="33"/>
      <c r="U14" s="33"/>
      <c r="V14" s="33"/>
      <c r="W14" s="35" t="s">
        <v>589</v>
      </c>
      <c r="X14" s="33"/>
      <c r="Y14" s="33"/>
      <c r="Z14" s="33"/>
      <c r="AA14" s="33"/>
      <c r="AB14" s="33"/>
      <c r="AC14" s="33"/>
      <c r="AD14" s="33"/>
      <c r="AE14" s="33"/>
    </row>
    <row r="15" ht="65" customHeight="1">
      <c r="A15" s="35" t="s">
        <v>449</v>
      </c>
      <c r="B15" s="35"/>
      <c r="C15" s="35"/>
      <c r="D15" s="35"/>
      <c r="E15" s="35"/>
      <c r="F15" s="35"/>
      <c r="G15" s="35"/>
      <c r="H15" s="35"/>
      <c r="I15" s="35"/>
      <c r="J15" s="35"/>
      <c r="K15" s="35"/>
      <c r="L15" s="35"/>
      <c r="M15" s="35" t="s">
        <v>591</v>
      </c>
      <c r="N15" s="35"/>
      <c r="O15" s="35"/>
      <c r="P15" s="35"/>
      <c r="Q15" s="35"/>
      <c r="R15" s="35"/>
      <c r="S15" s="35"/>
      <c r="T15" s="35"/>
      <c r="U15" s="35"/>
      <c r="V15" s="35"/>
      <c r="W15" s="35" t="s">
        <v>589</v>
      </c>
      <c r="X15" s="35"/>
      <c r="Y15" s="35"/>
      <c r="Z15" s="35"/>
      <c r="AA15" s="35"/>
      <c r="AB15" s="35"/>
      <c r="AC15" s="35"/>
      <c r="AD15" s="35"/>
      <c r="AE15" s="35"/>
    </row>
    <row r="16" ht="65" customHeight="1">
      <c r="A16" s="33" t="s">
        <v>450</v>
      </c>
      <c r="B16" s="33"/>
      <c r="C16" s="33"/>
      <c r="D16" s="33"/>
      <c r="E16" s="33"/>
      <c r="F16" s="33"/>
      <c r="G16" s="33"/>
      <c r="H16" s="33"/>
      <c r="I16" s="33"/>
      <c r="J16" s="33"/>
      <c r="K16" s="33"/>
      <c r="L16" s="33"/>
      <c r="M16" s="33" t="s">
        <v>591</v>
      </c>
      <c r="N16" s="35"/>
      <c r="O16" s="33"/>
      <c r="P16" s="33"/>
      <c r="Q16" s="33"/>
      <c r="R16" s="33"/>
      <c r="S16" s="33"/>
      <c r="T16" s="33"/>
      <c r="U16" s="33"/>
      <c r="V16" s="33"/>
      <c r="W16" s="35" t="s">
        <v>589</v>
      </c>
      <c r="X16" s="33"/>
      <c r="Y16" s="33"/>
      <c r="Z16" s="33"/>
      <c r="AA16" s="33"/>
      <c r="AB16" s="33"/>
      <c r="AC16" s="33"/>
      <c r="AD16" s="33"/>
      <c r="AE16" s="33"/>
    </row>
    <row r="17" ht="65" customHeight="1">
      <c r="A17" s="35" t="s">
        <v>451</v>
      </c>
      <c r="B17" s="35"/>
      <c r="C17" s="35"/>
      <c r="D17" s="35"/>
      <c r="E17" s="35"/>
      <c r="F17" s="35"/>
      <c r="G17" s="35"/>
      <c r="H17" s="35"/>
      <c r="I17" s="35"/>
      <c r="J17" s="35"/>
      <c r="K17" s="35"/>
      <c r="L17" s="35"/>
      <c r="M17" s="35" t="s">
        <v>591</v>
      </c>
      <c r="N17" s="35"/>
      <c r="O17" s="35"/>
      <c r="P17" s="35"/>
      <c r="Q17" s="35"/>
      <c r="R17" s="35"/>
      <c r="S17" s="35"/>
      <c r="T17" s="35"/>
      <c r="U17" s="35"/>
      <c r="V17" s="35"/>
      <c r="W17" s="35" t="s">
        <v>589</v>
      </c>
      <c r="X17" s="35"/>
      <c r="Y17" s="35"/>
      <c r="Z17" s="35"/>
      <c r="AA17" s="35"/>
      <c r="AB17" s="35"/>
      <c r="AC17" s="35"/>
      <c r="AD17" s="35"/>
      <c r="AE17" s="35"/>
    </row>
    <row r="18" ht="65" customHeight="1">
      <c r="A18" s="33" t="s">
        <v>452</v>
      </c>
      <c r="B18" s="33"/>
      <c r="C18" s="33"/>
      <c r="D18" s="33"/>
      <c r="E18" s="33"/>
      <c r="F18" s="33"/>
      <c r="G18" s="33"/>
      <c r="H18" s="33"/>
      <c r="I18" s="33"/>
      <c r="J18" s="33"/>
      <c r="K18" s="33"/>
      <c r="L18" s="33"/>
      <c r="M18" s="33" t="s">
        <v>592</v>
      </c>
      <c r="N18" s="35"/>
      <c r="O18" s="33"/>
      <c r="P18" s="33"/>
      <c r="Q18" s="33"/>
      <c r="R18" s="33"/>
      <c r="S18" s="33"/>
      <c r="T18" s="33"/>
      <c r="U18" s="33"/>
      <c r="V18" s="33"/>
      <c r="W18" s="35" t="s">
        <v>589</v>
      </c>
      <c r="X18" s="33"/>
      <c r="Y18" s="33"/>
      <c r="Z18" s="33"/>
      <c r="AA18" s="33"/>
      <c r="AB18" s="33"/>
      <c r="AC18" s="33"/>
      <c r="AD18" s="33"/>
      <c r="AE18" s="33"/>
    </row>
    <row r="19" ht="65" customHeight="1">
      <c r="A19" s="35" t="s">
        <v>453</v>
      </c>
      <c r="B19" s="35"/>
      <c r="C19" s="35"/>
      <c r="D19" s="35"/>
      <c r="E19" s="35"/>
      <c r="F19" s="35"/>
      <c r="G19" s="35"/>
      <c r="H19" s="35"/>
      <c r="I19" s="35"/>
      <c r="J19" s="35"/>
      <c r="K19" s="35"/>
      <c r="L19" s="35"/>
      <c r="M19" s="35" t="s">
        <v>592</v>
      </c>
      <c r="N19" s="35"/>
      <c r="O19" s="35"/>
      <c r="P19" s="35"/>
      <c r="Q19" s="35"/>
      <c r="R19" s="35"/>
      <c r="S19" s="35"/>
      <c r="T19" s="35"/>
      <c r="U19" s="35"/>
      <c r="V19" s="35"/>
      <c r="W19" s="35" t="s">
        <v>589</v>
      </c>
      <c r="X19" s="35"/>
      <c r="Y19" s="35"/>
      <c r="Z19" s="35"/>
      <c r="AA19" s="35"/>
      <c r="AB19" s="35"/>
      <c r="AC19" s="35"/>
      <c r="AD19" s="35"/>
      <c r="AE19" s="35"/>
    </row>
    <row r="20" ht="65" customHeight="1">
      <c r="A20" s="33" t="s">
        <v>454</v>
      </c>
      <c r="B20" s="33"/>
      <c r="C20" s="33"/>
      <c r="D20" s="33"/>
      <c r="E20" s="33"/>
      <c r="F20" s="33"/>
      <c r="G20" s="33"/>
      <c r="H20" s="33"/>
      <c r="I20" s="33"/>
      <c r="J20" s="33"/>
      <c r="K20" s="33"/>
      <c r="L20" s="33"/>
      <c r="M20" s="33" t="s">
        <v>592</v>
      </c>
      <c r="N20" s="35"/>
      <c r="O20" s="33"/>
      <c r="P20" s="33"/>
      <c r="Q20" s="33"/>
      <c r="R20" s="33"/>
      <c r="S20" s="33"/>
      <c r="T20" s="33"/>
      <c r="U20" s="33"/>
      <c r="V20" s="33"/>
      <c r="W20" s="35" t="s">
        <v>589</v>
      </c>
      <c r="X20" s="33"/>
      <c r="Y20" s="33"/>
      <c r="Z20" s="33"/>
      <c r="AA20" s="33"/>
      <c r="AB20" s="33"/>
      <c r="AC20" s="33"/>
      <c r="AD20" s="33"/>
      <c r="AE20" s="33"/>
    </row>
    <row r="21" ht="65" customHeight="1">
      <c r="A21" s="35" t="s">
        <v>455</v>
      </c>
      <c r="B21" s="35"/>
      <c r="C21" s="35"/>
      <c r="D21" s="35"/>
      <c r="E21" s="35"/>
      <c r="F21" s="35"/>
      <c r="G21" s="35"/>
      <c r="H21" s="35"/>
      <c r="I21" s="35"/>
      <c r="J21" s="35"/>
      <c r="K21" s="35"/>
      <c r="L21" s="35"/>
      <c r="M21" s="35" t="s">
        <v>592</v>
      </c>
      <c r="N21" s="35"/>
      <c r="O21" s="35"/>
      <c r="P21" s="35"/>
      <c r="Q21" s="35"/>
      <c r="R21" s="35"/>
      <c r="S21" s="35"/>
      <c r="T21" s="35"/>
      <c r="U21" s="35"/>
      <c r="V21" s="35"/>
      <c r="W21" s="35" t="s">
        <v>589</v>
      </c>
      <c r="X21" s="35"/>
      <c r="Y21" s="35"/>
      <c r="Z21" s="35"/>
      <c r="AA21" s="35"/>
      <c r="AB21" s="35"/>
      <c r="AC21" s="35"/>
      <c r="AD21" s="35"/>
      <c r="AE21" s="35"/>
    </row>
    <row r="22" ht="65" customHeight="1">
      <c r="A22" s="33" t="s">
        <v>456</v>
      </c>
      <c r="B22" s="33"/>
      <c r="C22" s="33"/>
      <c r="D22" s="33"/>
      <c r="E22" s="33"/>
      <c r="F22" s="33"/>
      <c r="G22" s="33"/>
      <c r="H22" s="33"/>
      <c r="I22" s="33"/>
      <c r="J22" s="33"/>
      <c r="K22" s="33"/>
      <c r="L22" s="33"/>
      <c r="M22" s="33" t="s">
        <v>592</v>
      </c>
      <c r="N22" s="35"/>
      <c r="O22" s="33"/>
      <c r="P22" s="33"/>
      <c r="Q22" s="33"/>
      <c r="R22" s="33"/>
      <c r="S22" s="33"/>
      <c r="T22" s="33"/>
      <c r="U22" s="33"/>
      <c r="V22" s="33"/>
      <c r="W22" s="35" t="s">
        <v>589</v>
      </c>
      <c r="X22" s="33"/>
      <c r="Y22" s="33"/>
      <c r="Z22" s="33"/>
      <c r="AA22" s="33"/>
      <c r="AB22" s="33"/>
      <c r="AC22" s="33"/>
      <c r="AD22" s="33"/>
      <c r="AE22" s="33"/>
    </row>
    <row r="23" ht="65" customHeight="1">
      <c r="A23" s="35" t="s">
        <v>457</v>
      </c>
      <c r="B23" s="35"/>
      <c r="C23" s="35"/>
      <c r="D23" s="35"/>
      <c r="E23" s="35"/>
      <c r="F23" s="35"/>
      <c r="G23" s="35"/>
      <c r="H23" s="35"/>
      <c r="I23" s="35"/>
      <c r="J23" s="35"/>
      <c r="K23" s="35"/>
      <c r="L23" s="35"/>
      <c r="M23" s="35" t="s">
        <v>593</v>
      </c>
      <c r="N23" s="35"/>
      <c r="O23" s="35"/>
      <c r="P23" s="35"/>
      <c r="Q23" s="35"/>
      <c r="R23" s="35"/>
      <c r="S23" s="35"/>
      <c r="T23" s="35"/>
      <c r="U23" s="35"/>
      <c r="V23" s="35"/>
      <c r="W23" s="35" t="s">
        <v>589</v>
      </c>
      <c r="X23" s="35"/>
      <c r="Y23" s="35"/>
      <c r="Z23" s="35"/>
      <c r="AA23" s="35"/>
      <c r="AB23" s="35"/>
      <c r="AC23" s="35"/>
      <c r="AD23" s="35"/>
      <c r="AE23" s="35"/>
    </row>
    <row r="24" ht="65" customHeight="1">
      <c r="A24" s="33" t="s">
        <v>458</v>
      </c>
      <c r="B24" s="33"/>
      <c r="C24" s="33"/>
      <c r="D24" s="33"/>
      <c r="E24" s="33"/>
      <c r="F24" s="33"/>
      <c r="G24" s="33"/>
      <c r="H24" s="33"/>
      <c r="I24" s="33"/>
      <c r="J24" s="33"/>
      <c r="K24" s="33"/>
      <c r="L24" s="33"/>
      <c r="M24" s="33" t="s">
        <v>593</v>
      </c>
      <c r="N24" s="35"/>
      <c r="O24" s="33"/>
      <c r="P24" s="33"/>
      <c r="Q24" s="33"/>
      <c r="R24" s="33"/>
      <c r="S24" s="33"/>
      <c r="T24" s="33"/>
      <c r="U24" s="33"/>
      <c r="V24" s="33"/>
      <c r="W24" s="35" t="s">
        <v>589</v>
      </c>
      <c r="X24" s="33"/>
      <c r="Y24" s="33"/>
      <c r="Z24" s="33"/>
      <c r="AA24" s="33"/>
      <c r="AB24" s="33"/>
      <c r="AC24" s="33"/>
      <c r="AD24" s="33"/>
      <c r="AE24" s="33"/>
    </row>
    <row r="25" ht="65" customHeight="1">
      <c r="A25" s="35" t="s">
        <v>459</v>
      </c>
      <c r="B25" s="35"/>
      <c r="C25" s="35"/>
      <c r="D25" s="35"/>
      <c r="E25" s="35"/>
      <c r="F25" s="35"/>
      <c r="G25" s="35"/>
      <c r="H25" s="35"/>
      <c r="I25" s="35"/>
      <c r="J25" s="35"/>
      <c r="K25" s="35"/>
      <c r="L25" s="35"/>
      <c r="M25" s="35" t="s">
        <v>593</v>
      </c>
      <c r="N25" s="35"/>
      <c r="O25" s="35"/>
      <c r="P25" s="35"/>
      <c r="Q25" s="35"/>
      <c r="R25" s="35"/>
      <c r="S25" s="35"/>
      <c r="T25" s="35"/>
      <c r="U25" s="35"/>
      <c r="V25" s="35"/>
      <c r="W25" s="35" t="s">
        <v>589</v>
      </c>
      <c r="X25" s="35"/>
      <c r="Y25" s="35"/>
      <c r="Z25" s="35"/>
      <c r="AA25" s="35"/>
      <c r="AB25" s="35"/>
      <c r="AC25" s="35"/>
      <c r="AD25" s="35"/>
      <c r="AE25" s="35"/>
    </row>
    <row r="26" ht="65" customHeight="1">
      <c r="A26" s="33" t="s">
        <v>460</v>
      </c>
      <c r="B26" s="33"/>
      <c r="C26" s="33"/>
      <c r="D26" s="33"/>
      <c r="E26" s="33"/>
      <c r="F26" s="33"/>
      <c r="G26" s="33"/>
      <c r="H26" s="33"/>
      <c r="I26" s="33"/>
      <c r="J26" s="33"/>
      <c r="K26" s="33"/>
      <c r="L26" s="33"/>
      <c r="M26" s="33" t="s">
        <v>593</v>
      </c>
      <c r="N26" s="35"/>
      <c r="O26" s="33"/>
      <c r="P26" s="33"/>
      <c r="Q26" s="33"/>
      <c r="R26" s="33"/>
      <c r="S26" s="33"/>
      <c r="T26" s="33"/>
      <c r="U26" s="33"/>
      <c r="V26" s="33"/>
      <c r="W26" s="35" t="s">
        <v>589</v>
      </c>
      <c r="X26" s="33"/>
      <c r="Y26" s="33"/>
      <c r="Z26" s="33"/>
      <c r="AA26" s="33"/>
      <c r="AB26" s="33"/>
      <c r="AC26" s="33"/>
      <c r="AD26" s="33"/>
      <c r="AE26" s="33"/>
    </row>
    <row r="27" ht="65" customHeight="1">
      <c r="A27" s="35" t="s">
        <v>461</v>
      </c>
      <c r="B27" s="35"/>
      <c r="C27" s="35"/>
      <c r="D27" s="35"/>
      <c r="E27" s="35"/>
      <c r="F27" s="35"/>
      <c r="G27" s="35"/>
      <c r="H27" s="35"/>
      <c r="I27" s="35"/>
      <c r="J27" s="35"/>
      <c r="K27" s="35"/>
      <c r="L27" s="35"/>
      <c r="M27" s="35" t="s">
        <v>593</v>
      </c>
      <c r="N27" s="35"/>
      <c r="O27" s="35"/>
      <c r="P27" s="35"/>
      <c r="Q27" s="35"/>
      <c r="R27" s="35"/>
      <c r="S27" s="35"/>
      <c r="T27" s="35"/>
      <c r="U27" s="35"/>
      <c r="V27" s="35"/>
      <c r="W27" s="35" t="s">
        <v>589</v>
      </c>
      <c r="X27" s="35"/>
      <c r="Y27" s="35"/>
      <c r="Z27" s="35"/>
      <c r="AA27" s="35"/>
      <c r="AB27" s="35"/>
      <c r="AC27" s="35"/>
      <c r="AD27" s="35"/>
      <c r="AE27" s="35"/>
    </row>
    <row r="28" ht="65" customHeight="1">
      <c r="A28" s="33" t="s">
        <v>462</v>
      </c>
      <c r="B28" s="33"/>
      <c r="C28" s="33"/>
      <c r="D28" s="33"/>
      <c r="E28" s="33"/>
      <c r="F28" s="33"/>
      <c r="G28" s="33"/>
      <c r="H28" s="33"/>
      <c r="I28" s="33"/>
      <c r="J28" s="33"/>
      <c r="K28" s="33"/>
      <c r="L28" s="33"/>
      <c r="M28" s="33" t="s">
        <v>594</v>
      </c>
      <c r="N28" s="35"/>
      <c r="O28" s="33"/>
      <c r="P28" s="33"/>
      <c r="Q28" s="33"/>
      <c r="R28" s="33"/>
      <c r="S28" s="33"/>
      <c r="T28" s="33"/>
      <c r="U28" s="33"/>
      <c r="V28" s="33"/>
      <c r="W28" s="35" t="s">
        <v>589</v>
      </c>
      <c r="X28" s="33"/>
      <c r="Y28" s="33"/>
      <c r="Z28" s="33"/>
      <c r="AA28" s="33"/>
      <c r="AB28" s="33"/>
      <c r="AC28" s="33"/>
      <c r="AD28" s="33"/>
      <c r="AE28" s="33"/>
    </row>
    <row r="29" ht="65" customHeight="1">
      <c r="A29" s="35" t="s">
        <v>463</v>
      </c>
      <c r="B29" s="35"/>
      <c r="C29" s="35"/>
      <c r="D29" s="35"/>
      <c r="E29" s="35"/>
      <c r="F29" s="35"/>
      <c r="G29" s="35"/>
      <c r="H29" s="35"/>
      <c r="I29" s="35"/>
      <c r="J29" s="35"/>
      <c r="K29" s="35"/>
      <c r="L29" s="35"/>
      <c r="M29" s="35" t="s">
        <v>594</v>
      </c>
      <c r="N29" s="35"/>
      <c r="O29" s="35"/>
      <c r="P29" s="35"/>
      <c r="Q29" s="35"/>
      <c r="R29" s="35"/>
      <c r="S29" s="35"/>
      <c r="T29" s="35"/>
      <c r="U29" s="35"/>
      <c r="V29" s="35"/>
      <c r="W29" s="35" t="s">
        <v>589</v>
      </c>
      <c r="X29" s="35"/>
      <c r="Y29" s="35"/>
      <c r="Z29" s="35"/>
      <c r="AA29" s="35"/>
      <c r="AB29" s="35"/>
      <c r="AC29" s="35"/>
      <c r="AD29" s="35"/>
      <c r="AE29" s="35"/>
    </row>
    <row r="30" ht="65" customHeight="1">
      <c r="A30" s="33" t="s">
        <v>464</v>
      </c>
      <c r="B30" s="33"/>
      <c r="C30" s="33"/>
      <c r="D30" s="33"/>
      <c r="E30" s="33"/>
      <c r="F30" s="33"/>
      <c r="G30" s="33"/>
      <c r="H30" s="33"/>
      <c r="I30" s="33"/>
      <c r="J30" s="33"/>
      <c r="K30" s="33"/>
      <c r="L30" s="33"/>
      <c r="M30" s="33" t="s">
        <v>594</v>
      </c>
      <c r="N30" s="35"/>
      <c r="O30" s="33"/>
      <c r="P30" s="33"/>
      <c r="Q30" s="33"/>
      <c r="R30" s="33"/>
      <c r="S30" s="33"/>
      <c r="T30" s="33"/>
      <c r="U30" s="33"/>
      <c r="V30" s="33"/>
      <c r="W30" s="35" t="s">
        <v>589</v>
      </c>
      <c r="X30" s="33"/>
      <c r="Y30" s="33"/>
      <c r="Z30" s="33"/>
      <c r="AA30" s="33"/>
      <c r="AB30" s="33"/>
      <c r="AC30" s="33"/>
      <c r="AD30" s="33"/>
      <c r="AE30" s="33"/>
    </row>
    <row r="31" ht="65" customHeight="1">
      <c r="A31" s="35" t="s">
        <v>465</v>
      </c>
      <c r="B31" s="35"/>
      <c r="C31" s="35"/>
      <c r="D31" s="35"/>
      <c r="E31" s="35"/>
      <c r="F31" s="35"/>
      <c r="G31" s="35"/>
      <c r="H31" s="35"/>
      <c r="I31" s="35"/>
      <c r="J31" s="35"/>
      <c r="K31" s="35"/>
      <c r="L31" s="35"/>
      <c r="M31" s="35" t="s">
        <v>594</v>
      </c>
      <c r="N31" s="35"/>
      <c r="O31" s="35"/>
      <c r="P31" s="35"/>
      <c r="Q31" s="35"/>
      <c r="R31" s="35"/>
      <c r="S31" s="35"/>
      <c r="T31" s="35"/>
      <c r="U31" s="35"/>
      <c r="V31" s="35"/>
      <c r="W31" s="35" t="s">
        <v>589</v>
      </c>
      <c r="X31" s="35"/>
      <c r="Y31" s="35"/>
      <c r="Z31" s="35"/>
      <c r="AA31" s="35"/>
      <c r="AB31" s="35"/>
      <c r="AC31" s="35"/>
      <c r="AD31" s="35"/>
      <c r="AE31" s="35"/>
    </row>
    <row r="32" ht="65" customHeight="1">
      <c r="A32" s="33" t="s">
        <v>466</v>
      </c>
      <c r="B32" s="33"/>
      <c r="C32" s="33"/>
      <c r="D32" s="33"/>
      <c r="E32" s="33"/>
      <c r="F32" s="33"/>
      <c r="G32" s="33"/>
      <c r="H32" s="33"/>
      <c r="I32" s="33"/>
      <c r="J32" s="33"/>
      <c r="K32" s="33"/>
      <c r="L32" s="33"/>
      <c r="M32" s="33" t="s">
        <v>595</v>
      </c>
      <c r="N32" s="35"/>
      <c r="O32" s="33"/>
      <c r="P32" s="33"/>
      <c r="Q32" s="33"/>
      <c r="R32" s="33"/>
      <c r="S32" s="33"/>
      <c r="T32" s="33"/>
      <c r="U32" s="33"/>
      <c r="V32" s="33"/>
      <c r="W32" s="35" t="s">
        <v>589</v>
      </c>
      <c r="X32" s="33"/>
      <c r="Y32" s="33"/>
      <c r="Z32" s="33"/>
      <c r="AA32" s="33"/>
      <c r="AB32" s="33"/>
      <c r="AC32" s="33"/>
      <c r="AD32" s="33"/>
      <c r="AE32" s="33"/>
    </row>
    <row r="33" ht="65" customHeight="1">
      <c r="A33" s="35" t="s">
        <v>467</v>
      </c>
      <c r="B33" s="35"/>
      <c r="C33" s="35"/>
      <c r="D33" s="35"/>
      <c r="E33" s="35"/>
      <c r="F33" s="35"/>
      <c r="G33" s="35"/>
      <c r="H33" s="35"/>
      <c r="I33" s="35"/>
      <c r="J33" s="35"/>
      <c r="K33" s="35"/>
      <c r="L33" s="35"/>
      <c r="M33" s="35" t="s">
        <v>595</v>
      </c>
      <c r="N33" s="35"/>
      <c r="O33" s="35"/>
      <c r="P33" s="35"/>
      <c r="Q33" s="35"/>
      <c r="R33" s="35"/>
      <c r="S33" s="35"/>
      <c r="T33" s="35"/>
      <c r="U33" s="35"/>
      <c r="V33" s="35"/>
      <c r="W33" s="35" t="s">
        <v>589</v>
      </c>
      <c r="X33" s="35"/>
      <c r="Y33" s="35"/>
      <c r="Z33" s="35"/>
      <c r="AA33" s="35"/>
      <c r="AB33" s="35"/>
      <c r="AC33" s="35"/>
      <c r="AD33" s="35"/>
      <c r="AE33" s="35"/>
    </row>
    <row r="34" ht="65" customHeight="1">
      <c r="A34" s="33" t="s">
        <v>468</v>
      </c>
      <c r="B34" s="33"/>
      <c r="C34" s="33"/>
      <c r="D34" s="33"/>
      <c r="E34" s="33"/>
      <c r="F34" s="33"/>
      <c r="G34" s="33"/>
      <c r="H34" s="33"/>
      <c r="I34" s="33"/>
      <c r="J34" s="33"/>
      <c r="K34" s="33"/>
      <c r="L34" s="33"/>
      <c r="M34" s="33" t="s">
        <v>595</v>
      </c>
      <c r="N34" s="35"/>
      <c r="O34" s="33"/>
      <c r="P34" s="33"/>
      <c r="Q34" s="33"/>
      <c r="R34" s="33"/>
      <c r="S34" s="33"/>
      <c r="T34" s="33"/>
      <c r="U34" s="33"/>
      <c r="V34" s="33"/>
      <c r="W34" s="35" t="s">
        <v>589</v>
      </c>
      <c r="X34" s="33"/>
      <c r="Y34" s="33"/>
      <c r="Z34" s="33"/>
      <c r="AA34" s="33"/>
      <c r="AB34" s="33"/>
      <c r="AC34" s="33"/>
      <c r="AD34" s="33"/>
      <c r="AE34" s="33"/>
    </row>
    <row r="35" ht="65" customHeight="1">
      <c r="A35" s="35" t="s">
        <v>469</v>
      </c>
      <c r="B35" s="35"/>
      <c r="C35" s="35"/>
      <c r="D35" s="35"/>
      <c r="E35" s="35"/>
      <c r="F35" s="35"/>
      <c r="G35" s="35"/>
      <c r="H35" s="35"/>
      <c r="I35" s="35"/>
      <c r="J35" s="35"/>
      <c r="K35" s="35"/>
      <c r="L35" s="35"/>
      <c r="M35" s="35" t="s">
        <v>595</v>
      </c>
      <c r="N35" s="35"/>
      <c r="O35" s="35"/>
      <c r="P35" s="35"/>
      <c r="Q35" s="35"/>
      <c r="R35" s="35"/>
      <c r="S35" s="35"/>
      <c r="T35" s="35"/>
      <c r="U35" s="35"/>
      <c r="V35" s="35"/>
      <c r="W35" s="35" t="s">
        <v>589</v>
      </c>
      <c r="X35" s="35"/>
      <c r="Y35" s="35"/>
      <c r="Z35" s="35"/>
      <c r="AA35" s="35"/>
      <c r="AB35" s="35"/>
      <c r="AC35" s="35"/>
      <c r="AD35" s="35"/>
      <c r="AE35" s="35"/>
    </row>
    <row r="36" ht="65" customHeight="1">
      <c r="A36" s="33" t="s">
        <v>470</v>
      </c>
      <c r="B36" s="33"/>
      <c r="C36" s="33"/>
      <c r="D36" s="33"/>
      <c r="E36" s="33"/>
      <c r="F36" s="33"/>
      <c r="G36" s="33"/>
      <c r="H36" s="33"/>
      <c r="I36" s="33"/>
      <c r="J36" s="33"/>
      <c r="K36" s="33"/>
      <c r="L36" s="33"/>
      <c r="M36" s="33" t="s">
        <v>595</v>
      </c>
      <c r="N36" s="35"/>
      <c r="O36" s="33"/>
      <c r="P36" s="33"/>
      <c r="Q36" s="33"/>
      <c r="R36" s="33"/>
      <c r="S36" s="33"/>
      <c r="T36" s="33"/>
      <c r="U36" s="33"/>
      <c r="V36" s="33"/>
      <c r="W36" s="35" t="s">
        <v>589</v>
      </c>
      <c r="X36" s="33"/>
      <c r="Y36" s="33"/>
      <c r="Z36" s="33"/>
      <c r="AA36" s="33"/>
      <c r="AB36" s="33"/>
      <c r="AC36" s="33"/>
      <c r="AD36" s="33"/>
      <c r="AE36" s="33"/>
    </row>
    <row r="37" ht="65" customHeight="1">
      <c r="A37" s="35" t="s">
        <v>471</v>
      </c>
      <c r="B37" s="35"/>
      <c r="C37" s="35"/>
      <c r="D37" s="35"/>
      <c r="E37" s="35"/>
      <c r="F37" s="35"/>
      <c r="G37" s="35"/>
      <c r="H37" s="35"/>
      <c r="I37" s="35"/>
      <c r="J37" s="35"/>
      <c r="K37" s="35"/>
      <c r="L37" s="35"/>
      <c r="M37" s="35" t="s">
        <v>596</v>
      </c>
      <c r="N37" s="35"/>
      <c r="O37" s="35"/>
      <c r="P37" s="35"/>
      <c r="Q37" s="35"/>
      <c r="R37" s="35"/>
      <c r="S37" s="35"/>
      <c r="T37" s="35"/>
      <c r="U37" s="35"/>
      <c r="V37" s="35"/>
      <c r="W37" s="35" t="s">
        <v>589</v>
      </c>
      <c r="X37" s="35"/>
      <c r="Y37" s="35"/>
      <c r="Z37" s="35"/>
      <c r="AA37" s="35"/>
      <c r="AB37" s="35"/>
      <c r="AC37" s="35"/>
      <c r="AD37" s="35"/>
      <c r="AE37" s="35"/>
    </row>
    <row r="38" ht="65" customHeight="1">
      <c r="A38" s="33" t="s">
        <v>472</v>
      </c>
      <c r="B38" s="33"/>
      <c r="C38" s="33"/>
      <c r="D38" s="33"/>
      <c r="E38" s="33"/>
      <c r="F38" s="33"/>
      <c r="G38" s="33"/>
      <c r="H38" s="33"/>
      <c r="I38" s="33"/>
      <c r="J38" s="33"/>
      <c r="K38" s="33"/>
      <c r="L38" s="33"/>
      <c r="M38" s="33" t="s">
        <v>596</v>
      </c>
      <c r="N38" s="35"/>
      <c r="O38" s="33"/>
      <c r="P38" s="33"/>
      <c r="Q38" s="33"/>
      <c r="R38" s="33"/>
      <c r="S38" s="33"/>
      <c r="T38" s="33"/>
      <c r="U38" s="33"/>
      <c r="V38" s="33"/>
      <c r="W38" s="35" t="s">
        <v>589</v>
      </c>
      <c r="X38" s="33"/>
      <c r="Y38" s="33"/>
      <c r="Z38" s="33"/>
      <c r="AA38" s="33"/>
      <c r="AB38" s="33"/>
      <c r="AC38" s="33"/>
      <c r="AD38" s="33"/>
      <c r="AE38" s="33"/>
    </row>
    <row r="39" ht="65" customHeight="1">
      <c r="A39" s="35" t="s">
        <v>473</v>
      </c>
      <c r="B39" s="35"/>
      <c r="C39" s="35"/>
      <c r="D39" s="35"/>
      <c r="E39" s="35"/>
      <c r="F39" s="35"/>
      <c r="G39" s="35"/>
      <c r="H39" s="35"/>
      <c r="I39" s="35"/>
      <c r="J39" s="35"/>
      <c r="K39" s="35"/>
      <c r="L39" s="35"/>
      <c r="M39" s="35" t="s">
        <v>596</v>
      </c>
      <c r="N39" s="35"/>
      <c r="O39" s="35"/>
      <c r="P39" s="35"/>
      <c r="Q39" s="35"/>
      <c r="R39" s="35"/>
      <c r="S39" s="35"/>
      <c r="T39" s="35"/>
      <c r="U39" s="35"/>
      <c r="V39" s="35"/>
      <c r="W39" s="35" t="s">
        <v>589</v>
      </c>
      <c r="X39" s="35"/>
      <c r="Y39" s="35"/>
      <c r="Z39" s="35"/>
      <c r="AA39" s="35"/>
      <c r="AB39" s="35"/>
      <c r="AC39" s="35"/>
      <c r="AD39" s="35"/>
      <c r="AE39" s="35"/>
    </row>
    <row r="40" ht="65" customHeight="1">
      <c r="A40" s="33" t="s">
        <v>474</v>
      </c>
      <c r="B40" s="33"/>
      <c r="C40" s="33"/>
      <c r="D40" s="33"/>
      <c r="E40" s="33"/>
      <c r="F40" s="33"/>
      <c r="G40" s="33"/>
      <c r="H40" s="33"/>
      <c r="I40" s="33"/>
      <c r="J40" s="33"/>
      <c r="K40" s="33"/>
      <c r="L40" s="33"/>
      <c r="M40" s="33" t="s">
        <v>596</v>
      </c>
      <c r="N40" s="35"/>
      <c r="O40" s="33"/>
      <c r="P40" s="33"/>
      <c r="Q40" s="33"/>
      <c r="R40" s="33"/>
      <c r="S40" s="33"/>
      <c r="T40" s="33"/>
      <c r="U40" s="33"/>
      <c r="V40" s="33"/>
      <c r="W40" s="35" t="s">
        <v>589</v>
      </c>
      <c r="X40" s="33"/>
      <c r="Y40" s="33"/>
      <c r="Z40" s="33"/>
      <c r="AA40" s="33"/>
      <c r="AB40" s="33"/>
      <c r="AC40" s="33"/>
      <c r="AD40" s="33"/>
      <c r="AE40" s="33"/>
    </row>
    <row r="41" ht="65" customHeight="1">
      <c r="A41" s="35" t="s">
        <v>475</v>
      </c>
      <c r="B41" s="35"/>
      <c r="C41" s="35"/>
      <c r="D41" s="35"/>
      <c r="E41" s="35"/>
      <c r="F41" s="35"/>
      <c r="G41" s="35"/>
      <c r="H41" s="35"/>
      <c r="I41" s="35"/>
      <c r="J41" s="35"/>
      <c r="K41" s="35"/>
      <c r="L41" s="35"/>
      <c r="M41" s="35" t="s">
        <v>596</v>
      </c>
      <c r="N41" s="35"/>
      <c r="O41" s="35"/>
      <c r="P41" s="35"/>
      <c r="Q41" s="35"/>
      <c r="R41" s="35"/>
      <c r="S41" s="35"/>
      <c r="T41" s="35"/>
      <c r="U41" s="35"/>
      <c r="V41" s="35"/>
      <c r="W41" s="35" t="s">
        <v>589</v>
      </c>
      <c r="X41" s="35"/>
      <c r="Y41" s="35"/>
      <c r="Z41" s="35"/>
      <c r="AA41" s="35"/>
      <c r="AB41" s="35"/>
      <c r="AC41" s="35"/>
      <c r="AD41" s="35"/>
      <c r="AE41" s="35"/>
    </row>
    <row r="42" ht="65" customHeight="1">
      <c r="A42" s="33" t="s">
        <v>476</v>
      </c>
      <c r="B42" s="33"/>
      <c r="C42" s="33"/>
      <c r="D42" s="33"/>
      <c r="E42" s="33"/>
      <c r="F42" s="33"/>
      <c r="G42" s="33"/>
      <c r="H42" s="33"/>
      <c r="I42" s="33"/>
      <c r="J42" s="33"/>
      <c r="K42" s="33"/>
      <c r="L42" s="33"/>
      <c r="M42" s="33" t="s">
        <v>597</v>
      </c>
      <c r="N42" s="35"/>
      <c r="O42" s="33"/>
      <c r="P42" s="33"/>
      <c r="Q42" s="33"/>
      <c r="R42" s="33"/>
      <c r="S42" s="33"/>
      <c r="T42" s="33"/>
      <c r="U42" s="33"/>
      <c r="V42" s="33"/>
      <c r="W42" s="35" t="s">
        <v>589</v>
      </c>
      <c r="X42" s="33"/>
      <c r="Y42" s="33"/>
      <c r="Z42" s="33"/>
      <c r="AA42" s="33"/>
      <c r="AB42" s="33"/>
      <c r="AC42" s="33"/>
      <c r="AD42" s="33"/>
      <c r="AE42" s="33"/>
    </row>
    <row r="43" ht="65" customHeight="1">
      <c r="A43" s="35" t="s">
        <v>477</v>
      </c>
      <c r="B43" s="35"/>
      <c r="C43" s="35"/>
      <c r="D43" s="35"/>
      <c r="E43" s="35"/>
      <c r="F43" s="35"/>
      <c r="G43" s="35"/>
      <c r="H43" s="35"/>
      <c r="I43" s="35"/>
      <c r="J43" s="35"/>
      <c r="K43" s="35"/>
      <c r="L43" s="35"/>
      <c r="M43" s="35" t="s">
        <v>597</v>
      </c>
      <c r="N43" s="35"/>
      <c r="O43" s="35"/>
      <c r="P43" s="35"/>
      <c r="Q43" s="35"/>
      <c r="R43" s="35"/>
      <c r="S43" s="35"/>
      <c r="T43" s="35"/>
      <c r="U43" s="35"/>
      <c r="V43" s="35"/>
      <c r="W43" s="35" t="s">
        <v>589</v>
      </c>
      <c r="X43" s="35"/>
      <c r="Y43" s="35"/>
      <c r="Z43" s="35"/>
      <c r="AA43" s="35"/>
      <c r="AB43" s="35"/>
      <c r="AC43" s="35"/>
      <c r="AD43" s="35"/>
      <c r="AE43" s="35"/>
    </row>
    <row r="44" ht="65" customHeight="1">
      <c r="A44" s="33" t="s">
        <v>478</v>
      </c>
      <c r="B44" s="33"/>
      <c r="C44" s="33"/>
      <c r="D44" s="33"/>
      <c r="E44" s="33"/>
      <c r="F44" s="33"/>
      <c r="G44" s="33"/>
      <c r="H44" s="33"/>
      <c r="I44" s="33"/>
      <c r="J44" s="33"/>
      <c r="K44" s="33"/>
      <c r="L44" s="33"/>
      <c r="M44" s="33" t="s">
        <v>597</v>
      </c>
      <c r="N44" s="35"/>
      <c r="O44" s="33"/>
      <c r="P44" s="33"/>
      <c r="Q44" s="33"/>
      <c r="R44" s="33"/>
      <c r="S44" s="33"/>
      <c r="T44" s="33"/>
      <c r="U44" s="33"/>
      <c r="V44" s="33"/>
      <c r="W44" s="35" t="s">
        <v>589</v>
      </c>
      <c r="X44" s="33"/>
      <c r="Y44" s="33"/>
      <c r="Z44" s="33"/>
      <c r="AA44" s="33"/>
      <c r="AB44" s="33"/>
      <c r="AC44" s="33"/>
      <c r="AD44" s="33"/>
      <c r="AE44" s="33"/>
    </row>
    <row r="45" ht="65" customHeight="1">
      <c r="A45" s="35" t="s">
        <v>479</v>
      </c>
      <c r="B45" s="35"/>
      <c r="C45" s="35"/>
      <c r="D45" s="35"/>
      <c r="E45" s="35"/>
      <c r="F45" s="35"/>
      <c r="G45" s="35"/>
      <c r="H45" s="35"/>
      <c r="I45" s="35"/>
      <c r="J45" s="35"/>
      <c r="K45" s="35"/>
      <c r="L45" s="35"/>
      <c r="M45" s="35" t="s">
        <v>597</v>
      </c>
      <c r="N45" s="35"/>
      <c r="O45" s="35"/>
      <c r="P45" s="35"/>
      <c r="Q45" s="35"/>
      <c r="R45" s="35"/>
      <c r="S45" s="35"/>
      <c r="T45" s="35"/>
      <c r="U45" s="35"/>
      <c r="V45" s="35"/>
      <c r="W45" s="35" t="s">
        <v>589</v>
      </c>
      <c r="X45" s="35"/>
      <c r="Y45" s="35"/>
      <c r="Z45" s="35"/>
      <c r="AA45" s="35"/>
      <c r="AB45" s="35"/>
      <c r="AC45" s="35"/>
      <c r="AD45" s="35"/>
      <c r="AE45" s="35"/>
    </row>
    <row r="46" ht="65" customHeight="1">
      <c r="A46" s="33" t="s">
        <v>480</v>
      </c>
      <c r="B46" s="33"/>
      <c r="C46" s="33"/>
      <c r="D46" s="33"/>
      <c r="E46" s="33"/>
      <c r="F46" s="33"/>
      <c r="G46" s="33"/>
      <c r="H46" s="33"/>
      <c r="I46" s="33"/>
      <c r="J46" s="33"/>
      <c r="K46" s="33"/>
      <c r="L46" s="33"/>
      <c r="M46" s="33" t="s">
        <v>597</v>
      </c>
      <c r="N46" s="35"/>
      <c r="O46" s="33"/>
      <c r="P46" s="33"/>
      <c r="Q46" s="33"/>
      <c r="R46" s="33"/>
      <c r="S46" s="33"/>
      <c r="T46" s="33"/>
      <c r="U46" s="33"/>
      <c r="V46" s="33"/>
      <c r="W46" s="35" t="s">
        <v>589</v>
      </c>
      <c r="X46" s="33"/>
      <c r="Y46" s="33"/>
      <c r="Z46" s="33"/>
      <c r="AA46" s="33"/>
      <c r="AB46" s="33"/>
      <c r="AC46" s="33"/>
      <c r="AD46" s="33"/>
      <c r="AE46" s="33"/>
    </row>
    <row r="47" ht="65" customHeight="1">
      <c r="A47" s="35" t="s">
        <v>481</v>
      </c>
      <c r="B47" s="35"/>
      <c r="C47" s="35"/>
      <c r="D47" s="35"/>
      <c r="E47" s="35"/>
      <c r="F47" s="35"/>
      <c r="G47" s="35"/>
      <c r="H47" s="35"/>
      <c r="I47" s="35"/>
      <c r="J47" s="35"/>
      <c r="K47" s="35"/>
      <c r="L47" s="35"/>
      <c r="M47" s="35" t="s">
        <v>598</v>
      </c>
      <c r="N47" s="35"/>
      <c r="O47" s="35"/>
      <c r="P47" s="35"/>
      <c r="Q47" s="35"/>
      <c r="R47" s="35"/>
      <c r="S47" s="35"/>
      <c r="T47" s="35"/>
      <c r="U47" s="35"/>
      <c r="V47" s="35"/>
      <c r="W47" s="35" t="s">
        <v>589</v>
      </c>
      <c r="X47" s="35"/>
      <c r="Y47" s="35"/>
      <c r="Z47" s="35"/>
      <c r="AA47" s="35"/>
      <c r="AB47" s="35"/>
      <c r="AC47" s="35"/>
      <c r="AD47" s="35"/>
      <c r="AE47" s="35"/>
    </row>
    <row r="48" ht="65" customHeight="1">
      <c r="A48" s="33" t="s">
        <v>482</v>
      </c>
      <c r="B48" s="33"/>
      <c r="C48" s="33"/>
      <c r="D48" s="33"/>
      <c r="E48" s="33"/>
      <c r="F48" s="33"/>
      <c r="G48" s="33"/>
      <c r="H48" s="33"/>
      <c r="I48" s="33"/>
      <c r="J48" s="33"/>
      <c r="K48" s="33"/>
      <c r="L48" s="33"/>
      <c r="M48" s="33" t="s">
        <v>598</v>
      </c>
      <c r="N48" s="35"/>
      <c r="O48" s="33"/>
      <c r="P48" s="33"/>
      <c r="Q48" s="33"/>
      <c r="R48" s="33"/>
      <c r="S48" s="33"/>
      <c r="T48" s="33"/>
      <c r="U48" s="33"/>
      <c r="V48" s="33"/>
      <c r="W48" s="35" t="s">
        <v>589</v>
      </c>
      <c r="X48" s="33"/>
      <c r="Y48" s="33"/>
      <c r="Z48" s="33"/>
      <c r="AA48" s="33"/>
      <c r="AB48" s="33"/>
      <c r="AC48" s="33"/>
      <c r="AD48" s="33"/>
      <c r="AE48" s="33"/>
    </row>
    <row r="49" ht="65" customHeight="1">
      <c r="A49" s="35" t="s">
        <v>483</v>
      </c>
      <c r="B49" s="35"/>
      <c r="C49" s="35"/>
      <c r="D49" s="35"/>
      <c r="E49" s="35"/>
      <c r="F49" s="35"/>
      <c r="G49" s="35"/>
      <c r="H49" s="35"/>
      <c r="I49" s="35"/>
      <c r="J49" s="35"/>
      <c r="K49" s="35"/>
      <c r="L49" s="35"/>
      <c r="M49" s="35" t="s">
        <v>598</v>
      </c>
      <c r="N49" s="35"/>
      <c r="O49" s="35"/>
      <c r="P49" s="35"/>
      <c r="Q49" s="35"/>
      <c r="R49" s="35"/>
      <c r="S49" s="35"/>
      <c r="T49" s="35"/>
      <c r="U49" s="35"/>
      <c r="V49" s="35"/>
      <c r="W49" s="35" t="s">
        <v>589</v>
      </c>
      <c r="X49" s="35"/>
      <c r="Y49" s="35"/>
      <c r="Z49" s="35"/>
      <c r="AA49" s="35"/>
      <c r="AB49" s="35"/>
      <c r="AC49" s="35"/>
      <c r="AD49" s="35"/>
      <c r="AE49" s="35"/>
    </row>
    <row r="50" ht="65" customHeight="1">
      <c r="A50" s="33" t="s">
        <v>484</v>
      </c>
      <c r="B50" s="33"/>
      <c r="C50" s="33"/>
      <c r="D50" s="33"/>
      <c r="E50" s="33"/>
      <c r="F50" s="33"/>
      <c r="G50" s="33"/>
      <c r="H50" s="33"/>
      <c r="I50" s="33"/>
      <c r="J50" s="33"/>
      <c r="K50" s="33"/>
      <c r="L50" s="33"/>
      <c r="M50" s="33" t="s">
        <v>598</v>
      </c>
      <c r="N50" s="35"/>
      <c r="O50" s="33"/>
      <c r="P50" s="33"/>
      <c r="Q50" s="33"/>
      <c r="R50" s="33"/>
      <c r="S50" s="33"/>
      <c r="T50" s="33"/>
      <c r="U50" s="33"/>
      <c r="V50" s="33"/>
      <c r="W50" s="35" t="s">
        <v>589</v>
      </c>
      <c r="X50" s="33"/>
      <c r="Y50" s="33"/>
      <c r="Z50" s="33"/>
      <c r="AA50" s="33"/>
      <c r="AB50" s="33"/>
      <c r="AC50" s="33"/>
      <c r="AD50" s="33"/>
      <c r="AE50" s="33"/>
    </row>
    <row r="51" ht="65" customHeight="1">
      <c r="A51" s="35" t="s">
        <v>485</v>
      </c>
      <c r="B51" s="35"/>
      <c r="C51" s="35"/>
      <c r="D51" s="35"/>
      <c r="E51" s="35"/>
      <c r="F51" s="35"/>
      <c r="G51" s="35"/>
      <c r="H51" s="35"/>
      <c r="I51" s="35"/>
      <c r="J51" s="35"/>
      <c r="K51" s="35"/>
      <c r="L51" s="35"/>
      <c r="M51" s="35" t="s">
        <v>598</v>
      </c>
      <c r="N51" s="35"/>
      <c r="O51" s="35"/>
      <c r="P51" s="35"/>
      <c r="Q51" s="35"/>
      <c r="R51" s="35"/>
      <c r="S51" s="35"/>
      <c r="T51" s="35"/>
      <c r="U51" s="35"/>
      <c r="V51" s="35"/>
      <c r="W51" s="35" t="s">
        <v>589</v>
      </c>
      <c r="X51" s="35"/>
      <c r="Y51" s="35"/>
      <c r="Z51" s="35"/>
      <c r="AA51" s="35"/>
      <c r="AB51" s="35"/>
      <c r="AC51" s="35"/>
      <c r="AD51" s="35"/>
      <c r="AE51" s="35"/>
    </row>
    <row r="52" ht="65" customHeight="1">
      <c r="A52" s="33" t="s">
        <v>486</v>
      </c>
      <c r="B52" s="33"/>
      <c r="C52" s="33"/>
      <c r="D52" s="33"/>
      <c r="E52" s="33"/>
      <c r="F52" s="33"/>
      <c r="G52" s="33"/>
      <c r="H52" s="33"/>
      <c r="I52" s="33"/>
      <c r="J52" s="33"/>
      <c r="K52" s="33"/>
      <c r="L52" s="33"/>
      <c r="M52" s="33" t="s">
        <v>599</v>
      </c>
      <c r="N52" s="35"/>
      <c r="O52" s="33"/>
      <c r="P52" s="33"/>
      <c r="Q52" s="33"/>
      <c r="R52" s="33"/>
      <c r="S52" s="33"/>
      <c r="T52" s="33"/>
      <c r="U52" s="33"/>
      <c r="V52" s="33"/>
      <c r="W52" s="35" t="s">
        <v>589</v>
      </c>
      <c r="X52" s="33"/>
      <c r="Y52" s="33"/>
      <c r="Z52" s="33"/>
      <c r="AA52" s="33"/>
      <c r="AB52" s="33"/>
      <c r="AC52" s="33"/>
      <c r="AD52" s="33"/>
      <c r="AE52" s="33"/>
    </row>
    <row r="53" ht="65" customHeight="1">
      <c r="A53" s="35" t="s">
        <v>487</v>
      </c>
      <c r="B53" s="35"/>
      <c r="C53" s="35"/>
      <c r="D53" s="35"/>
      <c r="E53" s="35"/>
      <c r="F53" s="35"/>
      <c r="G53" s="35"/>
      <c r="H53" s="35"/>
      <c r="I53" s="35"/>
      <c r="J53" s="35"/>
      <c r="K53" s="35"/>
      <c r="L53" s="35"/>
      <c r="M53" s="35" t="s">
        <v>599</v>
      </c>
      <c r="N53" s="35"/>
      <c r="O53" s="35"/>
      <c r="P53" s="35"/>
      <c r="Q53" s="35"/>
      <c r="R53" s="35"/>
      <c r="S53" s="35"/>
      <c r="T53" s="35"/>
      <c r="U53" s="35"/>
      <c r="V53" s="35"/>
      <c r="W53" s="35" t="s">
        <v>589</v>
      </c>
      <c r="X53" s="35"/>
      <c r="Y53" s="35"/>
      <c r="Z53" s="35"/>
      <c r="AA53" s="35"/>
      <c r="AB53" s="35"/>
      <c r="AC53" s="35"/>
      <c r="AD53" s="35"/>
      <c r="AE53" s="35"/>
    </row>
    <row r="54" ht="65" customHeight="1">
      <c r="A54" s="33" t="s">
        <v>488</v>
      </c>
      <c r="B54" s="33"/>
      <c r="C54" s="33"/>
      <c r="D54" s="33"/>
      <c r="E54" s="33"/>
      <c r="F54" s="33"/>
      <c r="G54" s="33"/>
      <c r="H54" s="33"/>
      <c r="I54" s="33"/>
      <c r="J54" s="33"/>
      <c r="K54" s="33"/>
      <c r="L54" s="33"/>
      <c r="M54" s="33" t="s">
        <v>599</v>
      </c>
      <c r="N54" s="35"/>
      <c r="O54" s="33"/>
      <c r="P54" s="33"/>
      <c r="Q54" s="33"/>
      <c r="R54" s="33"/>
      <c r="S54" s="33"/>
      <c r="T54" s="33"/>
      <c r="U54" s="33"/>
      <c r="V54" s="33"/>
      <c r="W54" s="35" t="s">
        <v>589</v>
      </c>
      <c r="X54" s="33"/>
      <c r="Y54" s="33"/>
      <c r="Z54" s="33"/>
      <c r="AA54" s="33"/>
      <c r="AB54" s="33"/>
      <c r="AC54" s="33"/>
      <c r="AD54" s="33"/>
      <c r="AE54" s="33"/>
    </row>
    <row r="55" ht="65" customHeight="1">
      <c r="A55" s="35" t="s">
        <v>489</v>
      </c>
      <c r="B55" s="35"/>
      <c r="C55" s="35"/>
      <c r="D55" s="35"/>
      <c r="E55" s="35"/>
      <c r="F55" s="35"/>
      <c r="G55" s="35"/>
      <c r="H55" s="35"/>
      <c r="I55" s="35"/>
      <c r="J55" s="35"/>
      <c r="K55" s="35"/>
      <c r="L55" s="35"/>
      <c r="M55" s="35" t="s">
        <v>599</v>
      </c>
      <c r="N55" s="35"/>
      <c r="O55" s="35"/>
      <c r="P55" s="35"/>
      <c r="Q55" s="35"/>
      <c r="R55" s="35"/>
      <c r="S55" s="35"/>
      <c r="T55" s="35"/>
      <c r="U55" s="35"/>
      <c r="V55" s="35"/>
      <c r="W55" s="35" t="s">
        <v>589</v>
      </c>
      <c r="X55" s="35"/>
      <c r="Y55" s="35"/>
      <c r="Z55" s="35"/>
      <c r="AA55" s="35"/>
      <c r="AB55" s="35"/>
      <c r="AC55" s="35"/>
      <c r="AD55" s="35"/>
      <c r="AE55" s="35"/>
    </row>
    <row r="56" ht="65" customHeight="1">
      <c r="A56" s="33" t="s">
        <v>490</v>
      </c>
      <c r="B56" s="33"/>
      <c r="C56" s="33"/>
      <c r="D56" s="33"/>
      <c r="E56" s="33"/>
      <c r="F56" s="33"/>
      <c r="G56" s="33"/>
      <c r="H56" s="33"/>
      <c r="I56" s="33"/>
      <c r="J56" s="33"/>
      <c r="K56" s="33"/>
      <c r="L56" s="33"/>
      <c r="M56" s="33" t="s">
        <v>599</v>
      </c>
      <c r="N56" s="35"/>
      <c r="O56" s="33"/>
      <c r="P56" s="33"/>
      <c r="Q56" s="33"/>
      <c r="R56" s="33"/>
      <c r="S56" s="33"/>
      <c r="T56" s="33"/>
      <c r="U56" s="33"/>
      <c r="V56" s="33"/>
      <c r="W56" s="35" t="s">
        <v>589</v>
      </c>
      <c r="X56" s="33"/>
      <c r="Y56" s="33"/>
      <c r="Z56" s="33"/>
      <c r="AA56" s="33"/>
      <c r="AB56" s="33"/>
      <c r="AC56" s="33"/>
      <c r="AD56" s="33"/>
      <c r="AE56" s="33"/>
    </row>
    <row r="57" ht="65" customHeight="1">
      <c r="A57" s="35" t="s">
        <v>491</v>
      </c>
      <c r="B57" s="35"/>
      <c r="C57" s="35"/>
      <c r="D57" s="35"/>
      <c r="E57" s="35"/>
      <c r="F57" s="35"/>
      <c r="G57" s="35"/>
      <c r="H57" s="35"/>
      <c r="I57" s="35"/>
      <c r="J57" s="35"/>
      <c r="K57" s="35"/>
      <c r="L57" s="35"/>
      <c r="M57" s="35" t="s">
        <v>600</v>
      </c>
      <c r="N57" s="35"/>
      <c r="O57" s="35"/>
      <c r="P57" s="35"/>
      <c r="Q57" s="35"/>
      <c r="R57" s="35"/>
      <c r="S57" s="35"/>
      <c r="T57" s="35"/>
      <c r="U57" s="35"/>
      <c r="V57" s="35"/>
      <c r="W57" s="35" t="s">
        <v>589</v>
      </c>
      <c r="X57" s="35"/>
      <c r="Y57" s="35"/>
      <c r="Z57" s="35"/>
      <c r="AA57" s="35"/>
      <c r="AB57" s="35"/>
      <c r="AC57" s="35"/>
      <c r="AD57" s="35"/>
      <c r="AE57" s="35"/>
    </row>
    <row r="58" ht="65" customHeight="1">
      <c r="A58" s="33" t="s">
        <v>492</v>
      </c>
      <c r="B58" s="33"/>
      <c r="C58" s="33"/>
      <c r="D58" s="33"/>
      <c r="E58" s="33"/>
      <c r="F58" s="33"/>
      <c r="G58" s="33"/>
      <c r="H58" s="33"/>
      <c r="I58" s="33"/>
      <c r="J58" s="33"/>
      <c r="K58" s="33"/>
      <c r="L58" s="33"/>
      <c r="M58" s="33" t="s">
        <v>600</v>
      </c>
      <c r="N58" s="35"/>
      <c r="O58" s="33"/>
      <c r="P58" s="33"/>
      <c r="Q58" s="33"/>
      <c r="R58" s="33"/>
      <c r="S58" s="33"/>
      <c r="T58" s="33"/>
      <c r="U58" s="33"/>
      <c r="V58" s="33"/>
      <c r="W58" s="35" t="s">
        <v>589</v>
      </c>
      <c r="X58" s="33"/>
      <c r="Y58" s="33"/>
      <c r="Z58" s="33"/>
      <c r="AA58" s="33"/>
      <c r="AB58" s="33"/>
      <c r="AC58" s="33"/>
      <c r="AD58" s="33"/>
      <c r="AE58" s="33"/>
    </row>
    <row r="59" ht="65" customHeight="1">
      <c r="A59" s="35" t="s">
        <v>493</v>
      </c>
      <c r="B59" s="35"/>
      <c r="C59" s="35"/>
      <c r="D59" s="35"/>
      <c r="E59" s="35"/>
      <c r="F59" s="35"/>
      <c r="G59" s="35"/>
      <c r="H59" s="35"/>
      <c r="I59" s="35"/>
      <c r="J59" s="35"/>
      <c r="K59" s="35"/>
      <c r="L59" s="35"/>
      <c r="M59" s="35" t="s">
        <v>600</v>
      </c>
      <c r="N59" s="35"/>
      <c r="O59" s="35"/>
      <c r="P59" s="35"/>
      <c r="Q59" s="35"/>
      <c r="R59" s="35"/>
      <c r="S59" s="35"/>
      <c r="T59" s="35"/>
      <c r="U59" s="35"/>
      <c r="V59" s="35"/>
      <c r="W59" s="35" t="s">
        <v>589</v>
      </c>
      <c r="X59" s="35"/>
      <c r="Y59" s="35"/>
      <c r="Z59" s="35"/>
      <c r="AA59" s="35"/>
      <c r="AB59" s="35"/>
      <c r="AC59" s="35"/>
      <c r="AD59" s="35"/>
      <c r="AE59" s="35"/>
    </row>
    <row r="60" ht="65" customHeight="1">
      <c r="A60" s="33" t="s">
        <v>494</v>
      </c>
      <c r="B60" s="33"/>
      <c r="C60" s="33"/>
      <c r="D60" s="33"/>
      <c r="E60" s="33"/>
      <c r="F60" s="33"/>
      <c r="G60" s="33"/>
      <c r="H60" s="33"/>
      <c r="I60" s="33"/>
      <c r="J60" s="33"/>
      <c r="K60" s="33"/>
      <c r="L60" s="33"/>
      <c r="M60" s="33" t="s">
        <v>600</v>
      </c>
      <c r="N60" s="35"/>
      <c r="O60" s="33"/>
      <c r="P60" s="33"/>
      <c r="Q60" s="33"/>
      <c r="R60" s="33"/>
      <c r="S60" s="33"/>
      <c r="T60" s="33"/>
      <c r="U60" s="33"/>
      <c r="V60" s="33"/>
      <c r="W60" s="35" t="s">
        <v>589</v>
      </c>
      <c r="X60" s="33"/>
      <c r="Y60" s="33"/>
      <c r="Z60" s="33"/>
      <c r="AA60" s="33"/>
      <c r="AB60" s="33"/>
      <c r="AC60" s="33"/>
      <c r="AD60" s="33"/>
      <c r="AE60" s="33"/>
    </row>
    <row r="61" ht="65" customHeight="1">
      <c r="A61" s="35" t="s">
        <v>495</v>
      </c>
      <c r="B61" s="35"/>
      <c r="C61" s="35"/>
      <c r="D61" s="35"/>
      <c r="E61" s="35"/>
      <c r="F61" s="35"/>
      <c r="G61" s="35"/>
      <c r="H61" s="35"/>
      <c r="I61" s="35"/>
      <c r="J61" s="35"/>
      <c r="K61" s="35"/>
      <c r="L61" s="35"/>
      <c r="M61" s="35" t="s">
        <v>600</v>
      </c>
      <c r="N61" s="35"/>
      <c r="O61" s="35"/>
      <c r="P61" s="35"/>
      <c r="Q61" s="35"/>
      <c r="R61" s="35"/>
      <c r="S61" s="35"/>
      <c r="T61" s="35"/>
      <c r="U61" s="35"/>
      <c r="V61" s="35"/>
      <c r="W61" s="35" t="s">
        <v>589</v>
      </c>
      <c r="X61" s="35"/>
      <c r="Y61" s="35"/>
      <c r="Z61" s="35"/>
      <c r="AA61" s="35"/>
      <c r="AB61" s="35"/>
      <c r="AC61" s="35"/>
      <c r="AD61" s="35"/>
      <c r="AE61" s="35"/>
    </row>
    <row r="62" ht="65" customHeight="1">
      <c r="A62" s="33" t="s">
        <v>496</v>
      </c>
      <c r="B62" s="33"/>
      <c r="C62" s="33"/>
      <c r="D62" s="33"/>
      <c r="E62" s="33"/>
      <c r="F62" s="33"/>
      <c r="G62" s="33"/>
      <c r="H62" s="33"/>
      <c r="I62" s="33"/>
      <c r="J62" s="33"/>
      <c r="K62" s="33"/>
      <c r="L62" s="33"/>
      <c r="M62" s="33" t="s">
        <v>601</v>
      </c>
      <c r="N62" s="35"/>
      <c r="O62" s="33"/>
      <c r="P62" s="33"/>
      <c r="Q62" s="33"/>
      <c r="R62" s="33"/>
      <c r="S62" s="33"/>
      <c r="T62" s="33"/>
      <c r="U62" s="33"/>
      <c r="V62" s="33"/>
      <c r="W62" s="35" t="s">
        <v>589</v>
      </c>
      <c r="X62" s="33"/>
      <c r="Y62" s="33"/>
      <c r="Z62" s="33"/>
      <c r="AA62" s="33"/>
      <c r="AB62" s="33"/>
      <c r="AC62" s="33"/>
      <c r="AD62" s="33"/>
      <c r="AE62" s="33"/>
    </row>
    <row r="63" ht="65" customHeight="1">
      <c r="A63" s="35" t="s">
        <v>497</v>
      </c>
      <c r="B63" s="35"/>
      <c r="C63" s="35"/>
      <c r="D63" s="35"/>
      <c r="E63" s="35"/>
      <c r="F63" s="35"/>
      <c r="G63" s="35"/>
      <c r="H63" s="35"/>
      <c r="I63" s="35"/>
      <c r="J63" s="35"/>
      <c r="K63" s="35"/>
      <c r="L63" s="35"/>
      <c r="M63" s="35" t="s">
        <v>601</v>
      </c>
      <c r="N63" s="35"/>
      <c r="O63" s="35"/>
      <c r="P63" s="35"/>
      <c r="Q63" s="35"/>
      <c r="R63" s="35"/>
      <c r="S63" s="35"/>
      <c r="T63" s="35"/>
      <c r="U63" s="35"/>
      <c r="V63" s="35"/>
      <c r="W63" s="35" t="s">
        <v>589</v>
      </c>
      <c r="X63" s="35"/>
      <c r="Y63" s="35"/>
      <c r="Z63" s="35"/>
      <c r="AA63" s="35"/>
      <c r="AB63" s="35"/>
      <c r="AC63" s="35"/>
      <c r="AD63" s="35"/>
      <c r="AE63" s="35"/>
    </row>
    <row r="64" ht="65" customHeight="1">
      <c r="A64" s="33" t="s">
        <v>498</v>
      </c>
      <c r="B64" s="33"/>
      <c r="C64" s="33"/>
      <c r="D64" s="33"/>
      <c r="E64" s="33"/>
      <c r="F64" s="33"/>
      <c r="G64" s="33"/>
      <c r="H64" s="33"/>
      <c r="I64" s="33"/>
      <c r="J64" s="33"/>
      <c r="K64" s="33"/>
      <c r="L64" s="33"/>
      <c r="M64" s="33" t="s">
        <v>601</v>
      </c>
      <c r="N64" s="35"/>
      <c r="O64" s="33"/>
      <c r="P64" s="33"/>
      <c r="Q64" s="33"/>
      <c r="R64" s="33"/>
      <c r="S64" s="33"/>
      <c r="T64" s="33"/>
      <c r="U64" s="33"/>
      <c r="V64" s="33"/>
      <c r="W64" s="35" t="s">
        <v>589</v>
      </c>
      <c r="X64" s="33"/>
      <c r="Y64" s="33"/>
      <c r="Z64" s="33"/>
      <c r="AA64" s="33"/>
      <c r="AB64" s="33"/>
      <c r="AC64" s="33"/>
      <c r="AD64" s="33"/>
      <c r="AE64" s="33"/>
    </row>
    <row r="65" ht="65" customHeight="1">
      <c r="A65" s="35" t="s">
        <v>499</v>
      </c>
      <c r="B65" s="35"/>
      <c r="C65" s="35"/>
      <c r="D65" s="35"/>
      <c r="E65" s="35"/>
      <c r="F65" s="35"/>
      <c r="G65" s="35"/>
      <c r="H65" s="35"/>
      <c r="I65" s="35"/>
      <c r="J65" s="35"/>
      <c r="K65" s="35"/>
      <c r="L65" s="35"/>
      <c r="M65" s="35" t="s">
        <v>601</v>
      </c>
      <c r="N65" s="35"/>
      <c r="O65" s="35"/>
      <c r="P65" s="35"/>
      <c r="Q65" s="35"/>
      <c r="R65" s="35"/>
      <c r="S65" s="35"/>
      <c r="T65" s="35"/>
      <c r="U65" s="35"/>
      <c r="V65" s="35"/>
      <c r="W65" s="35" t="s">
        <v>589</v>
      </c>
      <c r="X65" s="35"/>
      <c r="Y65" s="35"/>
      <c r="Z65" s="35"/>
      <c r="AA65" s="35"/>
      <c r="AB65" s="35"/>
      <c r="AC65" s="35"/>
      <c r="AD65" s="35"/>
      <c r="AE65" s="35"/>
    </row>
    <row r="66" ht="65" customHeight="1">
      <c r="A66" s="33" t="s">
        <v>500</v>
      </c>
      <c r="B66" s="33"/>
      <c r="C66" s="33"/>
      <c r="D66" s="33"/>
      <c r="E66" s="33"/>
      <c r="F66" s="33"/>
      <c r="G66" s="33"/>
      <c r="H66" s="33"/>
      <c r="I66" s="33"/>
      <c r="J66" s="33"/>
      <c r="K66" s="33"/>
      <c r="L66" s="33"/>
      <c r="M66" s="33" t="s">
        <v>601</v>
      </c>
      <c r="N66" s="35"/>
      <c r="O66" s="33"/>
      <c r="P66" s="33"/>
      <c r="Q66" s="33"/>
      <c r="R66" s="33"/>
      <c r="S66" s="33"/>
      <c r="T66" s="33"/>
      <c r="U66" s="33"/>
      <c r="V66" s="33"/>
      <c r="W66" s="35" t="s">
        <v>589</v>
      </c>
      <c r="X66" s="33"/>
      <c r="Y66" s="33"/>
      <c r="Z66" s="33"/>
      <c r="AA66" s="33"/>
      <c r="AB66" s="33"/>
      <c r="AC66" s="33"/>
      <c r="AD66" s="33"/>
      <c r="AE66" s="33"/>
    </row>
    <row r="67" ht="65" customHeight="1">
      <c r="A67" s="35" t="s">
        <v>501</v>
      </c>
      <c r="B67" s="35"/>
      <c r="C67" s="35"/>
      <c r="D67" s="35"/>
      <c r="E67" s="35"/>
      <c r="F67" s="35"/>
      <c r="G67" s="35"/>
      <c r="H67" s="35"/>
      <c r="I67" s="35"/>
      <c r="J67" s="35"/>
      <c r="K67" s="35"/>
      <c r="L67" s="35"/>
      <c r="M67" s="35" t="s">
        <v>596</v>
      </c>
      <c r="N67" s="35"/>
      <c r="O67" s="35"/>
      <c r="P67" s="35"/>
      <c r="Q67" s="35"/>
      <c r="R67" s="35"/>
      <c r="S67" s="35"/>
      <c r="T67" s="35"/>
      <c r="U67" s="35"/>
      <c r="V67" s="35"/>
      <c r="W67" s="35" t="s">
        <v>589</v>
      </c>
      <c r="X67" s="35"/>
      <c r="Y67" s="35"/>
      <c r="Z67" s="35"/>
      <c r="AA67" s="35"/>
      <c r="AB67" s="35"/>
      <c r="AC67" s="35"/>
      <c r="AD67" s="35"/>
      <c r="AE67" s="35"/>
    </row>
    <row r="68" ht="65" customHeight="1">
      <c r="A68" s="33" t="s">
        <v>502</v>
      </c>
      <c r="B68" s="33"/>
      <c r="C68" s="33"/>
      <c r="D68" s="33"/>
      <c r="E68" s="33"/>
      <c r="F68" s="33"/>
      <c r="G68" s="33"/>
      <c r="H68" s="33"/>
      <c r="I68" s="33"/>
      <c r="J68" s="33"/>
      <c r="K68" s="33"/>
      <c r="L68" s="33"/>
      <c r="M68" s="33" t="s">
        <v>596</v>
      </c>
      <c r="N68" s="35"/>
      <c r="O68" s="33"/>
      <c r="P68" s="33"/>
      <c r="Q68" s="33"/>
      <c r="R68" s="33"/>
      <c r="S68" s="33"/>
      <c r="T68" s="33"/>
      <c r="U68" s="33"/>
      <c r="V68" s="33"/>
      <c r="W68" s="35" t="s">
        <v>589</v>
      </c>
      <c r="X68" s="33"/>
      <c r="Y68" s="33"/>
      <c r="Z68" s="33"/>
      <c r="AA68" s="33"/>
      <c r="AB68" s="33"/>
      <c r="AC68" s="33"/>
      <c r="AD68" s="33"/>
      <c r="AE68" s="33"/>
    </row>
    <row r="69" ht="65" customHeight="1">
      <c r="A69" s="35" t="s">
        <v>503</v>
      </c>
      <c r="B69" s="35"/>
      <c r="C69" s="35"/>
      <c r="D69" s="35"/>
      <c r="E69" s="35"/>
      <c r="F69" s="35"/>
      <c r="G69" s="35"/>
      <c r="H69" s="35"/>
      <c r="I69" s="35"/>
      <c r="J69" s="35"/>
      <c r="K69" s="35"/>
      <c r="L69" s="35"/>
      <c r="M69" s="35" t="s">
        <v>596</v>
      </c>
      <c r="N69" s="35"/>
      <c r="O69" s="35"/>
      <c r="P69" s="35"/>
      <c r="Q69" s="35"/>
      <c r="R69" s="35"/>
      <c r="S69" s="35"/>
      <c r="T69" s="35"/>
      <c r="U69" s="35"/>
      <c r="V69" s="35"/>
      <c r="W69" s="35" t="s">
        <v>589</v>
      </c>
      <c r="X69" s="35"/>
      <c r="Y69" s="35"/>
      <c r="Z69" s="35"/>
      <c r="AA69" s="35"/>
      <c r="AB69" s="35"/>
      <c r="AC69" s="35"/>
      <c r="AD69" s="35"/>
      <c r="AE69" s="35"/>
    </row>
    <row r="70" ht="65" customHeight="1">
      <c r="A70" s="33" t="s">
        <v>504</v>
      </c>
      <c r="B70" s="33"/>
      <c r="C70" s="33"/>
      <c r="D70" s="33"/>
      <c r="E70" s="33"/>
      <c r="F70" s="33"/>
      <c r="G70" s="33"/>
      <c r="H70" s="33"/>
      <c r="I70" s="33"/>
      <c r="J70" s="33"/>
      <c r="K70" s="33"/>
      <c r="L70" s="33"/>
      <c r="M70" s="33" t="s">
        <v>596</v>
      </c>
      <c r="N70" s="35"/>
      <c r="O70" s="33"/>
      <c r="P70" s="33"/>
      <c r="Q70" s="33"/>
      <c r="R70" s="33"/>
      <c r="S70" s="33"/>
      <c r="T70" s="33"/>
      <c r="U70" s="33"/>
      <c r="V70" s="33"/>
      <c r="W70" s="35" t="s">
        <v>589</v>
      </c>
      <c r="X70" s="33"/>
      <c r="Y70" s="33"/>
      <c r="Z70" s="33"/>
      <c r="AA70" s="33"/>
      <c r="AB70" s="33"/>
      <c r="AC70" s="33"/>
      <c r="AD70" s="33"/>
      <c r="AE70" s="33"/>
    </row>
    <row r="71" ht="65" customHeight="1">
      <c r="A71" s="35" t="s">
        <v>505</v>
      </c>
      <c r="B71" s="35"/>
      <c r="C71" s="35"/>
      <c r="D71" s="35"/>
      <c r="E71" s="35"/>
      <c r="F71" s="35"/>
      <c r="G71" s="35"/>
      <c r="H71" s="35"/>
      <c r="I71" s="35"/>
      <c r="J71" s="35"/>
      <c r="K71" s="35"/>
      <c r="L71" s="35"/>
      <c r="M71" s="35" t="s">
        <v>596</v>
      </c>
      <c r="N71" s="35"/>
      <c r="O71" s="35"/>
      <c r="P71" s="35"/>
      <c r="Q71" s="35"/>
      <c r="R71" s="35"/>
      <c r="S71" s="35"/>
      <c r="T71" s="35"/>
      <c r="U71" s="35"/>
      <c r="V71" s="35"/>
      <c r="W71" s="35" t="s">
        <v>589</v>
      </c>
      <c r="X71" s="35"/>
      <c r="Y71" s="35"/>
      <c r="Z71" s="35"/>
      <c r="AA71" s="35"/>
      <c r="AB71" s="35"/>
      <c r="AC71" s="35"/>
      <c r="AD71" s="35"/>
      <c r="AE71" s="35"/>
    </row>
    <row r="72" ht="65" customHeight="1">
      <c r="A72" s="33" t="s">
        <v>506</v>
      </c>
      <c r="B72" s="33"/>
      <c r="C72" s="33"/>
      <c r="D72" s="33"/>
      <c r="E72" s="33"/>
      <c r="F72" s="33"/>
      <c r="G72" s="33"/>
      <c r="H72" s="33"/>
      <c r="I72" s="33"/>
      <c r="J72" s="33"/>
      <c r="K72" s="33"/>
      <c r="L72" s="33"/>
      <c r="M72" s="33" t="s">
        <v>602</v>
      </c>
      <c r="N72" s="35"/>
      <c r="O72" s="33"/>
      <c r="P72" s="33"/>
      <c r="Q72" s="33"/>
      <c r="R72" s="33"/>
      <c r="S72" s="33"/>
      <c r="T72" s="33"/>
      <c r="U72" s="33"/>
      <c r="V72" s="33"/>
      <c r="W72" s="35" t="s">
        <v>589</v>
      </c>
      <c r="X72" s="33"/>
      <c r="Y72" s="33"/>
      <c r="Z72" s="33"/>
      <c r="AA72" s="33"/>
      <c r="AB72" s="33"/>
      <c r="AC72" s="33"/>
      <c r="AD72" s="33"/>
      <c r="AE72" s="33"/>
    </row>
    <row r="73" ht="65" customHeight="1">
      <c r="A73" s="35" t="s">
        <v>507</v>
      </c>
      <c r="B73" s="35"/>
      <c r="C73" s="35"/>
      <c r="D73" s="35"/>
      <c r="E73" s="35"/>
      <c r="F73" s="35"/>
      <c r="G73" s="35"/>
      <c r="H73" s="35"/>
      <c r="I73" s="35"/>
      <c r="J73" s="35"/>
      <c r="K73" s="35"/>
      <c r="L73" s="35"/>
      <c r="M73" s="35" t="s">
        <v>602</v>
      </c>
      <c r="N73" s="35"/>
      <c r="O73" s="35"/>
      <c r="P73" s="35"/>
      <c r="Q73" s="35"/>
      <c r="R73" s="35"/>
      <c r="S73" s="35"/>
      <c r="T73" s="35"/>
      <c r="U73" s="35"/>
      <c r="V73" s="35"/>
      <c r="W73" s="35" t="s">
        <v>589</v>
      </c>
      <c r="X73" s="35"/>
      <c r="Y73" s="35"/>
      <c r="Z73" s="35"/>
      <c r="AA73" s="35"/>
      <c r="AB73" s="35"/>
      <c r="AC73" s="35"/>
      <c r="AD73" s="35"/>
      <c r="AE73" s="35"/>
    </row>
    <row r="74" ht="65" customHeight="1">
      <c r="A74" s="33" t="s">
        <v>508</v>
      </c>
      <c r="B74" s="33"/>
      <c r="C74" s="33"/>
      <c r="D74" s="33"/>
      <c r="E74" s="33"/>
      <c r="F74" s="33"/>
      <c r="G74" s="33"/>
      <c r="H74" s="33"/>
      <c r="I74" s="33"/>
      <c r="J74" s="33"/>
      <c r="K74" s="33"/>
      <c r="L74" s="33"/>
      <c r="M74" s="33" t="s">
        <v>602</v>
      </c>
      <c r="N74" s="35"/>
      <c r="O74" s="33"/>
      <c r="P74" s="33"/>
      <c r="Q74" s="33"/>
      <c r="R74" s="33"/>
      <c r="S74" s="33"/>
      <c r="T74" s="33"/>
      <c r="U74" s="33"/>
      <c r="V74" s="33"/>
      <c r="W74" s="35" t="s">
        <v>589</v>
      </c>
      <c r="X74" s="33"/>
      <c r="Y74" s="33"/>
      <c r="Z74" s="33"/>
      <c r="AA74" s="33"/>
      <c r="AB74" s="33"/>
      <c r="AC74" s="33"/>
      <c r="AD74" s="33"/>
      <c r="AE74" s="33"/>
    </row>
    <row r="75" ht="65" customHeight="1">
      <c r="A75" s="35" t="s">
        <v>509</v>
      </c>
      <c r="B75" s="35"/>
      <c r="C75" s="35"/>
      <c r="D75" s="35"/>
      <c r="E75" s="35"/>
      <c r="F75" s="35"/>
      <c r="G75" s="35"/>
      <c r="H75" s="35"/>
      <c r="I75" s="35"/>
      <c r="J75" s="35"/>
      <c r="K75" s="35"/>
      <c r="L75" s="35"/>
      <c r="M75" s="35" t="s">
        <v>602</v>
      </c>
      <c r="N75" s="35"/>
      <c r="O75" s="35"/>
      <c r="P75" s="35"/>
      <c r="Q75" s="35"/>
      <c r="R75" s="35"/>
      <c r="S75" s="35"/>
      <c r="T75" s="35"/>
      <c r="U75" s="35"/>
      <c r="V75" s="35"/>
      <c r="W75" s="35" t="s">
        <v>589</v>
      </c>
      <c r="X75" s="35"/>
      <c r="Y75" s="35"/>
      <c r="Z75" s="35"/>
      <c r="AA75" s="35"/>
      <c r="AB75" s="35"/>
      <c r="AC75" s="35"/>
      <c r="AD75" s="35"/>
      <c r="AE75" s="35"/>
    </row>
    <row r="76" ht="65" customHeight="1">
      <c r="A76" s="33" t="s">
        <v>510</v>
      </c>
      <c r="B76" s="33"/>
      <c r="C76" s="33"/>
      <c r="D76" s="33"/>
      <c r="E76" s="33"/>
      <c r="F76" s="33"/>
      <c r="G76" s="33"/>
      <c r="H76" s="33"/>
      <c r="I76" s="33"/>
      <c r="J76" s="33"/>
      <c r="K76" s="33"/>
      <c r="L76" s="33"/>
      <c r="M76" s="33" t="s">
        <v>602</v>
      </c>
      <c r="N76" s="35"/>
      <c r="O76" s="33"/>
      <c r="P76" s="33"/>
      <c r="Q76" s="33"/>
      <c r="R76" s="33"/>
      <c r="S76" s="33"/>
      <c r="T76" s="33"/>
      <c r="U76" s="33"/>
      <c r="V76" s="33"/>
      <c r="W76" s="35" t="s">
        <v>589</v>
      </c>
      <c r="X76" s="33"/>
      <c r="Y76" s="33"/>
      <c r="Z76" s="33"/>
      <c r="AA76" s="33"/>
      <c r="AB76" s="33"/>
      <c r="AC76" s="33"/>
      <c r="AD76" s="33"/>
      <c r="AE76" s="33"/>
    </row>
  </sheetData>
  <sheetProtection autoFilter="0" deleteColumns="0" deleteRows="0" formatCells="1" formatColumns="0" formatRows="0" insertColumns="1" insertHyperlinks="1" insertRows="1" pivotTables="0" selectLockedCells="0" selectUnlockedCells="0" sheet="0" sort="0"/>
  <autoFilter ref="A4:AE76"/>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F4B084"/>
    <outlinePr applyStyles="0" summaryBelow="1" summaryRight="1" showOutlineSymbols="1"/>
    <pageSetUpPr autoPageBreaks="1" fitToPage="0"/>
  </sheetPr>
  <sheetViews>
    <sheetView topLeftCell="O1" zoomScale="100" workbookViewId="0">
      <selection activeCell="A1" activeCellId="0" sqref="A1"/>
    </sheetView>
  </sheetViews>
  <sheetFormatPr baseColWidth="8" defaultRowHeight="14.25"/>
  <cols>
    <col customWidth="1" min="1" max="26" width="35"/>
  </cols>
  <sheetData>
    <row r="1" ht="35" customHeight="1">
      <c r="A1" s="21" t="s">
        <v>85</v>
      </c>
      <c r="B1" s="21" t="s">
        <v>85</v>
      </c>
      <c r="C1" s="21" t="s">
        <v>85</v>
      </c>
      <c r="D1" s="21" t="s">
        <v>85</v>
      </c>
      <c r="E1" s="21" t="s">
        <v>85</v>
      </c>
      <c r="F1" s="21" t="s">
        <v>85</v>
      </c>
      <c r="G1" s="21" t="s">
        <v>85</v>
      </c>
      <c r="H1" s="21" t="s">
        <v>85</v>
      </c>
      <c r="I1" s="21" t="s">
        <v>85</v>
      </c>
      <c r="J1" s="21" t="s">
        <v>85</v>
      </c>
      <c r="K1" s="21" t="s">
        <v>85</v>
      </c>
      <c r="L1" s="21" t="s">
        <v>85</v>
      </c>
      <c r="M1" s="21" t="s">
        <v>85</v>
      </c>
      <c r="N1" s="21" t="s">
        <v>85</v>
      </c>
      <c r="O1" s="21" t="s">
        <v>85</v>
      </c>
      <c r="P1" s="21" t="s">
        <v>85</v>
      </c>
      <c r="Q1" s="21" t="s">
        <v>85</v>
      </c>
      <c r="R1" s="21" t="s">
        <v>85</v>
      </c>
      <c r="S1" s="21" t="s">
        <v>85</v>
      </c>
      <c r="T1" s="21" t="s">
        <v>85</v>
      </c>
      <c r="U1" s="22" t="s">
        <v>86</v>
      </c>
      <c r="V1" s="22" t="s">
        <v>86</v>
      </c>
      <c r="W1" s="22" t="s">
        <v>86</v>
      </c>
      <c r="X1" s="22" t="s">
        <v>86</v>
      </c>
      <c r="Y1" s="22" t="s">
        <v>86</v>
      </c>
      <c r="Z1" s="22" t="s">
        <v>86</v>
      </c>
    </row>
    <row r="2" ht="35" customHeight="1">
      <c r="A2" s="23" t="s">
        <v>141</v>
      </c>
      <c r="B2" s="24" t="s">
        <v>88</v>
      </c>
      <c r="C2" s="24" t="s">
        <v>88</v>
      </c>
      <c r="D2" s="23" t="s">
        <v>87</v>
      </c>
      <c r="E2" s="24" t="s">
        <v>88</v>
      </c>
      <c r="F2" s="24" t="s">
        <v>88</v>
      </c>
      <c r="G2" s="24" t="s">
        <v>88</v>
      </c>
      <c r="H2" s="23" t="s">
        <v>603</v>
      </c>
      <c r="I2" s="24" t="s">
        <v>88</v>
      </c>
      <c r="J2" s="24" t="s">
        <v>88</v>
      </c>
      <c r="K2" s="23" t="s">
        <v>87</v>
      </c>
      <c r="L2" s="23" t="s">
        <v>87</v>
      </c>
      <c r="M2" s="23" t="s">
        <v>87</v>
      </c>
      <c r="N2" s="24" t="s">
        <v>88</v>
      </c>
      <c r="O2" s="23" t="s">
        <v>604</v>
      </c>
      <c r="P2" s="23" t="s">
        <v>604</v>
      </c>
      <c r="Q2" s="23" t="s">
        <v>605</v>
      </c>
      <c r="R2" s="24" t="s">
        <v>88</v>
      </c>
      <c r="S2" s="23" t="s">
        <v>141</v>
      </c>
      <c r="T2" s="23" t="s">
        <v>141</v>
      </c>
      <c r="U2" s="25" t="s">
        <v>88</v>
      </c>
      <c r="V2" s="25" t="s">
        <v>87</v>
      </c>
      <c r="W2" s="25" t="s">
        <v>87</v>
      </c>
      <c r="X2" s="25" t="s">
        <v>87</v>
      </c>
      <c r="Y2" s="25" t="s">
        <v>603</v>
      </c>
      <c r="Z2" s="25" t="s">
        <v>89</v>
      </c>
    </row>
    <row r="3" ht="200" customHeight="1">
      <c r="A3" s="23" t="s">
        <v>606</v>
      </c>
      <c r="B3" s="23" t="s">
        <v>607</v>
      </c>
      <c r="C3" s="23" t="s">
        <v>608</v>
      </c>
      <c r="D3" s="23" t="s">
        <v>609</v>
      </c>
      <c r="E3" s="23" t="s">
        <v>610</v>
      </c>
      <c r="F3" s="23" t="s">
        <v>611</v>
      </c>
      <c r="G3" s="23" t="s">
        <v>612</v>
      </c>
      <c r="H3" s="23" t="s">
        <v>613</v>
      </c>
      <c r="I3" s="23" t="s">
        <v>608</v>
      </c>
      <c r="J3" s="23" t="s">
        <v>614</v>
      </c>
      <c r="K3" s="23" t="s">
        <v>615</v>
      </c>
      <c r="L3" s="23" t="s">
        <v>616</v>
      </c>
      <c r="M3" s="23" t="s">
        <v>617</v>
      </c>
      <c r="N3" s="23" t="s">
        <v>618</v>
      </c>
      <c r="O3" s="23" t="s">
        <v>619</v>
      </c>
      <c r="P3" s="23" t="s">
        <v>620</v>
      </c>
      <c r="Q3" s="23" t="s">
        <v>621</v>
      </c>
      <c r="R3" s="23" t="s">
        <v>622</v>
      </c>
      <c r="S3" s="23" t="s">
        <v>408</v>
      </c>
      <c r="T3" s="23" t="s">
        <v>408</v>
      </c>
      <c r="U3" s="25" t="s">
        <v>623</v>
      </c>
      <c r="V3" s="25" t="s">
        <v>624</v>
      </c>
      <c r="W3" s="25" t="s">
        <v>625</v>
      </c>
      <c r="X3" s="25" t="s">
        <v>626</v>
      </c>
      <c r="Y3" s="25" t="s">
        <v>627</v>
      </c>
      <c r="Z3" s="25" t="s">
        <v>628</v>
      </c>
    </row>
    <row r="4" ht="35" customHeight="1">
      <c r="A4" s="41" t="s">
        <v>629</v>
      </c>
      <c r="B4" s="41" t="s">
        <v>630</v>
      </c>
      <c r="C4" s="41" t="s">
        <v>631</v>
      </c>
      <c r="D4" s="41" t="s">
        <v>632</v>
      </c>
      <c r="E4" s="41" t="s">
        <v>633</v>
      </c>
      <c r="F4" s="41" t="s">
        <v>634</v>
      </c>
      <c r="G4" s="41" t="s">
        <v>635</v>
      </c>
      <c r="H4" s="41" t="s">
        <v>636</v>
      </c>
      <c r="I4" s="41" t="s">
        <v>637</v>
      </c>
      <c r="J4" s="41" t="s">
        <v>638</v>
      </c>
      <c r="K4" s="41" t="s">
        <v>639</v>
      </c>
      <c r="L4" s="41" t="s">
        <v>640</v>
      </c>
      <c r="M4" s="41" t="s">
        <v>641</v>
      </c>
      <c r="N4" s="41" t="s">
        <v>642</v>
      </c>
      <c r="O4" s="41" t="s">
        <v>643</v>
      </c>
      <c r="P4" s="41" t="s">
        <v>644</v>
      </c>
      <c r="Q4" s="41" t="s">
        <v>645</v>
      </c>
      <c r="R4" s="41" t="s">
        <v>646</v>
      </c>
      <c r="S4" s="41" t="s">
        <v>206</v>
      </c>
      <c r="T4" s="41" t="s">
        <v>647</v>
      </c>
      <c r="U4" s="41" t="s">
        <v>648</v>
      </c>
      <c r="V4" s="41" t="s">
        <v>649</v>
      </c>
      <c r="W4" s="41" t="s">
        <v>650</v>
      </c>
      <c r="X4" s="41" t="s">
        <v>651</v>
      </c>
      <c r="Y4" s="41" t="s">
        <v>652</v>
      </c>
      <c r="Z4" s="41" t="s">
        <v>653</v>
      </c>
    </row>
    <row r="5" ht="65" customHeight="1">
      <c r="A5" s="42" t="s">
        <v>228</v>
      </c>
      <c r="B5" s="33" t="s">
        <v>654</v>
      </c>
      <c r="C5" s="33" t="s">
        <v>655</v>
      </c>
      <c r="D5" s="33" t="s">
        <v>656</v>
      </c>
      <c r="E5" s="33" t="s">
        <v>657</v>
      </c>
      <c r="F5" s="33" t="s">
        <v>658</v>
      </c>
      <c r="G5" s="33" t="s">
        <v>659</v>
      </c>
      <c r="H5" s="33">
        <v>100</v>
      </c>
      <c r="I5" s="33" t="s">
        <v>660</v>
      </c>
      <c r="J5" s="33" t="s">
        <v>661</v>
      </c>
      <c r="K5" s="33" t="s">
        <v>662</v>
      </c>
      <c r="L5" s="33" t="s">
        <v>663</v>
      </c>
      <c r="M5" s="33" t="s">
        <v>662</v>
      </c>
      <c r="N5" s="33" t="s">
        <v>664</v>
      </c>
      <c r="O5" s="33" t="s">
        <v>665</v>
      </c>
      <c r="P5" s="33" t="s">
        <v>666</v>
      </c>
      <c r="Q5" s="33" t="s">
        <v>667</v>
      </c>
      <c r="R5" s="33" t="s">
        <v>668</v>
      </c>
      <c r="S5" s="33" t="str">
        <f t="shared" ref="S5:S9" si="15">_xlfn.CONCAT("exp_",T5)</f>
        <v>exp_sam_aiaiai-pmargaritifera_B10ID1</v>
      </c>
      <c r="T5" s="33" t="s">
        <v>437</v>
      </c>
      <c r="U5" s="33"/>
      <c r="V5" s="33" t="s">
        <v>669</v>
      </c>
      <c r="W5" s="33"/>
      <c r="X5" s="33"/>
      <c r="Y5" s="33"/>
      <c r="Z5" s="43">
        <v>44357</v>
      </c>
    </row>
    <row r="6" ht="65" customHeight="1">
      <c r="A6" s="42" t="s">
        <v>248</v>
      </c>
      <c r="B6" s="42" t="s">
        <v>654</v>
      </c>
      <c r="C6" s="42" t="s">
        <v>655</v>
      </c>
      <c r="D6" s="42" t="s">
        <v>670</v>
      </c>
      <c r="E6" s="33" t="s">
        <v>657</v>
      </c>
      <c r="F6" s="33" t="s">
        <v>658</v>
      </c>
      <c r="G6" s="33" t="s">
        <v>659</v>
      </c>
      <c r="H6" s="42">
        <v>100</v>
      </c>
      <c r="I6" s="42" t="s">
        <v>660</v>
      </c>
      <c r="J6" s="42" t="s">
        <v>661</v>
      </c>
      <c r="K6" s="33" t="s">
        <v>662</v>
      </c>
      <c r="L6" s="42" t="s">
        <v>671</v>
      </c>
      <c r="M6" s="33" t="s">
        <v>662</v>
      </c>
      <c r="N6" s="42" t="s">
        <v>664</v>
      </c>
      <c r="O6" s="42" t="s">
        <v>672</v>
      </c>
      <c r="P6" s="42" t="s">
        <v>673</v>
      </c>
      <c r="Q6" s="42" t="s">
        <v>667</v>
      </c>
      <c r="R6" s="42" t="s">
        <v>668</v>
      </c>
      <c r="S6" s="33" t="str">
        <f t="shared" si="15"/>
        <v>exp_sam_aiaiai-pmargaritifera_B10ID2</v>
      </c>
      <c r="T6" s="42" t="s">
        <v>440</v>
      </c>
      <c r="U6" s="42"/>
      <c r="V6" s="44" t="s">
        <v>669</v>
      </c>
      <c r="W6" s="42"/>
      <c r="X6" s="42"/>
      <c r="Y6" s="42"/>
      <c r="Z6" s="45" t="s">
        <v>674</v>
      </c>
    </row>
    <row r="7" ht="65" customHeight="1">
      <c r="A7" s="42" t="s">
        <v>250</v>
      </c>
      <c r="B7" s="33" t="s">
        <v>654</v>
      </c>
      <c r="C7" s="33" t="s">
        <v>655</v>
      </c>
      <c r="D7" s="33" t="s">
        <v>675</v>
      </c>
      <c r="E7" s="33" t="s">
        <v>657</v>
      </c>
      <c r="F7" s="33" t="s">
        <v>658</v>
      </c>
      <c r="G7" s="33" t="s">
        <v>659</v>
      </c>
      <c r="H7" s="33">
        <v>100</v>
      </c>
      <c r="I7" s="33" t="s">
        <v>660</v>
      </c>
      <c r="J7" s="33" t="s">
        <v>661</v>
      </c>
      <c r="K7" s="33" t="s">
        <v>662</v>
      </c>
      <c r="L7" s="33" t="s">
        <v>676</v>
      </c>
      <c r="M7" s="33" t="s">
        <v>662</v>
      </c>
      <c r="N7" s="33" t="s">
        <v>664</v>
      </c>
      <c r="O7" s="33" t="s">
        <v>677</v>
      </c>
      <c r="P7" s="33" t="s">
        <v>678</v>
      </c>
      <c r="Q7" s="33" t="s">
        <v>667</v>
      </c>
      <c r="R7" s="33" t="s">
        <v>668</v>
      </c>
      <c r="S7" s="33" t="str">
        <f t="shared" si="15"/>
        <v>exp_sam_aiaiai-pmargaritifera_B10ID4</v>
      </c>
      <c r="T7" s="33" t="s">
        <v>441</v>
      </c>
      <c r="U7" s="33"/>
      <c r="V7" s="44" t="s">
        <v>669</v>
      </c>
      <c r="W7" s="33"/>
      <c r="X7" s="33"/>
      <c r="Y7" s="33"/>
      <c r="Z7" s="45" t="s">
        <v>674</v>
      </c>
    </row>
    <row r="8" ht="65" customHeight="1">
      <c r="A8" s="42" t="s">
        <v>252</v>
      </c>
      <c r="B8" s="42" t="s">
        <v>654</v>
      </c>
      <c r="C8" s="42" t="s">
        <v>655</v>
      </c>
      <c r="D8" s="42" t="s">
        <v>679</v>
      </c>
      <c r="E8" s="33" t="s">
        <v>657</v>
      </c>
      <c r="F8" s="33" t="s">
        <v>658</v>
      </c>
      <c r="G8" s="33" t="s">
        <v>659</v>
      </c>
      <c r="H8" s="42">
        <v>100</v>
      </c>
      <c r="I8" s="42" t="s">
        <v>660</v>
      </c>
      <c r="J8" s="42" t="s">
        <v>661</v>
      </c>
      <c r="K8" s="33" t="s">
        <v>662</v>
      </c>
      <c r="L8" s="42" t="s">
        <v>680</v>
      </c>
      <c r="M8" s="33" t="s">
        <v>662</v>
      </c>
      <c r="N8" s="42" t="s">
        <v>664</v>
      </c>
      <c r="O8" s="42" t="s">
        <v>681</v>
      </c>
      <c r="P8" s="42" t="s">
        <v>682</v>
      </c>
      <c r="Q8" s="42" t="s">
        <v>667</v>
      </c>
      <c r="R8" s="42" t="s">
        <v>668</v>
      </c>
      <c r="S8" s="33" t="str">
        <f t="shared" si="15"/>
        <v>exp_sam_aiaiai-pmargaritifera_B11ID1</v>
      </c>
      <c r="T8" s="42" t="s">
        <v>442</v>
      </c>
      <c r="U8" s="42"/>
      <c r="V8" s="44" t="s">
        <v>669</v>
      </c>
      <c r="W8" s="42"/>
      <c r="X8" s="42"/>
      <c r="Y8" s="42"/>
      <c r="Z8" s="45" t="s">
        <v>674</v>
      </c>
    </row>
    <row r="9" ht="65" customHeight="1">
      <c r="A9" s="42" t="s">
        <v>255</v>
      </c>
      <c r="B9" s="33" t="s">
        <v>654</v>
      </c>
      <c r="C9" s="33" t="s">
        <v>655</v>
      </c>
      <c r="D9" s="33" t="s">
        <v>683</v>
      </c>
      <c r="E9" s="33" t="s">
        <v>657</v>
      </c>
      <c r="F9" s="33" t="s">
        <v>658</v>
      </c>
      <c r="G9" s="33" t="s">
        <v>659</v>
      </c>
      <c r="H9" s="33">
        <v>100</v>
      </c>
      <c r="I9" s="33" t="s">
        <v>660</v>
      </c>
      <c r="J9" s="33" t="s">
        <v>661</v>
      </c>
      <c r="K9" s="33" t="s">
        <v>662</v>
      </c>
      <c r="L9" s="33" t="s">
        <v>684</v>
      </c>
      <c r="M9" s="33" t="s">
        <v>662</v>
      </c>
      <c r="N9" s="33" t="s">
        <v>664</v>
      </c>
      <c r="O9" s="33" t="s">
        <v>685</v>
      </c>
      <c r="P9" s="33" t="s">
        <v>686</v>
      </c>
      <c r="Q9" s="33" t="s">
        <v>667</v>
      </c>
      <c r="R9" s="33" t="s">
        <v>668</v>
      </c>
      <c r="S9" s="33" t="str">
        <f t="shared" si="15"/>
        <v>exp_sam_aiaiai-pmargaritifera_B11ID2</v>
      </c>
      <c r="T9" s="33" t="s">
        <v>443</v>
      </c>
      <c r="U9" s="33"/>
      <c r="V9" s="44" t="s">
        <v>669</v>
      </c>
      <c r="W9" s="33"/>
      <c r="X9" s="33"/>
      <c r="Y9" s="33"/>
      <c r="Z9" s="45" t="s">
        <v>674</v>
      </c>
    </row>
    <row r="10" ht="65" customHeight="1">
      <c r="A10" s="42" t="s">
        <v>257</v>
      </c>
      <c r="B10" s="33" t="s">
        <v>654</v>
      </c>
      <c r="C10" s="33" t="s">
        <v>655</v>
      </c>
      <c r="D10" s="33" t="s">
        <v>687</v>
      </c>
      <c r="E10" s="33" t="s">
        <v>657</v>
      </c>
      <c r="F10" s="33" t="s">
        <v>658</v>
      </c>
      <c r="G10" s="33" t="s">
        <v>659</v>
      </c>
      <c r="H10" s="33">
        <v>100</v>
      </c>
      <c r="I10" s="33" t="s">
        <v>660</v>
      </c>
      <c r="J10" s="33" t="s">
        <v>661</v>
      </c>
      <c r="K10" s="33" t="s">
        <v>662</v>
      </c>
      <c r="L10" s="33" t="s">
        <v>688</v>
      </c>
      <c r="M10" s="33" t="s">
        <v>662</v>
      </c>
      <c r="N10" s="33" t="s">
        <v>664</v>
      </c>
      <c r="O10" s="33" t="s">
        <v>689</v>
      </c>
      <c r="P10" s="33" t="s">
        <v>690</v>
      </c>
      <c r="Q10" s="33" t="s">
        <v>667</v>
      </c>
      <c r="R10" s="33" t="s">
        <v>668</v>
      </c>
      <c r="S10" s="33" t="str">
        <f t="shared" ref="S10:S73" si="16">_xlfn.CONCAT("exp_",T10)</f>
        <v>exp_sam_aiaiai-pmargaritifera_B11ID3</v>
      </c>
      <c r="T10" s="33" t="s">
        <v>444</v>
      </c>
      <c r="U10" s="33"/>
      <c r="V10" s="44" t="s">
        <v>669</v>
      </c>
      <c r="W10" s="33"/>
      <c r="X10" s="33"/>
      <c r="Y10" s="33"/>
      <c r="Z10" s="45" t="s">
        <v>674</v>
      </c>
    </row>
    <row r="11" ht="65" customHeight="1">
      <c r="A11" s="42" t="s">
        <v>259</v>
      </c>
      <c r="B11" s="42" t="s">
        <v>654</v>
      </c>
      <c r="C11" s="42" t="s">
        <v>655</v>
      </c>
      <c r="D11" s="42" t="s">
        <v>691</v>
      </c>
      <c r="E11" s="33" t="s">
        <v>657</v>
      </c>
      <c r="F11" s="33" t="s">
        <v>658</v>
      </c>
      <c r="G11" s="33" t="s">
        <v>659</v>
      </c>
      <c r="H11" s="42">
        <v>100</v>
      </c>
      <c r="I11" s="42" t="s">
        <v>660</v>
      </c>
      <c r="J11" s="42" t="s">
        <v>661</v>
      </c>
      <c r="K11" s="33" t="s">
        <v>662</v>
      </c>
      <c r="L11" s="42" t="s">
        <v>692</v>
      </c>
      <c r="M11" s="33" t="s">
        <v>662</v>
      </c>
      <c r="N11" s="42" t="s">
        <v>664</v>
      </c>
      <c r="O11" s="42" t="s">
        <v>693</v>
      </c>
      <c r="P11" s="42" t="s">
        <v>694</v>
      </c>
      <c r="Q11" s="42" t="s">
        <v>667</v>
      </c>
      <c r="R11" s="42" t="s">
        <v>668</v>
      </c>
      <c r="S11" s="33" t="str">
        <f t="shared" si="16"/>
        <v>exp_sam_aiaiai-pmargaritifera_B11ID4</v>
      </c>
      <c r="T11" s="42" t="s">
        <v>445</v>
      </c>
      <c r="U11" s="42"/>
      <c r="V11" s="44" t="s">
        <v>669</v>
      </c>
      <c r="W11" s="42"/>
      <c r="X11" s="42"/>
      <c r="Y11" s="42"/>
      <c r="Z11" s="45" t="s">
        <v>674</v>
      </c>
    </row>
    <row r="12" ht="65" customHeight="1">
      <c r="A12" s="42" t="s">
        <v>261</v>
      </c>
      <c r="B12" s="33" t="s">
        <v>654</v>
      </c>
      <c r="C12" s="33" t="s">
        <v>655</v>
      </c>
      <c r="D12" s="33" t="s">
        <v>695</v>
      </c>
      <c r="E12" s="33" t="s">
        <v>657</v>
      </c>
      <c r="F12" s="33" t="s">
        <v>658</v>
      </c>
      <c r="G12" s="33" t="s">
        <v>659</v>
      </c>
      <c r="H12" s="33">
        <v>100</v>
      </c>
      <c r="I12" s="33" t="s">
        <v>660</v>
      </c>
      <c r="J12" s="33" t="s">
        <v>661</v>
      </c>
      <c r="K12" s="33" t="s">
        <v>662</v>
      </c>
      <c r="L12" s="33" t="s">
        <v>696</v>
      </c>
      <c r="M12" s="33" t="s">
        <v>662</v>
      </c>
      <c r="N12" s="33" t="s">
        <v>664</v>
      </c>
      <c r="O12" s="33" t="s">
        <v>697</v>
      </c>
      <c r="P12" s="33" t="s">
        <v>698</v>
      </c>
      <c r="Q12" s="33" t="s">
        <v>667</v>
      </c>
      <c r="R12" s="33" t="s">
        <v>668</v>
      </c>
      <c r="S12" s="33" t="str">
        <f t="shared" si="16"/>
        <v>exp_sam_aiaiai-pmargaritifera_B11ID5</v>
      </c>
      <c r="T12" s="33" t="s">
        <v>446</v>
      </c>
      <c r="U12" s="33"/>
      <c r="V12" s="44" t="s">
        <v>669</v>
      </c>
      <c r="W12" s="33"/>
      <c r="X12" s="33"/>
      <c r="Y12" s="33"/>
      <c r="Z12" s="45" t="s">
        <v>674</v>
      </c>
    </row>
    <row r="13" ht="65" customHeight="1">
      <c r="A13" s="42" t="s">
        <v>263</v>
      </c>
      <c r="B13" s="42" t="s">
        <v>654</v>
      </c>
      <c r="C13" s="42" t="s">
        <v>655</v>
      </c>
      <c r="D13" s="42" t="s">
        <v>699</v>
      </c>
      <c r="E13" s="33" t="s">
        <v>657</v>
      </c>
      <c r="F13" s="33" t="s">
        <v>658</v>
      </c>
      <c r="G13" s="33" t="s">
        <v>659</v>
      </c>
      <c r="H13" s="42">
        <v>100</v>
      </c>
      <c r="I13" s="42" t="s">
        <v>660</v>
      </c>
      <c r="J13" s="42" t="s">
        <v>661</v>
      </c>
      <c r="K13" s="33" t="s">
        <v>662</v>
      </c>
      <c r="L13" s="42" t="s">
        <v>700</v>
      </c>
      <c r="M13" s="33" t="s">
        <v>662</v>
      </c>
      <c r="N13" s="42" t="s">
        <v>664</v>
      </c>
      <c r="O13" s="42" t="s">
        <v>701</v>
      </c>
      <c r="P13" s="42" t="s">
        <v>702</v>
      </c>
      <c r="Q13" s="42" t="s">
        <v>667</v>
      </c>
      <c r="R13" s="42" t="s">
        <v>668</v>
      </c>
      <c r="S13" s="33" t="str">
        <f t="shared" si="16"/>
        <v>exp_sam_aiaiai-pmargaritifera_B12ID1</v>
      </c>
      <c r="T13" s="42" t="s">
        <v>447</v>
      </c>
      <c r="U13" s="42"/>
      <c r="V13" s="44" t="s">
        <v>669</v>
      </c>
      <c r="W13" s="42"/>
      <c r="X13" s="42"/>
      <c r="Y13" s="42"/>
      <c r="Z13" s="45" t="s">
        <v>674</v>
      </c>
    </row>
    <row r="14" ht="65" customHeight="1">
      <c r="A14" s="42" t="s">
        <v>266</v>
      </c>
      <c r="B14" s="42" t="s">
        <v>654</v>
      </c>
      <c r="C14" s="42" t="s">
        <v>655</v>
      </c>
      <c r="D14" s="42" t="s">
        <v>703</v>
      </c>
      <c r="E14" s="33" t="s">
        <v>657</v>
      </c>
      <c r="F14" s="33" t="s">
        <v>658</v>
      </c>
      <c r="G14" s="33" t="s">
        <v>659</v>
      </c>
      <c r="H14" s="42">
        <v>100</v>
      </c>
      <c r="I14" s="42" t="s">
        <v>660</v>
      </c>
      <c r="J14" s="42" t="s">
        <v>661</v>
      </c>
      <c r="K14" s="33" t="s">
        <v>662</v>
      </c>
      <c r="L14" s="42" t="s">
        <v>704</v>
      </c>
      <c r="M14" s="33" t="s">
        <v>662</v>
      </c>
      <c r="N14" s="42" t="s">
        <v>664</v>
      </c>
      <c r="O14" s="42" t="s">
        <v>705</v>
      </c>
      <c r="P14" s="42" t="s">
        <v>706</v>
      </c>
      <c r="Q14" s="42" t="s">
        <v>667</v>
      </c>
      <c r="R14" s="42" t="s">
        <v>668</v>
      </c>
      <c r="S14" s="33" t="str">
        <f t="shared" si="16"/>
        <v>exp_sam_aiaiai-pmargaritifera_B12ID2</v>
      </c>
      <c r="T14" s="42" t="s">
        <v>448</v>
      </c>
      <c r="U14" s="42"/>
      <c r="V14" s="44" t="s">
        <v>669</v>
      </c>
      <c r="W14" s="42"/>
      <c r="X14" s="42"/>
      <c r="Y14" s="42"/>
      <c r="Z14" s="45" t="s">
        <v>674</v>
      </c>
    </row>
    <row r="15" ht="65" customHeight="1">
      <c r="A15" s="42" t="s">
        <v>268</v>
      </c>
      <c r="B15" s="33" t="s">
        <v>654</v>
      </c>
      <c r="C15" s="33" t="s">
        <v>655</v>
      </c>
      <c r="D15" s="33" t="s">
        <v>707</v>
      </c>
      <c r="E15" s="33" t="s">
        <v>657</v>
      </c>
      <c r="F15" s="33" t="s">
        <v>658</v>
      </c>
      <c r="G15" s="33" t="s">
        <v>659</v>
      </c>
      <c r="H15" s="33">
        <v>100</v>
      </c>
      <c r="I15" s="33" t="s">
        <v>660</v>
      </c>
      <c r="J15" s="33" t="s">
        <v>661</v>
      </c>
      <c r="K15" s="33" t="s">
        <v>662</v>
      </c>
      <c r="L15" s="33" t="s">
        <v>708</v>
      </c>
      <c r="M15" s="33" t="s">
        <v>662</v>
      </c>
      <c r="N15" s="33" t="s">
        <v>664</v>
      </c>
      <c r="O15" s="33" t="s">
        <v>709</v>
      </c>
      <c r="P15" s="33" t="s">
        <v>710</v>
      </c>
      <c r="Q15" s="33" t="s">
        <v>667</v>
      </c>
      <c r="R15" s="33" t="s">
        <v>668</v>
      </c>
      <c r="S15" s="33" t="str">
        <f t="shared" si="16"/>
        <v>exp_sam_aiaiai-pmargaritifera_B12ID3</v>
      </c>
      <c r="T15" s="33" t="s">
        <v>449</v>
      </c>
      <c r="U15" s="33"/>
      <c r="V15" s="44" t="s">
        <v>669</v>
      </c>
      <c r="W15" s="33"/>
      <c r="X15" s="33"/>
      <c r="Y15" s="33"/>
      <c r="Z15" s="45" t="s">
        <v>674</v>
      </c>
    </row>
    <row r="16" ht="65" customHeight="1">
      <c r="A16" s="42" t="s">
        <v>270</v>
      </c>
      <c r="B16" s="33" t="s">
        <v>654</v>
      </c>
      <c r="C16" s="33" t="s">
        <v>655</v>
      </c>
      <c r="D16" s="33" t="s">
        <v>711</v>
      </c>
      <c r="E16" s="33" t="s">
        <v>657</v>
      </c>
      <c r="F16" s="33" t="s">
        <v>658</v>
      </c>
      <c r="G16" s="33" t="s">
        <v>659</v>
      </c>
      <c r="H16" s="33">
        <v>100</v>
      </c>
      <c r="I16" s="33" t="s">
        <v>660</v>
      </c>
      <c r="J16" s="33" t="s">
        <v>661</v>
      </c>
      <c r="K16" s="33" t="s">
        <v>662</v>
      </c>
      <c r="L16" s="33" t="s">
        <v>712</v>
      </c>
      <c r="M16" s="33" t="s">
        <v>662</v>
      </c>
      <c r="N16" s="33" t="s">
        <v>664</v>
      </c>
      <c r="O16" s="33" t="s">
        <v>713</v>
      </c>
      <c r="P16" s="33" t="s">
        <v>714</v>
      </c>
      <c r="Q16" s="33" t="s">
        <v>667</v>
      </c>
      <c r="R16" s="33" t="s">
        <v>668</v>
      </c>
      <c r="S16" s="33" t="str">
        <f t="shared" si="16"/>
        <v>exp_sam_aiaiai-pmargaritifera_B12ID4</v>
      </c>
      <c r="T16" s="33" t="s">
        <v>450</v>
      </c>
      <c r="U16" s="33"/>
      <c r="V16" s="44" t="s">
        <v>669</v>
      </c>
      <c r="W16" s="33"/>
      <c r="X16" s="33"/>
      <c r="Y16" s="33"/>
      <c r="Z16" s="45" t="s">
        <v>674</v>
      </c>
    </row>
    <row r="17" ht="65" customHeight="1">
      <c r="A17" s="42" t="s">
        <v>272</v>
      </c>
      <c r="B17" s="33" t="s">
        <v>654</v>
      </c>
      <c r="C17" s="33" t="s">
        <v>655</v>
      </c>
      <c r="D17" s="33" t="s">
        <v>715</v>
      </c>
      <c r="E17" s="33" t="s">
        <v>657</v>
      </c>
      <c r="F17" s="33" t="s">
        <v>658</v>
      </c>
      <c r="G17" s="33" t="s">
        <v>659</v>
      </c>
      <c r="H17" s="33">
        <v>100</v>
      </c>
      <c r="I17" s="33" t="s">
        <v>660</v>
      </c>
      <c r="J17" s="33" t="s">
        <v>661</v>
      </c>
      <c r="K17" s="33" t="s">
        <v>662</v>
      </c>
      <c r="L17" s="33" t="s">
        <v>716</v>
      </c>
      <c r="M17" s="33" t="s">
        <v>662</v>
      </c>
      <c r="N17" s="33" t="s">
        <v>664</v>
      </c>
      <c r="O17" s="33" t="s">
        <v>717</v>
      </c>
      <c r="P17" s="33" t="s">
        <v>718</v>
      </c>
      <c r="Q17" s="33" t="s">
        <v>667</v>
      </c>
      <c r="R17" s="33" t="s">
        <v>668</v>
      </c>
      <c r="S17" s="33" t="str">
        <f t="shared" si="16"/>
        <v>exp_sam_aiaiai-pmargaritifera_B12ID5</v>
      </c>
      <c r="T17" s="33" t="s">
        <v>451</v>
      </c>
      <c r="U17" s="33"/>
      <c r="V17" s="44" t="s">
        <v>669</v>
      </c>
      <c r="W17" s="33"/>
      <c r="X17" s="33"/>
      <c r="Y17" s="33"/>
      <c r="Z17" s="45" t="s">
        <v>674</v>
      </c>
    </row>
    <row r="18" ht="65" customHeight="1">
      <c r="A18" s="42" t="s">
        <v>274</v>
      </c>
      <c r="B18" s="42" t="s">
        <v>654</v>
      </c>
      <c r="C18" s="42" t="s">
        <v>655</v>
      </c>
      <c r="D18" s="42" t="s">
        <v>719</v>
      </c>
      <c r="E18" s="33" t="s">
        <v>657</v>
      </c>
      <c r="F18" s="33" t="s">
        <v>658</v>
      </c>
      <c r="G18" s="33" t="s">
        <v>659</v>
      </c>
      <c r="H18" s="42">
        <v>100</v>
      </c>
      <c r="I18" s="42" t="s">
        <v>660</v>
      </c>
      <c r="J18" s="42" t="s">
        <v>661</v>
      </c>
      <c r="K18" s="33" t="s">
        <v>662</v>
      </c>
      <c r="L18" s="42" t="s">
        <v>720</v>
      </c>
      <c r="M18" s="33" t="s">
        <v>662</v>
      </c>
      <c r="N18" s="42" t="s">
        <v>664</v>
      </c>
      <c r="O18" s="42" t="s">
        <v>721</v>
      </c>
      <c r="P18" s="42" t="s">
        <v>722</v>
      </c>
      <c r="Q18" s="42" t="s">
        <v>667</v>
      </c>
      <c r="R18" s="42" t="s">
        <v>668</v>
      </c>
      <c r="S18" s="33" t="str">
        <f t="shared" si="16"/>
        <v>exp_sam_aiaiai-pmargaritifera_B13ID1</v>
      </c>
      <c r="T18" s="42" t="s">
        <v>452</v>
      </c>
      <c r="U18" s="42"/>
      <c r="V18" s="44" t="s">
        <v>669</v>
      </c>
      <c r="W18" s="42"/>
      <c r="X18" s="42"/>
      <c r="Y18" s="42"/>
      <c r="Z18" s="45" t="s">
        <v>674</v>
      </c>
    </row>
    <row r="19" ht="65" customHeight="1">
      <c r="A19" s="42" t="s">
        <v>277</v>
      </c>
      <c r="B19" s="33" t="s">
        <v>654</v>
      </c>
      <c r="C19" s="33" t="s">
        <v>655</v>
      </c>
      <c r="D19" s="33" t="s">
        <v>723</v>
      </c>
      <c r="E19" s="33" t="s">
        <v>657</v>
      </c>
      <c r="F19" s="33" t="s">
        <v>658</v>
      </c>
      <c r="G19" s="33" t="s">
        <v>659</v>
      </c>
      <c r="H19" s="33">
        <v>100</v>
      </c>
      <c r="I19" s="33" t="s">
        <v>660</v>
      </c>
      <c r="J19" s="33" t="s">
        <v>661</v>
      </c>
      <c r="K19" s="33" t="s">
        <v>662</v>
      </c>
      <c r="L19" s="33" t="s">
        <v>724</v>
      </c>
      <c r="M19" s="33" t="s">
        <v>662</v>
      </c>
      <c r="N19" s="33" t="s">
        <v>664</v>
      </c>
      <c r="O19" s="33" t="s">
        <v>725</v>
      </c>
      <c r="P19" s="33" t="s">
        <v>726</v>
      </c>
      <c r="Q19" s="33" t="s">
        <v>667</v>
      </c>
      <c r="R19" s="33" t="s">
        <v>668</v>
      </c>
      <c r="S19" s="33" t="str">
        <f t="shared" si="16"/>
        <v>exp_sam_aiaiai-pmargaritifera_B13ID2</v>
      </c>
      <c r="T19" s="33" t="s">
        <v>453</v>
      </c>
      <c r="U19" s="33"/>
      <c r="V19" s="44" t="s">
        <v>669</v>
      </c>
      <c r="W19" s="33"/>
      <c r="X19" s="33"/>
      <c r="Y19" s="33"/>
      <c r="Z19" s="45" t="s">
        <v>674</v>
      </c>
    </row>
    <row r="20" ht="65" customHeight="1">
      <c r="A20" s="42" t="s">
        <v>279</v>
      </c>
      <c r="B20" s="33" t="s">
        <v>654</v>
      </c>
      <c r="C20" s="33" t="s">
        <v>655</v>
      </c>
      <c r="D20" s="33" t="s">
        <v>727</v>
      </c>
      <c r="E20" s="33" t="s">
        <v>657</v>
      </c>
      <c r="F20" s="33" t="s">
        <v>658</v>
      </c>
      <c r="G20" s="33" t="s">
        <v>659</v>
      </c>
      <c r="H20" s="33">
        <v>100</v>
      </c>
      <c r="I20" s="33" t="s">
        <v>660</v>
      </c>
      <c r="J20" s="33" t="s">
        <v>661</v>
      </c>
      <c r="K20" s="33" t="s">
        <v>662</v>
      </c>
      <c r="L20" s="33" t="s">
        <v>728</v>
      </c>
      <c r="M20" s="33" t="s">
        <v>662</v>
      </c>
      <c r="N20" s="33" t="s">
        <v>664</v>
      </c>
      <c r="O20" s="33" t="s">
        <v>729</v>
      </c>
      <c r="P20" s="33" t="s">
        <v>730</v>
      </c>
      <c r="Q20" s="33" t="s">
        <v>667</v>
      </c>
      <c r="R20" s="33" t="s">
        <v>668</v>
      </c>
      <c r="S20" s="33" t="str">
        <f t="shared" si="16"/>
        <v>exp_sam_aiaiai-pmargaritifera_B13ID3</v>
      </c>
      <c r="T20" s="33" t="s">
        <v>454</v>
      </c>
      <c r="U20" s="33"/>
      <c r="V20" s="44" t="s">
        <v>669</v>
      </c>
      <c r="W20" s="33"/>
      <c r="X20" s="33"/>
      <c r="Y20" s="33"/>
      <c r="Z20" s="45" t="s">
        <v>674</v>
      </c>
    </row>
    <row r="21" ht="65" customHeight="1">
      <c r="A21" s="42" t="s">
        <v>281</v>
      </c>
      <c r="B21" s="42" t="s">
        <v>654</v>
      </c>
      <c r="C21" s="42" t="s">
        <v>655</v>
      </c>
      <c r="D21" s="42" t="s">
        <v>731</v>
      </c>
      <c r="E21" s="33" t="s">
        <v>657</v>
      </c>
      <c r="F21" s="33" t="s">
        <v>658</v>
      </c>
      <c r="G21" s="33" t="s">
        <v>659</v>
      </c>
      <c r="H21" s="42">
        <v>100</v>
      </c>
      <c r="I21" s="42" t="s">
        <v>660</v>
      </c>
      <c r="J21" s="42" t="s">
        <v>661</v>
      </c>
      <c r="K21" s="33" t="s">
        <v>662</v>
      </c>
      <c r="L21" s="42" t="s">
        <v>732</v>
      </c>
      <c r="M21" s="33" t="s">
        <v>662</v>
      </c>
      <c r="N21" s="42" t="s">
        <v>664</v>
      </c>
      <c r="O21" s="42" t="s">
        <v>733</v>
      </c>
      <c r="P21" s="42" t="s">
        <v>734</v>
      </c>
      <c r="Q21" s="42" t="s">
        <v>667</v>
      </c>
      <c r="R21" s="42" t="s">
        <v>668</v>
      </c>
      <c r="S21" s="33" t="str">
        <f t="shared" si="16"/>
        <v>exp_sam_aiaiai-pmargaritifera_B13ID4</v>
      </c>
      <c r="T21" s="42" t="s">
        <v>455</v>
      </c>
      <c r="U21" s="42"/>
      <c r="V21" s="44" t="s">
        <v>669</v>
      </c>
      <c r="W21" s="42"/>
      <c r="X21" s="42"/>
      <c r="Y21" s="42"/>
      <c r="Z21" s="45" t="s">
        <v>674</v>
      </c>
    </row>
    <row r="22" ht="65" customHeight="1">
      <c r="A22" s="42" t="s">
        <v>283</v>
      </c>
      <c r="B22" s="42" t="s">
        <v>654</v>
      </c>
      <c r="C22" s="42" t="s">
        <v>655</v>
      </c>
      <c r="D22" s="42" t="s">
        <v>735</v>
      </c>
      <c r="E22" s="33" t="s">
        <v>657</v>
      </c>
      <c r="F22" s="33" t="s">
        <v>658</v>
      </c>
      <c r="G22" s="33" t="s">
        <v>659</v>
      </c>
      <c r="H22" s="42">
        <v>100</v>
      </c>
      <c r="I22" s="42" t="s">
        <v>660</v>
      </c>
      <c r="J22" s="42" t="s">
        <v>661</v>
      </c>
      <c r="K22" s="33" t="s">
        <v>662</v>
      </c>
      <c r="L22" s="42" t="s">
        <v>736</v>
      </c>
      <c r="M22" s="33" t="s">
        <v>662</v>
      </c>
      <c r="N22" s="42" t="s">
        <v>664</v>
      </c>
      <c r="O22" s="42" t="s">
        <v>737</v>
      </c>
      <c r="P22" s="42" t="s">
        <v>738</v>
      </c>
      <c r="Q22" s="42" t="s">
        <v>667</v>
      </c>
      <c r="R22" s="42" t="s">
        <v>668</v>
      </c>
      <c r="S22" s="33" t="str">
        <f t="shared" si="16"/>
        <v>exp_sam_aiaiai-pmargaritifera_B13ID5</v>
      </c>
      <c r="T22" s="42" t="s">
        <v>456</v>
      </c>
      <c r="U22" s="42"/>
      <c r="V22" s="44" t="s">
        <v>669</v>
      </c>
      <c r="W22" s="42"/>
      <c r="X22" s="42"/>
      <c r="Y22" s="42"/>
      <c r="Z22" s="45" t="s">
        <v>674</v>
      </c>
    </row>
    <row r="23" ht="65" customHeight="1">
      <c r="A23" s="42" t="s">
        <v>285</v>
      </c>
      <c r="B23" s="42" t="s">
        <v>654</v>
      </c>
      <c r="C23" s="42" t="s">
        <v>655</v>
      </c>
      <c r="D23" s="42" t="s">
        <v>739</v>
      </c>
      <c r="E23" s="33" t="s">
        <v>657</v>
      </c>
      <c r="F23" s="33" t="s">
        <v>658</v>
      </c>
      <c r="G23" s="33" t="s">
        <v>659</v>
      </c>
      <c r="H23" s="42">
        <v>100</v>
      </c>
      <c r="I23" s="42" t="s">
        <v>660</v>
      </c>
      <c r="J23" s="42" t="s">
        <v>661</v>
      </c>
      <c r="K23" s="33" t="s">
        <v>662</v>
      </c>
      <c r="L23" s="42" t="s">
        <v>740</v>
      </c>
      <c r="M23" s="33" t="s">
        <v>662</v>
      </c>
      <c r="N23" s="42" t="s">
        <v>664</v>
      </c>
      <c r="O23" s="42" t="s">
        <v>741</v>
      </c>
      <c r="P23" s="42" t="s">
        <v>742</v>
      </c>
      <c r="Q23" s="42" t="s">
        <v>667</v>
      </c>
      <c r="R23" s="42" t="s">
        <v>668</v>
      </c>
      <c r="S23" s="33" t="str">
        <f t="shared" si="16"/>
        <v>exp_sam_aiaiai-pmargaritifera_B14ID1</v>
      </c>
      <c r="T23" s="42" t="s">
        <v>457</v>
      </c>
      <c r="U23" s="42"/>
      <c r="V23" s="44" t="s">
        <v>669</v>
      </c>
      <c r="W23" s="42"/>
      <c r="X23" s="42"/>
      <c r="Y23" s="42"/>
      <c r="Z23" s="45" t="s">
        <v>674</v>
      </c>
    </row>
    <row r="24" ht="65" customHeight="1">
      <c r="A24" s="42" t="s">
        <v>288</v>
      </c>
      <c r="B24" s="33" t="s">
        <v>654</v>
      </c>
      <c r="C24" s="33" t="s">
        <v>655</v>
      </c>
      <c r="D24" s="33" t="s">
        <v>743</v>
      </c>
      <c r="E24" s="33" t="s">
        <v>657</v>
      </c>
      <c r="F24" s="33" t="s">
        <v>658</v>
      </c>
      <c r="G24" s="33" t="s">
        <v>659</v>
      </c>
      <c r="H24" s="33">
        <v>100</v>
      </c>
      <c r="I24" s="33" t="s">
        <v>660</v>
      </c>
      <c r="J24" s="33" t="s">
        <v>661</v>
      </c>
      <c r="K24" s="33" t="s">
        <v>662</v>
      </c>
      <c r="L24" s="33" t="s">
        <v>744</v>
      </c>
      <c r="M24" s="33" t="s">
        <v>662</v>
      </c>
      <c r="N24" s="33" t="s">
        <v>664</v>
      </c>
      <c r="O24" s="33" t="s">
        <v>745</v>
      </c>
      <c r="P24" s="33" t="s">
        <v>746</v>
      </c>
      <c r="Q24" s="33" t="s">
        <v>667</v>
      </c>
      <c r="R24" s="33" t="s">
        <v>668</v>
      </c>
      <c r="S24" s="33" t="str">
        <f t="shared" si="16"/>
        <v>exp_sam_aiaiai-pmargaritifera_B14ID2</v>
      </c>
      <c r="T24" s="33" t="s">
        <v>458</v>
      </c>
      <c r="U24" s="33"/>
      <c r="V24" s="44" t="s">
        <v>669</v>
      </c>
      <c r="W24" s="33"/>
      <c r="X24" s="33"/>
      <c r="Y24" s="33"/>
      <c r="Z24" s="45" t="s">
        <v>674</v>
      </c>
    </row>
    <row r="25" ht="65" customHeight="1">
      <c r="A25" s="42" t="s">
        <v>290</v>
      </c>
      <c r="B25" s="42" t="s">
        <v>654</v>
      </c>
      <c r="C25" s="42" t="s">
        <v>655</v>
      </c>
      <c r="D25" s="42" t="s">
        <v>747</v>
      </c>
      <c r="E25" s="33" t="s">
        <v>657</v>
      </c>
      <c r="F25" s="33" t="s">
        <v>658</v>
      </c>
      <c r="G25" s="33" t="s">
        <v>659</v>
      </c>
      <c r="H25" s="42">
        <v>100</v>
      </c>
      <c r="I25" s="42" t="s">
        <v>660</v>
      </c>
      <c r="J25" s="42" t="s">
        <v>661</v>
      </c>
      <c r="K25" s="33" t="s">
        <v>662</v>
      </c>
      <c r="L25" s="42" t="s">
        <v>748</v>
      </c>
      <c r="M25" s="33" t="s">
        <v>662</v>
      </c>
      <c r="N25" s="42" t="s">
        <v>664</v>
      </c>
      <c r="O25" s="42" t="s">
        <v>749</v>
      </c>
      <c r="P25" s="42" t="s">
        <v>750</v>
      </c>
      <c r="Q25" s="42" t="s">
        <v>667</v>
      </c>
      <c r="R25" s="42" t="s">
        <v>668</v>
      </c>
      <c r="S25" s="33" t="str">
        <f t="shared" si="16"/>
        <v>exp_sam_aiaiai-pmargaritifera_B14ID3</v>
      </c>
      <c r="T25" s="42" t="s">
        <v>459</v>
      </c>
      <c r="U25" s="42"/>
      <c r="V25" s="44" t="s">
        <v>669</v>
      </c>
      <c r="W25" s="42"/>
      <c r="X25" s="42"/>
      <c r="Y25" s="42"/>
      <c r="Z25" s="45" t="s">
        <v>674</v>
      </c>
    </row>
    <row r="26" ht="65" customHeight="1">
      <c r="A26" s="42" t="s">
        <v>292</v>
      </c>
      <c r="B26" s="42" t="s">
        <v>654</v>
      </c>
      <c r="C26" s="42" t="s">
        <v>655</v>
      </c>
      <c r="D26" s="42" t="s">
        <v>751</v>
      </c>
      <c r="E26" s="33" t="s">
        <v>657</v>
      </c>
      <c r="F26" s="33" t="s">
        <v>658</v>
      </c>
      <c r="G26" s="33" t="s">
        <v>659</v>
      </c>
      <c r="H26" s="42">
        <v>100</v>
      </c>
      <c r="I26" s="42" t="s">
        <v>660</v>
      </c>
      <c r="J26" s="42" t="s">
        <v>661</v>
      </c>
      <c r="K26" s="33" t="s">
        <v>662</v>
      </c>
      <c r="L26" s="42" t="s">
        <v>752</v>
      </c>
      <c r="M26" s="33" t="s">
        <v>662</v>
      </c>
      <c r="N26" s="42" t="s">
        <v>664</v>
      </c>
      <c r="O26" s="42" t="s">
        <v>753</v>
      </c>
      <c r="P26" s="42" t="s">
        <v>754</v>
      </c>
      <c r="Q26" s="42" t="s">
        <v>667</v>
      </c>
      <c r="R26" s="42" t="s">
        <v>668</v>
      </c>
      <c r="S26" s="33" t="str">
        <f t="shared" si="16"/>
        <v>exp_sam_aiaiai-pmargaritifera_B14ID4</v>
      </c>
      <c r="T26" s="42" t="s">
        <v>460</v>
      </c>
      <c r="U26" s="42"/>
      <c r="V26" s="44" t="s">
        <v>669</v>
      </c>
      <c r="W26" s="42"/>
      <c r="X26" s="42"/>
      <c r="Y26" s="42"/>
      <c r="Z26" s="45" t="s">
        <v>674</v>
      </c>
    </row>
    <row r="27" ht="65" customHeight="1">
      <c r="A27" s="42" t="s">
        <v>294</v>
      </c>
      <c r="B27" s="33" t="s">
        <v>654</v>
      </c>
      <c r="C27" s="33" t="s">
        <v>655</v>
      </c>
      <c r="D27" s="33" t="s">
        <v>755</v>
      </c>
      <c r="E27" s="33" t="s">
        <v>657</v>
      </c>
      <c r="F27" s="33" t="s">
        <v>658</v>
      </c>
      <c r="G27" s="33" t="s">
        <v>659</v>
      </c>
      <c r="H27" s="33">
        <v>100</v>
      </c>
      <c r="I27" s="33" t="s">
        <v>660</v>
      </c>
      <c r="J27" s="33" t="s">
        <v>661</v>
      </c>
      <c r="K27" s="33" t="s">
        <v>662</v>
      </c>
      <c r="L27" s="33" t="s">
        <v>756</v>
      </c>
      <c r="M27" s="33" t="s">
        <v>662</v>
      </c>
      <c r="N27" s="33" t="s">
        <v>664</v>
      </c>
      <c r="O27" s="33" t="s">
        <v>757</v>
      </c>
      <c r="P27" s="33" t="s">
        <v>758</v>
      </c>
      <c r="Q27" s="33" t="s">
        <v>667</v>
      </c>
      <c r="R27" s="33" t="s">
        <v>668</v>
      </c>
      <c r="S27" s="33" t="str">
        <f t="shared" si="16"/>
        <v>exp_sam_aiaiai-pmargaritifera_B14ID5</v>
      </c>
      <c r="T27" s="33" t="s">
        <v>461</v>
      </c>
      <c r="U27" s="33"/>
      <c r="V27" s="44" t="s">
        <v>669</v>
      </c>
      <c r="W27" s="33"/>
      <c r="X27" s="33"/>
      <c r="Y27" s="33"/>
      <c r="Z27" s="45" t="s">
        <v>674</v>
      </c>
    </row>
    <row r="28" ht="65" customHeight="1">
      <c r="A28" s="42" t="s">
        <v>296</v>
      </c>
      <c r="B28" s="42" t="s">
        <v>654</v>
      </c>
      <c r="C28" s="42" t="s">
        <v>655</v>
      </c>
      <c r="D28" s="42" t="s">
        <v>759</v>
      </c>
      <c r="E28" s="33" t="s">
        <v>657</v>
      </c>
      <c r="F28" s="33" t="s">
        <v>658</v>
      </c>
      <c r="G28" s="33" t="s">
        <v>659</v>
      </c>
      <c r="H28" s="42">
        <v>100</v>
      </c>
      <c r="I28" s="42" t="s">
        <v>660</v>
      </c>
      <c r="J28" s="42" t="s">
        <v>661</v>
      </c>
      <c r="K28" s="33" t="s">
        <v>662</v>
      </c>
      <c r="L28" s="42" t="s">
        <v>760</v>
      </c>
      <c r="M28" s="33" t="s">
        <v>662</v>
      </c>
      <c r="N28" s="42" t="s">
        <v>664</v>
      </c>
      <c r="O28" s="42" t="s">
        <v>761</v>
      </c>
      <c r="P28" s="42" t="s">
        <v>762</v>
      </c>
      <c r="Q28" s="42" t="s">
        <v>667</v>
      </c>
      <c r="R28" s="42" t="s">
        <v>668</v>
      </c>
      <c r="S28" s="33" t="str">
        <f t="shared" si="16"/>
        <v>exp_sam_aiaiai-pmargaritifera_B15ID1</v>
      </c>
      <c r="T28" s="42" t="s">
        <v>462</v>
      </c>
      <c r="U28" s="42"/>
      <c r="V28" s="44" t="s">
        <v>669</v>
      </c>
      <c r="W28" s="42"/>
      <c r="X28" s="42"/>
      <c r="Y28" s="42"/>
      <c r="Z28" s="45" t="s">
        <v>674</v>
      </c>
    </row>
    <row r="29" ht="65" customHeight="1">
      <c r="A29" s="42" t="s">
        <v>299</v>
      </c>
      <c r="B29" s="33" t="s">
        <v>654</v>
      </c>
      <c r="C29" s="33" t="s">
        <v>655</v>
      </c>
      <c r="D29" s="33" t="s">
        <v>763</v>
      </c>
      <c r="E29" s="33" t="s">
        <v>657</v>
      </c>
      <c r="F29" s="33" t="s">
        <v>658</v>
      </c>
      <c r="G29" s="33" t="s">
        <v>659</v>
      </c>
      <c r="H29" s="33">
        <v>100</v>
      </c>
      <c r="I29" s="33" t="s">
        <v>660</v>
      </c>
      <c r="J29" s="33" t="s">
        <v>661</v>
      </c>
      <c r="K29" s="33" t="s">
        <v>662</v>
      </c>
      <c r="L29" s="33" t="s">
        <v>764</v>
      </c>
      <c r="M29" s="33" t="s">
        <v>662</v>
      </c>
      <c r="N29" s="33" t="s">
        <v>664</v>
      </c>
      <c r="O29" s="33" t="s">
        <v>765</v>
      </c>
      <c r="P29" s="33" t="s">
        <v>766</v>
      </c>
      <c r="Q29" s="33" t="s">
        <v>667</v>
      </c>
      <c r="R29" s="33" t="s">
        <v>668</v>
      </c>
      <c r="S29" s="33" t="str">
        <f t="shared" si="16"/>
        <v>exp_sam_aiaiai-pmargaritifera_B15ID3</v>
      </c>
      <c r="T29" s="33" t="s">
        <v>463</v>
      </c>
      <c r="U29" s="33"/>
      <c r="V29" s="44" t="s">
        <v>669</v>
      </c>
      <c r="W29" s="33"/>
      <c r="X29" s="33"/>
      <c r="Y29" s="33"/>
      <c r="Z29" s="45" t="s">
        <v>674</v>
      </c>
    </row>
    <row r="30" ht="65" customHeight="1">
      <c r="A30" s="42" t="s">
        <v>301</v>
      </c>
      <c r="B30" s="42" t="s">
        <v>654</v>
      </c>
      <c r="C30" s="42" t="s">
        <v>655</v>
      </c>
      <c r="D30" s="42" t="s">
        <v>767</v>
      </c>
      <c r="E30" s="33" t="s">
        <v>657</v>
      </c>
      <c r="F30" s="33" t="s">
        <v>658</v>
      </c>
      <c r="G30" s="33" t="s">
        <v>659</v>
      </c>
      <c r="H30" s="42">
        <v>100</v>
      </c>
      <c r="I30" s="42" t="s">
        <v>660</v>
      </c>
      <c r="J30" s="42" t="s">
        <v>661</v>
      </c>
      <c r="K30" s="33" t="s">
        <v>662</v>
      </c>
      <c r="L30" s="42" t="s">
        <v>768</v>
      </c>
      <c r="M30" s="33" t="s">
        <v>662</v>
      </c>
      <c r="N30" s="42" t="s">
        <v>664</v>
      </c>
      <c r="O30" s="42" t="s">
        <v>769</v>
      </c>
      <c r="P30" s="42" t="s">
        <v>770</v>
      </c>
      <c r="Q30" s="42" t="s">
        <v>667</v>
      </c>
      <c r="R30" s="42" t="s">
        <v>668</v>
      </c>
      <c r="S30" s="33" t="str">
        <f t="shared" si="16"/>
        <v>exp_sam_aiaiai-pmargaritifera_B15ID4</v>
      </c>
      <c r="T30" s="42" t="s">
        <v>464</v>
      </c>
      <c r="U30" s="42"/>
      <c r="V30" s="44" t="s">
        <v>669</v>
      </c>
      <c r="W30" s="42"/>
      <c r="X30" s="42"/>
      <c r="Y30" s="42"/>
      <c r="Z30" s="45" t="s">
        <v>674</v>
      </c>
    </row>
    <row r="31" ht="65" customHeight="1">
      <c r="A31" s="42" t="s">
        <v>303</v>
      </c>
      <c r="B31" s="33" t="s">
        <v>654</v>
      </c>
      <c r="C31" s="33" t="s">
        <v>655</v>
      </c>
      <c r="D31" s="33" t="s">
        <v>771</v>
      </c>
      <c r="E31" s="33" t="s">
        <v>657</v>
      </c>
      <c r="F31" s="33" t="s">
        <v>658</v>
      </c>
      <c r="G31" s="33" t="s">
        <v>659</v>
      </c>
      <c r="H31" s="33">
        <v>100</v>
      </c>
      <c r="I31" s="33" t="s">
        <v>660</v>
      </c>
      <c r="J31" s="33" t="s">
        <v>661</v>
      </c>
      <c r="K31" s="33" t="s">
        <v>662</v>
      </c>
      <c r="L31" s="33" t="s">
        <v>772</v>
      </c>
      <c r="M31" s="33" t="s">
        <v>662</v>
      </c>
      <c r="N31" s="33" t="s">
        <v>664</v>
      </c>
      <c r="O31" s="33" t="s">
        <v>773</v>
      </c>
      <c r="P31" s="33" t="s">
        <v>774</v>
      </c>
      <c r="Q31" s="33" t="s">
        <v>667</v>
      </c>
      <c r="R31" s="33" t="s">
        <v>668</v>
      </c>
      <c r="S31" s="33" t="str">
        <f t="shared" si="16"/>
        <v>exp_sam_aiaiai-pmargaritifera_B15ID5</v>
      </c>
      <c r="T31" s="33" t="s">
        <v>465</v>
      </c>
      <c r="U31" s="33"/>
      <c r="V31" s="44" t="s">
        <v>669</v>
      </c>
      <c r="W31" s="33"/>
      <c r="X31" s="33"/>
      <c r="Y31" s="33"/>
      <c r="Z31" s="45" t="s">
        <v>674</v>
      </c>
    </row>
    <row r="32" ht="65" customHeight="1">
      <c r="A32" s="42" t="s">
        <v>305</v>
      </c>
      <c r="B32" s="33" t="s">
        <v>654</v>
      </c>
      <c r="C32" s="33" t="s">
        <v>655</v>
      </c>
      <c r="D32" s="33" t="s">
        <v>775</v>
      </c>
      <c r="E32" s="33" t="s">
        <v>657</v>
      </c>
      <c r="F32" s="33" t="s">
        <v>658</v>
      </c>
      <c r="G32" s="33" t="s">
        <v>659</v>
      </c>
      <c r="H32" s="33">
        <v>100</v>
      </c>
      <c r="I32" s="33" t="s">
        <v>660</v>
      </c>
      <c r="J32" s="33" t="s">
        <v>661</v>
      </c>
      <c r="K32" s="33" t="s">
        <v>662</v>
      </c>
      <c r="L32" s="33" t="s">
        <v>776</v>
      </c>
      <c r="M32" s="33" t="s">
        <v>662</v>
      </c>
      <c r="N32" s="33" t="s">
        <v>664</v>
      </c>
      <c r="O32" s="33" t="s">
        <v>777</v>
      </c>
      <c r="P32" s="33" t="s">
        <v>778</v>
      </c>
      <c r="Q32" s="33" t="s">
        <v>667</v>
      </c>
      <c r="R32" s="33" t="s">
        <v>668</v>
      </c>
      <c r="S32" s="33" t="str">
        <f t="shared" si="16"/>
        <v>exp_sam_aiaiai-pmargaritifera_B1ID1</v>
      </c>
      <c r="T32" s="33" t="s">
        <v>466</v>
      </c>
      <c r="U32" s="33"/>
      <c r="V32" s="44" t="s">
        <v>669</v>
      </c>
      <c r="W32" s="33"/>
      <c r="X32" s="33"/>
      <c r="Y32" s="33"/>
      <c r="Z32" s="45" t="s">
        <v>674</v>
      </c>
    </row>
    <row r="33" ht="65" customHeight="1">
      <c r="A33" s="42" t="s">
        <v>308</v>
      </c>
      <c r="B33" s="42" t="s">
        <v>654</v>
      </c>
      <c r="C33" s="42" t="s">
        <v>655</v>
      </c>
      <c r="D33" s="42" t="s">
        <v>779</v>
      </c>
      <c r="E33" s="33" t="s">
        <v>657</v>
      </c>
      <c r="F33" s="33" t="s">
        <v>658</v>
      </c>
      <c r="G33" s="33" t="s">
        <v>659</v>
      </c>
      <c r="H33" s="42">
        <v>100</v>
      </c>
      <c r="I33" s="42" t="s">
        <v>660</v>
      </c>
      <c r="J33" s="42" t="s">
        <v>661</v>
      </c>
      <c r="K33" s="33" t="s">
        <v>662</v>
      </c>
      <c r="L33" s="42" t="s">
        <v>780</v>
      </c>
      <c r="M33" s="33" t="s">
        <v>662</v>
      </c>
      <c r="N33" s="42" t="s">
        <v>664</v>
      </c>
      <c r="O33" s="42" t="s">
        <v>781</v>
      </c>
      <c r="P33" s="42" t="s">
        <v>782</v>
      </c>
      <c r="Q33" s="42" t="s">
        <v>667</v>
      </c>
      <c r="R33" s="42" t="s">
        <v>668</v>
      </c>
      <c r="S33" s="33" t="str">
        <f t="shared" si="16"/>
        <v>exp_sam_aiaiai-pmargaritifera_B1ID2</v>
      </c>
      <c r="T33" s="42" t="s">
        <v>467</v>
      </c>
      <c r="U33" s="42"/>
      <c r="V33" s="44" t="s">
        <v>669</v>
      </c>
      <c r="W33" s="42"/>
      <c r="X33" s="42"/>
      <c r="Y33" s="42"/>
      <c r="Z33" s="45" t="s">
        <v>674</v>
      </c>
    </row>
    <row r="34" ht="65" customHeight="1">
      <c r="A34" s="42" t="s">
        <v>310</v>
      </c>
      <c r="B34" s="42" t="s">
        <v>654</v>
      </c>
      <c r="C34" s="42" t="s">
        <v>655</v>
      </c>
      <c r="D34" s="42" t="s">
        <v>783</v>
      </c>
      <c r="E34" s="33" t="s">
        <v>657</v>
      </c>
      <c r="F34" s="33" t="s">
        <v>658</v>
      </c>
      <c r="G34" s="33" t="s">
        <v>659</v>
      </c>
      <c r="H34" s="42">
        <v>100</v>
      </c>
      <c r="I34" s="42" t="s">
        <v>660</v>
      </c>
      <c r="J34" s="42" t="s">
        <v>661</v>
      </c>
      <c r="K34" s="33" t="s">
        <v>662</v>
      </c>
      <c r="L34" s="42" t="s">
        <v>784</v>
      </c>
      <c r="M34" s="33" t="s">
        <v>662</v>
      </c>
      <c r="N34" s="42" t="s">
        <v>664</v>
      </c>
      <c r="O34" s="42" t="s">
        <v>785</v>
      </c>
      <c r="P34" s="42" t="s">
        <v>786</v>
      </c>
      <c r="Q34" s="42" t="s">
        <v>667</v>
      </c>
      <c r="R34" s="42" t="s">
        <v>668</v>
      </c>
      <c r="S34" s="33" t="str">
        <f t="shared" si="16"/>
        <v>exp_sam_aiaiai-pmargaritifera_B1ID3</v>
      </c>
      <c r="T34" s="42" t="s">
        <v>468</v>
      </c>
      <c r="U34" s="42"/>
      <c r="V34" s="44" t="s">
        <v>669</v>
      </c>
      <c r="W34" s="42"/>
      <c r="X34" s="42"/>
      <c r="Y34" s="42"/>
      <c r="Z34" s="45" t="s">
        <v>674</v>
      </c>
    </row>
    <row r="35" ht="65" customHeight="1">
      <c r="A35" s="42" t="s">
        <v>312</v>
      </c>
      <c r="B35" s="33" t="s">
        <v>654</v>
      </c>
      <c r="C35" s="33" t="s">
        <v>655</v>
      </c>
      <c r="D35" s="33" t="s">
        <v>787</v>
      </c>
      <c r="E35" s="33" t="s">
        <v>657</v>
      </c>
      <c r="F35" s="33" t="s">
        <v>658</v>
      </c>
      <c r="G35" s="33" t="s">
        <v>659</v>
      </c>
      <c r="H35" s="33">
        <v>100</v>
      </c>
      <c r="I35" s="33" t="s">
        <v>660</v>
      </c>
      <c r="J35" s="33" t="s">
        <v>661</v>
      </c>
      <c r="K35" s="33" t="s">
        <v>662</v>
      </c>
      <c r="L35" s="33" t="s">
        <v>788</v>
      </c>
      <c r="M35" s="33" t="s">
        <v>662</v>
      </c>
      <c r="N35" s="33" t="s">
        <v>664</v>
      </c>
      <c r="O35" s="33" t="s">
        <v>789</v>
      </c>
      <c r="P35" s="33" t="s">
        <v>790</v>
      </c>
      <c r="Q35" s="33" t="s">
        <v>667</v>
      </c>
      <c r="R35" s="33" t="s">
        <v>668</v>
      </c>
      <c r="S35" s="33" t="str">
        <f t="shared" si="16"/>
        <v>exp_sam_aiaiai-pmargaritifera_B1ID4</v>
      </c>
      <c r="T35" s="33" t="s">
        <v>469</v>
      </c>
      <c r="U35" s="33"/>
      <c r="V35" s="44" t="s">
        <v>669</v>
      </c>
      <c r="W35" s="33"/>
      <c r="X35" s="33"/>
      <c r="Y35" s="33"/>
      <c r="Z35" s="45" t="s">
        <v>674</v>
      </c>
    </row>
    <row r="36" ht="65" customHeight="1">
      <c r="A36" s="42" t="s">
        <v>314</v>
      </c>
      <c r="B36" s="42" t="s">
        <v>654</v>
      </c>
      <c r="C36" s="42" t="s">
        <v>655</v>
      </c>
      <c r="D36" s="42" t="s">
        <v>791</v>
      </c>
      <c r="E36" s="33" t="s">
        <v>657</v>
      </c>
      <c r="F36" s="33" t="s">
        <v>658</v>
      </c>
      <c r="G36" s="33" t="s">
        <v>659</v>
      </c>
      <c r="H36" s="42">
        <v>100</v>
      </c>
      <c r="I36" s="42" t="s">
        <v>660</v>
      </c>
      <c r="J36" s="42" t="s">
        <v>661</v>
      </c>
      <c r="K36" s="33" t="s">
        <v>662</v>
      </c>
      <c r="L36" s="42" t="s">
        <v>792</v>
      </c>
      <c r="M36" s="33" t="s">
        <v>662</v>
      </c>
      <c r="N36" s="42" t="s">
        <v>664</v>
      </c>
      <c r="O36" s="42" t="s">
        <v>793</v>
      </c>
      <c r="P36" s="42" t="s">
        <v>794</v>
      </c>
      <c r="Q36" s="42" t="s">
        <v>667</v>
      </c>
      <c r="R36" s="42" t="s">
        <v>668</v>
      </c>
      <c r="S36" s="33" t="str">
        <f t="shared" si="16"/>
        <v>exp_sam_aiaiai-pmargaritifera_B1ID5</v>
      </c>
      <c r="T36" s="42" t="s">
        <v>470</v>
      </c>
      <c r="U36" s="42"/>
      <c r="V36" s="44" t="s">
        <v>669</v>
      </c>
      <c r="W36" s="42"/>
      <c r="X36" s="42"/>
      <c r="Y36" s="42"/>
      <c r="Z36" s="45" t="s">
        <v>674</v>
      </c>
    </row>
    <row r="37" ht="65" customHeight="1">
      <c r="A37" s="42" t="s">
        <v>316</v>
      </c>
      <c r="B37" s="42" t="s">
        <v>654</v>
      </c>
      <c r="C37" s="42" t="s">
        <v>655</v>
      </c>
      <c r="D37" s="42" t="s">
        <v>795</v>
      </c>
      <c r="E37" s="33" t="s">
        <v>657</v>
      </c>
      <c r="F37" s="33" t="s">
        <v>658</v>
      </c>
      <c r="G37" s="33" t="s">
        <v>659</v>
      </c>
      <c r="H37" s="42">
        <v>100</v>
      </c>
      <c r="I37" s="42" t="s">
        <v>660</v>
      </c>
      <c r="J37" s="42" t="s">
        <v>661</v>
      </c>
      <c r="K37" s="33" t="s">
        <v>662</v>
      </c>
      <c r="L37" s="42" t="s">
        <v>796</v>
      </c>
      <c r="M37" s="33" t="s">
        <v>662</v>
      </c>
      <c r="N37" s="42" t="s">
        <v>664</v>
      </c>
      <c r="O37" s="42" t="s">
        <v>797</v>
      </c>
      <c r="P37" s="42" t="s">
        <v>798</v>
      </c>
      <c r="Q37" s="42" t="s">
        <v>667</v>
      </c>
      <c r="R37" s="42" t="s">
        <v>668</v>
      </c>
      <c r="S37" s="33" t="str">
        <f t="shared" si="16"/>
        <v>exp_sam_aiaiai-pmargaritifera_B2ID1</v>
      </c>
      <c r="T37" s="42" t="s">
        <v>471</v>
      </c>
      <c r="U37" s="42"/>
      <c r="V37" s="44" t="s">
        <v>669</v>
      </c>
      <c r="W37" s="42"/>
      <c r="X37" s="42"/>
      <c r="Y37" s="42"/>
      <c r="Z37" s="45" t="s">
        <v>674</v>
      </c>
    </row>
    <row r="38" ht="65" customHeight="1">
      <c r="A38" s="42" t="s">
        <v>319</v>
      </c>
      <c r="B38" s="33" t="s">
        <v>654</v>
      </c>
      <c r="C38" s="33" t="s">
        <v>655</v>
      </c>
      <c r="D38" s="33" t="s">
        <v>799</v>
      </c>
      <c r="E38" s="33" t="s">
        <v>657</v>
      </c>
      <c r="F38" s="33" t="s">
        <v>658</v>
      </c>
      <c r="G38" s="33" t="s">
        <v>659</v>
      </c>
      <c r="H38" s="33">
        <v>100</v>
      </c>
      <c r="I38" s="33" t="s">
        <v>660</v>
      </c>
      <c r="J38" s="33" t="s">
        <v>661</v>
      </c>
      <c r="K38" s="33" t="s">
        <v>662</v>
      </c>
      <c r="L38" s="33" t="s">
        <v>800</v>
      </c>
      <c r="M38" s="33" t="s">
        <v>662</v>
      </c>
      <c r="N38" s="33" t="s">
        <v>664</v>
      </c>
      <c r="O38" s="33" t="s">
        <v>801</v>
      </c>
      <c r="P38" s="33" t="s">
        <v>802</v>
      </c>
      <c r="Q38" s="33" t="s">
        <v>667</v>
      </c>
      <c r="R38" s="33" t="s">
        <v>668</v>
      </c>
      <c r="S38" s="33" t="str">
        <f t="shared" si="16"/>
        <v>exp_sam_aiaiai-pmargaritifera_B2ID2</v>
      </c>
      <c r="T38" s="33" t="s">
        <v>472</v>
      </c>
      <c r="U38" s="33"/>
      <c r="V38" s="44" t="s">
        <v>669</v>
      </c>
      <c r="W38" s="33"/>
      <c r="X38" s="33"/>
      <c r="Y38" s="33"/>
      <c r="Z38" s="45" t="s">
        <v>674</v>
      </c>
    </row>
    <row r="39" ht="65" customHeight="1">
      <c r="A39" s="42" t="s">
        <v>321</v>
      </c>
      <c r="B39" s="42" t="s">
        <v>654</v>
      </c>
      <c r="C39" s="42" t="s">
        <v>655</v>
      </c>
      <c r="D39" s="42" t="s">
        <v>803</v>
      </c>
      <c r="E39" s="33" t="s">
        <v>657</v>
      </c>
      <c r="F39" s="33" t="s">
        <v>658</v>
      </c>
      <c r="G39" s="33" t="s">
        <v>659</v>
      </c>
      <c r="H39" s="42">
        <v>100</v>
      </c>
      <c r="I39" s="42" t="s">
        <v>660</v>
      </c>
      <c r="J39" s="42" t="s">
        <v>661</v>
      </c>
      <c r="K39" s="33" t="s">
        <v>662</v>
      </c>
      <c r="L39" s="42" t="s">
        <v>804</v>
      </c>
      <c r="M39" s="33" t="s">
        <v>662</v>
      </c>
      <c r="N39" s="42" t="s">
        <v>664</v>
      </c>
      <c r="O39" s="42" t="s">
        <v>805</v>
      </c>
      <c r="P39" s="42" t="s">
        <v>806</v>
      </c>
      <c r="Q39" s="42" t="s">
        <v>667</v>
      </c>
      <c r="R39" s="42" t="s">
        <v>668</v>
      </c>
      <c r="S39" s="33" t="str">
        <f t="shared" si="16"/>
        <v>exp_sam_aiaiai-pmargaritifera_B2ID3</v>
      </c>
      <c r="T39" s="42" t="s">
        <v>473</v>
      </c>
      <c r="U39" s="42"/>
      <c r="V39" s="44" t="s">
        <v>669</v>
      </c>
      <c r="W39" s="42"/>
      <c r="X39" s="42"/>
      <c r="Y39" s="42"/>
      <c r="Z39" s="45" t="s">
        <v>674</v>
      </c>
    </row>
    <row r="40" ht="65" customHeight="1">
      <c r="A40" s="42" t="s">
        <v>323</v>
      </c>
      <c r="B40" s="42" t="s">
        <v>654</v>
      </c>
      <c r="C40" s="42" t="s">
        <v>655</v>
      </c>
      <c r="D40" s="42" t="s">
        <v>807</v>
      </c>
      <c r="E40" s="33" t="s">
        <v>657</v>
      </c>
      <c r="F40" s="33" t="s">
        <v>658</v>
      </c>
      <c r="G40" s="33" t="s">
        <v>659</v>
      </c>
      <c r="H40" s="42">
        <v>100</v>
      </c>
      <c r="I40" s="42" t="s">
        <v>660</v>
      </c>
      <c r="J40" s="42" t="s">
        <v>661</v>
      </c>
      <c r="K40" s="33" t="s">
        <v>662</v>
      </c>
      <c r="L40" s="42" t="s">
        <v>808</v>
      </c>
      <c r="M40" s="33" t="s">
        <v>662</v>
      </c>
      <c r="N40" s="42" t="s">
        <v>664</v>
      </c>
      <c r="O40" s="42" t="s">
        <v>809</v>
      </c>
      <c r="P40" s="42" t="s">
        <v>810</v>
      </c>
      <c r="Q40" s="42" t="s">
        <v>667</v>
      </c>
      <c r="R40" s="42" t="s">
        <v>668</v>
      </c>
      <c r="S40" s="33" t="str">
        <f t="shared" si="16"/>
        <v>exp_sam_aiaiai-pmargaritifera_B2ID4</v>
      </c>
      <c r="T40" s="42" t="s">
        <v>474</v>
      </c>
      <c r="U40" s="42"/>
      <c r="V40" s="44" t="s">
        <v>669</v>
      </c>
      <c r="W40" s="42"/>
      <c r="X40" s="42"/>
      <c r="Y40" s="42"/>
      <c r="Z40" s="45" t="s">
        <v>674</v>
      </c>
    </row>
    <row r="41" ht="65" customHeight="1">
      <c r="A41" s="42" t="s">
        <v>325</v>
      </c>
      <c r="B41" s="33" t="s">
        <v>654</v>
      </c>
      <c r="C41" s="33" t="s">
        <v>655</v>
      </c>
      <c r="D41" s="33" t="s">
        <v>811</v>
      </c>
      <c r="E41" s="33" t="s">
        <v>657</v>
      </c>
      <c r="F41" s="33" t="s">
        <v>658</v>
      </c>
      <c r="G41" s="33" t="s">
        <v>659</v>
      </c>
      <c r="H41" s="33">
        <v>100</v>
      </c>
      <c r="I41" s="33" t="s">
        <v>660</v>
      </c>
      <c r="J41" s="33" t="s">
        <v>661</v>
      </c>
      <c r="K41" s="33" t="s">
        <v>662</v>
      </c>
      <c r="L41" s="33" t="s">
        <v>812</v>
      </c>
      <c r="M41" s="33" t="s">
        <v>662</v>
      </c>
      <c r="N41" s="33" t="s">
        <v>664</v>
      </c>
      <c r="O41" s="33" t="s">
        <v>813</v>
      </c>
      <c r="P41" s="33" t="s">
        <v>814</v>
      </c>
      <c r="Q41" s="33" t="s">
        <v>667</v>
      </c>
      <c r="R41" s="33" t="s">
        <v>668</v>
      </c>
      <c r="S41" s="33" t="str">
        <f t="shared" si="16"/>
        <v>exp_sam_aiaiai-pmargaritifera_B2ID5</v>
      </c>
      <c r="T41" s="33" t="s">
        <v>475</v>
      </c>
      <c r="U41" s="33"/>
      <c r="V41" s="44" t="s">
        <v>669</v>
      </c>
      <c r="W41" s="33"/>
      <c r="X41" s="33"/>
      <c r="Y41" s="33"/>
      <c r="Z41" s="45" t="s">
        <v>674</v>
      </c>
    </row>
    <row r="42" ht="65" customHeight="1">
      <c r="A42" s="42" t="s">
        <v>327</v>
      </c>
      <c r="B42" s="42" t="s">
        <v>654</v>
      </c>
      <c r="C42" s="42" t="s">
        <v>655</v>
      </c>
      <c r="D42" s="42" t="s">
        <v>815</v>
      </c>
      <c r="E42" s="33" t="s">
        <v>657</v>
      </c>
      <c r="F42" s="33" t="s">
        <v>658</v>
      </c>
      <c r="G42" s="33" t="s">
        <v>659</v>
      </c>
      <c r="H42" s="42">
        <v>100</v>
      </c>
      <c r="I42" s="42" t="s">
        <v>660</v>
      </c>
      <c r="J42" s="42" t="s">
        <v>661</v>
      </c>
      <c r="K42" s="33" t="s">
        <v>662</v>
      </c>
      <c r="L42" s="42" t="s">
        <v>816</v>
      </c>
      <c r="M42" s="33" t="s">
        <v>662</v>
      </c>
      <c r="N42" s="42" t="s">
        <v>664</v>
      </c>
      <c r="O42" s="42" t="s">
        <v>817</v>
      </c>
      <c r="P42" s="42" t="s">
        <v>818</v>
      </c>
      <c r="Q42" s="42" t="s">
        <v>667</v>
      </c>
      <c r="R42" s="42" t="s">
        <v>668</v>
      </c>
      <c r="S42" s="33" t="str">
        <f t="shared" si="16"/>
        <v>exp_sam_aiaiai-pmargaritifera_B3ID1</v>
      </c>
      <c r="T42" s="42" t="s">
        <v>476</v>
      </c>
      <c r="U42" s="42"/>
      <c r="V42" s="44" t="s">
        <v>669</v>
      </c>
      <c r="W42" s="42"/>
      <c r="X42" s="42"/>
      <c r="Y42" s="42"/>
      <c r="Z42" s="45" t="s">
        <v>674</v>
      </c>
    </row>
    <row r="43" ht="65" customHeight="1">
      <c r="A43" s="42" t="s">
        <v>330</v>
      </c>
      <c r="B43" s="33" t="s">
        <v>654</v>
      </c>
      <c r="C43" s="33" t="s">
        <v>655</v>
      </c>
      <c r="D43" s="33" t="s">
        <v>819</v>
      </c>
      <c r="E43" s="33" t="s">
        <v>657</v>
      </c>
      <c r="F43" s="33" t="s">
        <v>658</v>
      </c>
      <c r="G43" s="33" t="s">
        <v>659</v>
      </c>
      <c r="H43" s="33">
        <v>100</v>
      </c>
      <c r="I43" s="33" t="s">
        <v>660</v>
      </c>
      <c r="J43" s="33" t="s">
        <v>661</v>
      </c>
      <c r="K43" s="33" t="s">
        <v>662</v>
      </c>
      <c r="L43" s="33" t="s">
        <v>820</v>
      </c>
      <c r="M43" s="33" t="s">
        <v>662</v>
      </c>
      <c r="N43" s="33" t="s">
        <v>664</v>
      </c>
      <c r="O43" s="33" t="s">
        <v>821</v>
      </c>
      <c r="P43" s="33" t="s">
        <v>822</v>
      </c>
      <c r="Q43" s="33" t="s">
        <v>667</v>
      </c>
      <c r="R43" s="33" t="s">
        <v>668</v>
      </c>
      <c r="S43" s="33" t="str">
        <f t="shared" si="16"/>
        <v>exp_sam_aiaiai-pmargaritifera_B3ID2</v>
      </c>
      <c r="T43" s="33" t="s">
        <v>477</v>
      </c>
      <c r="U43" s="33"/>
      <c r="V43" s="44" t="s">
        <v>669</v>
      </c>
      <c r="W43" s="33"/>
      <c r="X43" s="33"/>
      <c r="Y43" s="33"/>
      <c r="Z43" s="45" t="s">
        <v>674</v>
      </c>
    </row>
    <row r="44" ht="65" customHeight="1">
      <c r="A44" s="42" t="s">
        <v>332</v>
      </c>
      <c r="B44" s="42" t="s">
        <v>654</v>
      </c>
      <c r="C44" s="42" t="s">
        <v>655</v>
      </c>
      <c r="D44" s="42" t="s">
        <v>823</v>
      </c>
      <c r="E44" s="33" t="s">
        <v>657</v>
      </c>
      <c r="F44" s="33" t="s">
        <v>658</v>
      </c>
      <c r="G44" s="33" t="s">
        <v>659</v>
      </c>
      <c r="H44" s="42">
        <v>100</v>
      </c>
      <c r="I44" s="42" t="s">
        <v>660</v>
      </c>
      <c r="J44" s="42" t="s">
        <v>661</v>
      </c>
      <c r="K44" s="33" t="s">
        <v>662</v>
      </c>
      <c r="L44" s="42" t="s">
        <v>824</v>
      </c>
      <c r="M44" s="33" t="s">
        <v>662</v>
      </c>
      <c r="N44" s="42" t="s">
        <v>664</v>
      </c>
      <c r="O44" s="42" t="s">
        <v>825</v>
      </c>
      <c r="P44" s="42" t="s">
        <v>826</v>
      </c>
      <c r="Q44" s="42" t="s">
        <v>667</v>
      </c>
      <c r="R44" s="42" t="s">
        <v>668</v>
      </c>
      <c r="S44" s="33" t="str">
        <f t="shared" si="16"/>
        <v>exp_sam_aiaiai-pmargaritifera_B3ID3</v>
      </c>
      <c r="T44" s="42" t="s">
        <v>478</v>
      </c>
      <c r="U44" s="42"/>
      <c r="V44" s="44" t="s">
        <v>669</v>
      </c>
      <c r="W44" s="42"/>
      <c r="X44" s="42"/>
      <c r="Y44" s="42"/>
      <c r="Z44" s="45" t="s">
        <v>674</v>
      </c>
    </row>
    <row r="45" ht="65" customHeight="1">
      <c r="A45" s="42" t="s">
        <v>334</v>
      </c>
      <c r="B45" s="33" t="s">
        <v>654</v>
      </c>
      <c r="C45" s="33" t="s">
        <v>655</v>
      </c>
      <c r="D45" s="33" t="s">
        <v>827</v>
      </c>
      <c r="E45" s="33" t="s">
        <v>657</v>
      </c>
      <c r="F45" s="33" t="s">
        <v>658</v>
      </c>
      <c r="G45" s="33" t="s">
        <v>659</v>
      </c>
      <c r="H45" s="33">
        <v>100</v>
      </c>
      <c r="I45" s="33" t="s">
        <v>660</v>
      </c>
      <c r="J45" s="33" t="s">
        <v>661</v>
      </c>
      <c r="K45" s="33" t="s">
        <v>662</v>
      </c>
      <c r="L45" s="33" t="s">
        <v>828</v>
      </c>
      <c r="M45" s="33" t="s">
        <v>662</v>
      </c>
      <c r="N45" s="33" t="s">
        <v>664</v>
      </c>
      <c r="O45" s="33" t="s">
        <v>829</v>
      </c>
      <c r="P45" s="33" t="s">
        <v>830</v>
      </c>
      <c r="Q45" s="33" t="s">
        <v>667</v>
      </c>
      <c r="R45" s="33" t="s">
        <v>668</v>
      </c>
      <c r="S45" s="33" t="str">
        <f t="shared" si="16"/>
        <v>exp_sam_aiaiai-pmargaritifera_B3ID4</v>
      </c>
      <c r="T45" s="33" t="s">
        <v>479</v>
      </c>
      <c r="U45" s="33"/>
      <c r="V45" s="44" t="s">
        <v>669</v>
      </c>
      <c r="W45" s="33"/>
      <c r="X45" s="33"/>
      <c r="Y45" s="33"/>
      <c r="Z45" s="45" t="s">
        <v>674</v>
      </c>
    </row>
    <row r="46" ht="65" customHeight="1">
      <c r="A46" s="42" t="s">
        <v>336</v>
      </c>
      <c r="B46" s="42" t="s">
        <v>654</v>
      </c>
      <c r="C46" s="42" t="s">
        <v>655</v>
      </c>
      <c r="D46" s="42" t="s">
        <v>831</v>
      </c>
      <c r="E46" s="33" t="s">
        <v>657</v>
      </c>
      <c r="F46" s="33" t="s">
        <v>658</v>
      </c>
      <c r="G46" s="33" t="s">
        <v>659</v>
      </c>
      <c r="H46" s="42">
        <v>100</v>
      </c>
      <c r="I46" s="42" t="s">
        <v>660</v>
      </c>
      <c r="J46" s="42" t="s">
        <v>661</v>
      </c>
      <c r="K46" s="33" t="s">
        <v>662</v>
      </c>
      <c r="L46" s="42" t="s">
        <v>832</v>
      </c>
      <c r="M46" s="33" t="s">
        <v>662</v>
      </c>
      <c r="N46" s="42" t="s">
        <v>664</v>
      </c>
      <c r="O46" s="42" t="s">
        <v>833</v>
      </c>
      <c r="P46" s="42" t="s">
        <v>834</v>
      </c>
      <c r="Q46" s="42" t="s">
        <v>667</v>
      </c>
      <c r="R46" s="42" t="s">
        <v>668</v>
      </c>
      <c r="S46" s="33" t="str">
        <f t="shared" si="16"/>
        <v>exp_sam_aiaiai-pmargaritifera_B3ID5</v>
      </c>
      <c r="T46" s="42" t="s">
        <v>480</v>
      </c>
      <c r="U46" s="42"/>
      <c r="V46" s="44" t="s">
        <v>669</v>
      </c>
      <c r="W46" s="42"/>
      <c r="X46" s="42"/>
      <c r="Y46" s="42"/>
      <c r="Z46" s="45" t="s">
        <v>674</v>
      </c>
    </row>
    <row r="47" ht="65" customHeight="1">
      <c r="A47" s="42" t="s">
        <v>338</v>
      </c>
      <c r="B47" s="42" t="s">
        <v>654</v>
      </c>
      <c r="C47" s="42" t="s">
        <v>655</v>
      </c>
      <c r="D47" s="42" t="s">
        <v>835</v>
      </c>
      <c r="E47" s="33" t="s">
        <v>657</v>
      </c>
      <c r="F47" s="33" t="s">
        <v>658</v>
      </c>
      <c r="G47" s="33" t="s">
        <v>659</v>
      </c>
      <c r="H47" s="42">
        <v>100</v>
      </c>
      <c r="I47" s="42" t="s">
        <v>660</v>
      </c>
      <c r="J47" s="42" t="s">
        <v>661</v>
      </c>
      <c r="K47" s="33" t="s">
        <v>662</v>
      </c>
      <c r="L47" s="42" t="s">
        <v>836</v>
      </c>
      <c r="M47" s="33" t="s">
        <v>662</v>
      </c>
      <c r="N47" s="42" t="s">
        <v>664</v>
      </c>
      <c r="O47" s="42" t="s">
        <v>837</v>
      </c>
      <c r="P47" s="42" t="s">
        <v>838</v>
      </c>
      <c r="Q47" s="42" t="s">
        <v>667</v>
      </c>
      <c r="R47" s="42" t="s">
        <v>668</v>
      </c>
      <c r="S47" s="33" t="str">
        <f t="shared" si="16"/>
        <v>exp_sam_aiaiai-pmargaritifera_B4ID1</v>
      </c>
      <c r="T47" s="42" t="s">
        <v>481</v>
      </c>
      <c r="U47" s="42"/>
      <c r="V47" s="44" t="s">
        <v>669</v>
      </c>
      <c r="W47" s="42"/>
      <c r="X47" s="42"/>
      <c r="Y47" s="42"/>
      <c r="Z47" s="45" t="s">
        <v>674</v>
      </c>
    </row>
    <row r="48" ht="65" customHeight="1">
      <c r="A48" s="42" t="s">
        <v>341</v>
      </c>
      <c r="B48" s="42" t="s">
        <v>654</v>
      </c>
      <c r="C48" s="42" t="s">
        <v>655</v>
      </c>
      <c r="D48" s="42" t="s">
        <v>839</v>
      </c>
      <c r="E48" s="33" t="s">
        <v>657</v>
      </c>
      <c r="F48" s="33" t="s">
        <v>658</v>
      </c>
      <c r="G48" s="33" t="s">
        <v>659</v>
      </c>
      <c r="H48" s="42">
        <v>100</v>
      </c>
      <c r="I48" s="42" t="s">
        <v>660</v>
      </c>
      <c r="J48" s="42" t="s">
        <v>661</v>
      </c>
      <c r="K48" s="33" t="s">
        <v>662</v>
      </c>
      <c r="L48" s="42" t="s">
        <v>840</v>
      </c>
      <c r="M48" s="33" t="s">
        <v>662</v>
      </c>
      <c r="N48" s="42" t="s">
        <v>664</v>
      </c>
      <c r="O48" s="42" t="s">
        <v>841</v>
      </c>
      <c r="P48" s="42" t="s">
        <v>842</v>
      </c>
      <c r="Q48" s="42" t="s">
        <v>667</v>
      </c>
      <c r="R48" s="42" t="s">
        <v>668</v>
      </c>
      <c r="S48" s="33" t="str">
        <f t="shared" si="16"/>
        <v>exp_sam_aiaiai-pmargaritifera_B4ID2</v>
      </c>
      <c r="T48" s="42" t="s">
        <v>482</v>
      </c>
      <c r="U48" s="42"/>
      <c r="V48" s="44" t="s">
        <v>669</v>
      </c>
      <c r="W48" s="42"/>
      <c r="X48" s="42"/>
      <c r="Y48" s="42"/>
      <c r="Z48" s="45" t="s">
        <v>674</v>
      </c>
    </row>
    <row r="49" ht="65" customHeight="1">
      <c r="A49" s="42" t="s">
        <v>343</v>
      </c>
      <c r="B49" s="33" t="s">
        <v>654</v>
      </c>
      <c r="C49" s="33" t="s">
        <v>655</v>
      </c>
      <c r="D49" s="33" t="s">
        <v>843</v>
      </c>
      <c r="E49" s="33" t="s">
        <v>657</v>
      </c>
      <c r="F49" s="33" t="s">
        <v>658</v>
      </c>
      <c r="G49" s="33" t="s">
        <v>659</v>
      </c>
      <c r="H49" s="33">
        <v>100</v>
      </c>
      <c r="I49" s="33" t="s">
        <v>660</v>
      </c>
      <c r="J49" s="33" t="s">
        <v>661</v>
      </c>
      <c r="K49" s="33" t="s">
        <v>662</v>
      </c>
      <c r="L49" s="33" t="s">
        <v>844</v>
      </c>
      <c r="M49" s="33" t="s">
        <v>662</v>
      </c>
      <c r="N49" s="33" t="s">
        <v>664</v>
      </c>
      <c r="O49" s="33" t="s">
        <v>845</v>
      </c>
      <c r="P49" s="33" t="s">
        <v>846</v>
      </c>
      <c r="Q49" s="33" t="s">
        <v>667</v>
      </c>
      <c r="R49" s="33" t="s">
        <v>668</v>
      </c>
      <c r="S49" s="33" t="str">
        <f t="shared" si="16"/>
        <v>exp_sam_aiaiai-pmargaritifera_B4ID3</v>
      </c>
      <c r="T49" s="33" t="s">
        <v>483</v>
      </c>
      <c r="U49" s="33"/>
      <c r="V49" s="44" t="s">
        <v>669</v>
      </c>
      <c r="W49" s="33"/>
      <c r="X49" s="33"/>
      <c r="Y49" s="33"/>
      <c r="Z49" s="45" t="s">
        <v>674</v>
      </c>
    </row>
    <row r="50" ht="65" customHeight="1">
      <c r="A50" s="42" t="s">
        <v>345</v>
      </c>
      <c r="B50" s="33" t="s">
        <v>654</v>
      </c>
      <c r="C50" s="33" t="s">
        <v>655</v>
      </c>
      <c r="D50" s="33" t="s">
        <v>847</v>
      </c>
      <c r="E50" s="33" t="s">
        <v>657</v>
      </c>
      <c r="F50" s="33" t="s">
        <v>658</v>
      </c>
      <c r="G50" s="33" t="s">
        <v>659</v>
      </c>
      <c r="H50" s="33">
        <v>100</v>
      </c>
      <c r="I50" s="33" t="s">
        <v>660</v>
      </c>
      <c r="J50" s="33" t="s">
        <v>661</v>
      </c>
      <c r="K50" s="33" t="s">
        <v>662</v>
      </c>
      <c r="L50" s="33" t="s">
        <v>848</v>
      </c>
      <c r="M50" s="33" t="s">
        <v>662</v>
      </c>
      <c r="N50" s="33" t="s">
        <v>664</v>
      </c>
      <c r="O50" s="33" t="s">
        <v>849</v>
      </c>
      <c r="P50" s="33" t="s">
        <v>850</v>
      </c>
      <c r="Q50" s="33" t="s">
        <v>667</v>
      </c>
      <c r="R50" s="33" t="s">
        <v>668</v>
      </c>
      <c r="S50" s="33" t="str">
        <f t="shared" si="16"/>
        <v>exp_sam_aiaiai-pmargaritifera_B4ID4</v>
      </c>
      <c r="T50" s="33" t="s">
        <v>484</v>
      </c>
      <c r="U50" s="33"/>
      <c r="V50" s="44" t="s">
        <v>669</v>
      </c>
      <c r="W50" s="33"/>
      <c r="X50" s="33"/>
      <c r="Y50" s="33"/>
      <c r="Z50" s="45" t="s">
        <v>674</v>
      </c>
    </row>
    <row r="51" ht="65" customHeight="1">
      <c r="A51" s="42" t="s">
        <v>347</v>
      </c>
      <c r="B51" s="33" t="s">
        <v>654</v>
      </c>
      <c r="C51" s="33" t="s">
        <v>655</v>
      </c>
      <c r="D51" s="33" t="s">
        <v>851</v>
      </c>
      <c r="E51" s="33" t="s">
        <v>657</v>
      </c>
      <c r="F51" s="33" t="s">
        <v>658</v>
      </c>
      <c r="G51" s="33" t="s">
        <v>659</v>
      </c>
      <c r="H51" s="33">
        <v>100</v>
      </c>
      <c r="I51" s="33" t="s">
        <v>660</v>
      </c>
      <c r="J51" s="33" t="s">
        <v>661</v>
      </c>
      <c r="K51" s="33" t="s">
        <v>662</v>
      </c>
      <c r="L51" s="33" t="s">
        <v>852</v>
      </c>
      <c r="M51" s="33" t="s">
        <v>662</v>
      </c>
      <c r="N51" s="33" t="s">
        <v>664</v>
      </c>
      <c r="O51" s="33" t="s">
        <v>853</v>
      </c>
      <c r="P51" s="33" t="s">
        <v>854</v>
      </c>
      <c r="Q51" s="33" t="s">
        <v>667</v>
      </c>
      <c r="R51" s="33" t="s">
        <v>668</v>
      </c>
      <c r="S51" s="33" t="str">
        <f t="shared" si="16"/>
        <v>exp_sam_aiaiai-pmargaritifera_B4ID5</v>
      </c>
      <c r="T51" s="33" t="s">
        <v>485</v>
      </c>
      <c r="U51" s="33"/>
      <c r="V51" s="44" t="s">
        <v>669</v>
      </c>
      <c r="W51" s="33"/>
      <c r="X51" s="33"/>
      <c r="Y51" s="33"/>
      <c r="Z51" s="45" t="s">
        <v>674</v>
      </c>
    </row>
    <row r="52" ht="65" customHeight="1">
      <c r="A52" s="42" t="s">
        <v>349</v>
      </c>
      <c r="B52" s="42" t="s">
        <v>654</v>
      </c>
      <c r="C52" s="42" t="s">
        <v>655</v>
      </c>
      <c r="D52" s="42" t="s">
        <v>855</v>
      </c>
      <c r="E52" s="33" t="s">
        <v>657</v>
      </c>
      <c r="F52" s="33" t="s">
        <v>658</v>
      </c>
      <c r="G52" s="33" t="s">
        <v>659</v>
      </c>
      <c r="H52" s="42">
        <v>100</v>
      </c>
      <c r="I52" s="42" t="s">
        <v>660</v>
      </c>
      <c r="J52" s="42" t="s">
        <v>661</v>
      </c>
      <c r="K52" s="33" t="s">
        <v>662</v>
      </c>
      <c r="L52" s="42" t="s">
        <v>856</v>
      </c>
      <c r="M52" s="33" t="s">
        <v>662</v>
      </c>
      <c r="N52" s="42" t="s">
        <v>664</v>
      </c>
      <c r="O52" s="42" t="s">
        <v>857</v>
      </c>
      <c r="P52" s="42" t="s">
        <v>858</v>
      </c>
      <c r="Q52" s="42" t="s">
        <v>667</v>
      </c>
      <c r="R52" s="42" t="s">
        <v>668</v>
      </c>
      <c r="S52" s="33" t="str">
        <f t="shared" si="16"/>
        <v>exp_sam_aiaiai-pmargaritifera_B5ID1</v>
      </c>
      <c r="T52" s="42" t="s">
        <v>486</v>
      </c>
      <c r="U52" s="42"/>
      <c r="V52" s="44" t="s">
        <v>669</v>
      </c>
      <c r="W52" s="42"/>
      <c r="X52" s="42"/>
      <c r="Y52" s="42"/>
      <c r="Z52" s="45" t="s">
        <v>674</v>
      </c>
    </row>
    <row r="53" ht="65" customHeight="1">
      <c r="A53" s="42" t="s">
        <v>352</v>
      </c>
      <c r="B53" s="42" t="s">
        <v>654</v>
      </c>
      <c r="C53" s="42" t="s">
        <v>655</v>
      </c>
      <c r="D53" s="42" t="s">
        <v>859</v>
      </c>
      <c r="E53" s="33" t="s">
        <v>657</v>
      </c>
      <c r="F53" s="33" t="s">
        <v>658</v>
      </c>
      <c r="G53" s="33" t="s">
        <v>659</v>
      </c>
      <c r="H53" s="42">
        <v>100</v>
      </c>
      <c r="I53" s="42" t="s">
        <v>660</v>
      </c>
      <c r="J53" s="42" t="s">
        <v>661</v>
      </c>
      <c r="K53" s="33" t="s">
        <v>662</v>
      </c>
      <c r="L53" s="42" t="s">
        <v>860</v>
      </c>
      <c r="M53" s="33" t="s">
        <v>662</v>
      </c>
      <c r="N53" s="42" t="s">
        <v>664</v>
      </c>
      <c r="O53" s="42" t="s">
        <v>861</v>
      </c>
      <c r="P53" s="42" t="s">
        <v>862</v>
      </c>
      <c r="Q53" s="42" t="s">
        <v>667</v>
      </c>
      <c r="R53" s="42" t="s">
        <v>668</v>
      </c>
      <c r="S53" s="33" t="str">
        <f t="shared" si="16"/>
        <v>exp_sam_aiaiai-pmargaritifera_B5ID2</v>
      </c>
      <c r="T53" s="42" t="s">
        <v>487</v>
      </c>
      <c r="U53" s="42"/>
      <c r="V53" s="44" t="s">
        <v>669</v>
      </c>
      <c r="W53" s="42"/>
      <c r="X53" s="42"/>
      <c r="Y53" s="42"/>
      <c r="Z53" s="45" t="s">
        <v>674</v>
      </c>
    </row>
    <row r="54" ht="65" customHeight="1">
      <c r="A54" s="42" t="s">
        <v>354</v>
      </c>
      <c r="B54" s="42" t="s">
        <v>654</v>
      </c>
      <c r="C54" s="42" t="s">
        <v>655</v>
      </c>
      <c r="D54" s="42" t="s">
        <v>863</v>
      </c>
      <c r="E54" s="33" t="s">
        <v>657</v>
      </c>
      <c r="F54" s="33" t="s">
        <v>658</v>
      </c>
      <c r="G54" s="33" t="s">
        <v>659</v>
      </c>
      <c r="H54" s="42">
        <v>100</v>
      </c>
      <c r="I54" s="42" t="s">
        <v>660</v>
      </c>
      <c r="J54" s="42" t="s">
        <v>661</v>
      </c>
      <c r="K54" s="33" t="s">
        <v>662</v>
      </c>
      <c r="L54" s="42" t="s">
        <v>864</v>
      </c>
      <c r="M54" s="33" t="s">
        <v>662</v>
      </c>
      <c r="N54" s="42" t="s">
        <v>664</v>
      </c>
      <c r="O54" s="42" t="s">
        <v>865</v>
      </c>
      <c r="P54" s="42" t="s">
        <v>866</v>
      </c>
      <c r="Q54" s="42" t="s">
        <v>667</v>
      </c>
      <c r="R54" s="42" t="s">
        <v>668</v>
      </c>
      <c r="S54" s="33" t="str">
        <f t="shared" si="16"/>
        <v>exp_sam_aiaiai-pmargaritifera_B5ID3</v>
      </c>
      <c r="T54" s="42" t="s">
        <v>488</v>
      </c>
      <c r="U54" s="42"/>
      <c r="V54" s="44" t="s">
        <v>669</v>
      </c>
      <c r="W54" s="42"/>
      <c r="X54" s="42"/>
      <c r="Y54" s="42"/>
      <c r="Z54" s="45" t="s">
        <v>674</v>
      </c>
    </row>
    <row r="55" ht="65" customHeight="1">
      <c r="A55" s="42" t="s">
        <v>356</v>
      </c>
      <c r="B55" s="33" t="s">
        <v>654</v>
      </c>
      <c r="C55" s="33" t="s">
        <v>655</v>
      </c>
      <c r="D55" s="33" t="s">
        <v>867</v>
      </c>
      <c r="E55" s="33" t="s">
        <v>657</v>
      </c>
      <c r="F55" s="33" t="s">
        <v>658</v>
      </c>
      <c r="G55" s="33" t="s">
        <v>659</v>
      </c>
      <c r="H55" s="33">
        <v>100</v>
      </c>
      <c r="I55" s="33" t="s">
        <v>660</v>
      </c>
      <c r="J55" s="33" t="s">
        <v>661</v>
      </c>
      <c r="K55" s="33" t="s">
        <v>662</v>
      </c>
      <c r="L55" s="33" t="s">
        <v>868</v>
      </c>
      <c r="M55" s="33" t="s">
        <v>662</v>
      </c>
      <c r="N55" s="33" t="s">
        <v>664</v>
      </c>
      <c r="O55" s="33" t="s">
        <v>869</v>
      </c>
      <c r="P55" s="33" t="s">
        <v>870</v>
      </c>
      <c r="Q55" s="33" t="s">
        <v>667</v>
      </c>
      <c r="R55" s="33" t="s">
        <v>668</v>
      </c>
      <c r="S55" s="33" t="str">
        <f t="shared" si="16"/>
        <v>exp_sam_aiaiai-pmargaritifera_B5ID4</v>
      </c>
      <c r="T55" s="33" t="s">
        <v>489</v>
      </c>
      <c r="U55" s="33"/>
      <c r="V55" s="44" t="s">
        <v>669</v>
      </c>
      <c r="W55" s="33"/>
      <c r="X55" s="33"/>
      <c r="Y55" s="33"/>
      <c r="Z55" s="45" t="s">
        <v>674</v>
      </c>
    </row>
    <row r="56" ht="65" customHeight="1">
      <c r="A56" s="42" t="s">
        <v>358</v>
      </c>
      <c r="B56" s="33" t="s">
        <v>654</v>
      </c>
      <c r="C56" s="33" t="s">
        <v>655</v>
      </c>
      <c r="D56" s="33" t="s">
        <v>871</v>
      </c>
      <c r="E56" s="33" t="s">
        <v>657</v>
      </c>
      <c r="F56" s="33" t="s">
        <v>658</v>
      </c>
      <c r="G56" s="33" t="s">
        <v>659</v>
      </c>
      <c r="H56" s="33">
        <v>100</v>
      </c>
      <c r="I56" s="33" t="s">
        <v>660</v>
      </c>
      <c r="J56" s="33" t="s">
        <v>661</v>
      </c>
      <c r="K56" s="33" t="s">
        <v>662</v>
      </c>
      <c r="L56" s="33" t="s">
        <v>872</v>
      </c>
      <c r="M56" s="33" t="s">
        <v>662</v>
      </c>
      <c r="N56" s="33" t="s">
        <v>664</v>
      </c>
      <c r="O56" s="33" t="s">
        <v>873</v>
      </c>
      <c r="P56" s="33" t="s">
        <v>874</v>
      </c>
      <c r="Q56" s="33" t="s">
        <v>667</v>
      </c>
      <c r="R56" s="33" t="s">
        <v>668</v>
      </c>
      <c r="S56" s="33" t="str">
        <f t="shared" si="16"/>
        <v>exp_sam_aiaiai-pmargaritifera_B5ID5</v>
      </c>
      <c r="T56" s="33" t="s">
        <v>490</v>
      </c>
      <c r="U56" s="33"/>
      <c r="V56" s="44" t="s">
        <v>669</v>
      </c>
      <c r="W56" s="33"/>
      <c r="X56" s="33"/>
      <c r="Y56" s="33"/>
      <c r="Z56" s="45" t="s">
        <v>674</v>
      </c>
    </row>
    <row r="57" ht="65" customHeight="1">
      <c r="A57" s="42" t="s">
        <v>360</v>
      </c>
      <c r="B57" s="42" t="s">
        <v>654</v>
      </c>
      <c r="C57" s="42" t="s">
        <v>655</v>
      </c>
      <c r="D57" s="42" t="s">
        <v>875</v>
      </c>
      <c r="E57" s="33" t="s">
        <v>657</v>
      </c>
      <c r="F57" s="33" t="s">
        <v>658</v>
      </c>
      <c r="G57" s="33" t="s">
        <v>659</v>
      </c>
      <c r="H57" s="42">
        <v>100</v>
      </c>
      <c r="I57" s="42" t="s">
        <v>660</v>
      </c>
      <c r="J57" s="42" t="s">
        <v>661</v>
      </c>
      <c r="K57" s="33" t="s">
        <v>662</v>
      </c>
      <c r="L57" s="42" t="s">
        <v>876</v>
      </c>
      <c r="M57" s="33" t="s">
        <v>662</v>
      </c>
      <c r="N57" s="42" t="s">
        <v>664</v>
      </c>
      <c r="O57" s="42" t="s">
        <v>877</v>
      </c>
      <c r="P57" s="42" t="s">
        <v>878</v>
      </c>
      <c r="Q57" s="42" t="s">
        <v>667</v>
      </c>
      <c r="R57" s="42" t="s">
        <v>668</v>
      </c>
      <c r="S57" s="33" t="str">
        <f t="shared" si="16"/>
        <v>exp_sam_aiaiai-pmargaritifera_B6ID1</v>
      </c>
      <c r="T57" s="42" t="s">
        <v>491</v>
      </c>
      <c r="U57" s="42"/>
      <c r="V57" s="44" t="s">
        <v>669</v>
      </c>
      <c r="W57" s="42"/>
      <c r="X57" s="42"/>
      <c r="Y57" s="42"/>
      <c r="Z57" s="45" t="s">
        <v>674</v>
      </c>
    </row>
    <row r="58" ht="65" customHeight="1">
      <c r="A58" s="42" t="s">
        <v>363</v>
      </c>
      <c r="B58" s="42" t="s">
        <v>654</v>
      </c>
      <c r="C58" s="42" t="s">
        <v>655</v>
      </c>
      <c r="D58" s="42" t="s">
        <v>879</v>
      </c>
      <c r="E58" s="33" t="s">
        <v>657</v>
      </c>
      <c r="F58" s="33" t="s">
        <v>658</v>
      </c>
      <c r="G58" s="33" t="s">
        <v>659</v>
      </c>
      <c r="H58" s="42">
        <v>100</v>
      </c>
      <c r="I58" s="42" t="s">
        <v>660</v>
      </c>
      <c r="J58" s="42" t="s">
        <v>661</v>
      </c>
      <c r="K58" s="33" t="s">
        <v>662</v>
      </c>
      <c r="L58" s="42" t="s">
        <v>880</v>
      </c>
      <c r="M58" s="33" t="s">
        <v>662</v>
      </c>
      <c r="N58" s="42" t="s">
        <v>664</v>
      </c>
      <c r="O58" s="42" t="s">
        <v>881</v>
      </c>
      <c r="P58" s="42" t="s">
        <v>882</v>
      </c>
      <c r="Q58" s="42" t="s">
        <v>667</v>
      </c>
      <c r="R58" s="42" t="s">
        <v>668</v>
      </c>
      <c r="S58" s="33" t="str">
        <f t="shared" si="16"/>
        <v>exp_sam_aiaiai-pmargaritifera_B6ID2</v>
      </c>
      <c r="T58" s="42" t="s">
        <v>492</v>
      </c>
      <c r="U58" s="42"/>
      <c r="V58" s="44" t="s">
        <v>669</v>
      </c>
      <c r="W58" s="42"/>
      <c r="X58" s="42"/>
      <c r="Y58" s="42"/>
      <c r="Z58" s="45" t="s">
        <v>674</v>
      </c>
    </row>
    <row r="59" ht="65" customHeight="1">
      <c r="A59" s="42" t="s">
        <v>365</v>
      </c>
      <c r="B59" s="42" t="s">
        <v>654</v>
      </c>
      <c r="C59" s="42" t="s">
        <v>655</v>
      </c>
      <c r="D59" s="42" t="s">
        <v>883</v>
      </c>
      <c r="E59" s="33" t="s">
        <v>657</v>
      </c>
      <c r="F59" s="33" t="s">
        <v>658</v>
      </c>
      <c r="G59" s="33" t="s">
        <v>659</v>
      </c>
      <c r="H59" s="42">
        <v>100</v>
      </c>
      <c r="I59" s="42" t="s">
        <v>660</v>
      </c>
      <c r="J59" s="42" t="s">
        <v>661</v>
      </c>
      <c r="K59" s="33" t="s">
        <v>662</v>
      </c>
      <c r="L59" s="42" t="s">
        <v>884</v>
      </c>
      <c r="M59" s="33" t="s">
        <v>662</v>
      </c>
      <c r="N59" s="42" t="s">
        <v>664</v>
      </c>
      <c r="O59" s="42" t="s">
        <v>885</v>
      </c>
      <c r="P59" s="42" t="s">
        <v>886</v>
      </c>
      <c r="Q59" s="42" t="s">
        <v>667</v>
      </c>
      <c r="R59" s="42" t="s">
        <v>668</v>
      </c>
      <c r="S59" s="33" t="str">
        <f t="shared" si="16"/>
        <v>exp_sam_aiaiai-pmargaritifera_B6ID3</v>
      </c>
      <c r="T59" s="42" t="s">
        <v>493</v>
      </c>
      <c r="U59" s="42"/>
      <c r="V59" s="44" t="s">
        <v>669</v>
      </c>
      <c r="W59" s="42"/>
      <c r="X59" s="42"/>
      <c r="Y59" s="42"/>
      <c r="Z59" s="45" t="s">
        <v>674</v>
      </c>
    </row>
    <row r="60" ht="65" customHeight="1">
      <c r="A60" s="42" t="s">
        <v>367</v>
      </c>
      <c r="B60" s="33" t="s">
        <v>654</v>
      </c>
      <c r="C60" s="33" t="s">
        <v>655</v>
      </c>
      <c r="D60" s="33" t="s">
        <v>887</v>
      </c>
      <c r="E60" s="33" t="s">
        <v>657</v>
      </c>
      <c r="F60" s="33" t="s">
        <v>658</v>
      </c>
      <c r="G60" s="33" t="s">
        <v>659</v>
      </c>
      <c r="H60" s="33">
        <v>100</v>
      </c>
      <c r="I60" s="33" t="s">
        <v>660</v>
      </c>
      <c r="J60" s="33" t="s">
        <v>661</v>
      </c>
      <c r="K60" s="33" t="s">
        <v>662</v>
      </c>
      <c r="L60" s="33" t="s">
        <v>888</v>
      </c>
      <c r="M60" s="33" t="s">
        <v>662</v>
      </c>
      <c r="N60" s="33" t="s">
        <v>664</v>
      </c>
      <c r="O60" s="33" t="s">
        <v>889</v>
      </c>
      <c r="P60" s="33" t="s">
        <v>890</v>
      </c>
      <c r="Q60" s="33" t="s">
        <v>667</v>
      </c>
      <c r="R60" s="33" t="s">
        <v>668</v>
      </c>
      <c r="S60" s="33" t="str">
        <f t="shared" si="16"/>
        <v>exp_sam_aiaiai-pmargaritifera_B6ID4</v>
      </c>
      <c r="T60" s="33" t="s">
        <v>494</v>
      </c>
      <c r="U60" s="33"/>
      <c r="V60" s="44" t="s">
        <v>669</v>
      </c>
      <c r="W60" s="33"/>
      <c r="X60" s="33"/>
      <c r="Y60" s="33"/>
      <c r="Z60" s="45" t="s">
        <v>674</v>
      </c>
    </row>
    <row r="61" ht="65" customHeight="1">
      <c r="A61" s="42" t="s">
        <v>369</v>
      </c>
      <c r="B61" s="42" t="s">
        <v>654</v>
      </c>
      <c r="C61" s="42" t="s">
        <v>655</v>
      </c>
      <c r="D61" s="42" t="s">
        <v>891</v>
      </c>
      <c r="E61" s="33" t="s">
        <v>657</v>
      </c>
      <c r="F61" s="33" t="s">
        <v>658</v>
      </c>
      <c r="G61" s="33" t="s">
        <v>659</v>
      </c>
      <c r="H61" s="42">
        <v>100</v>
      </c>
      <c r="I61" s="42" t="s">
        <v>660</v>
      </c>
      <c r="J61" s="42" t="s">
        <v>661</v>
      </c>
      <c r="K61" s="33" t="s">
        <v>662</v>
      </c>
      <c r="L61" s="42" t="s">
        <v>892</v>
      </c>
      <c r="M61" s="33" t="s">
        <v>662</v>
      </c>
      <c r="N61" s="42" t="s">
        <v>664</v>
      </c>
      <c r="O61" s="42" t="s">
        <v>893</v>
      </c>
      <c r="P61" s="42" t="s">
        <v>894</v>
      </c>
      <c r="Q61" s="42" t="s">
        <v>667</v>
      </c>
      <c r="R61" s="42" t="s">
        <v>668</v>
      </c>
      <c r="S61" s="33" t="str">
        <f t="shared" si="16"/>
        <v>exp_sam_aiaiai-pmargaritifera_B6ID5</v>
      </c>
      <c r="T61" s="42" t="s">
        <v>495</v>
      </c>
      <c r="U61" s="42"/>
      <c r="V61" s="44" t="s">
        <v>669</v>
      </c>
      <c r="W61" s="42"/>
      <c r="X61" s="42"/>
      <c r="Y61" s="42"/>
      <c r="Z61" s="45" t="s">
        <v>674</v>
      </c>
    </row>
    <row r="62" ht="65" customHeight="1">
      <c r="A62" s="42" t="s">
        <v>371</v>
      </c>
      <c r="B62" s="33" t="s">
        <v>654</v>
      </c>
      <c r="C62" s="33" t="s">
        <v>655</v>
      </c>
      <c r="D62" s="33" t="s">
        <v>895</v>
      </c>
      <c r="E62" s="33" t="s">
        <v>657</v>
      </c>
      <c r="F62" s="33" t="s">
        <v>658</v>
      </c>
      <c r="G62" s="33" t="s">
        <v>659</v>
      </c>
      <c r="H62" s="33">
        <v>100</v>
      </c>
      <c r="I62" s="33" t="s">
        <v>660</v>
      </c>
      <c r="J62" s="33" t="s">
        <v>661</v>
      </c>
      <c r="K62" s="33" t="s">
        <v>662</v>
      </c>
      <c r="L62" s="33" t="s">
        <v>896</v>
      </c>
      <c r="M62" s="33" t="s">
        <v>662</v>
      </c>
      <c r="N62" s="33" t="s">
        <v>664</v>
      </c>
      <c r="O62" s="33" t="s">
        <v>897</v>
      </c>
      <c r="P62" s="33" t="s">
        <v>898</v>
      </c>
      <c r="Q62" s="33" t="s">
        <v>667</v>
      </c>
      <c r="R62" s="33" t="s">
        <v>668</v>
      </c>
      <c r="S62" s="33" t="str">
        <f t="shared" si="16"/>
        <v>exp_sam_aiaiai-pmargaritifera_B7ID1</v>
      </c>
      <c r="T62" s="33" t="s">
        <v>496</v>
      </c>
      <c r="U62" s="33"/>
      <c r="V62" s="44" t="s">
        <v>669</v>
      </c>
      <c r="W62" s="33"/>
      <c r="X62" s="33"/>
      <c r="Y62" s="33"/>
      <c r="Z62" s="45" t="s">
        <v>674</v>
      </c>
    </row>
    <row r="63" ht="65" customHeight="1">
      <c r="A63" s="42" t="s">
        <v>374</v>
      </c>
      <c r="B63" s="33" t="s">
        <v>654</v>
      </c>
      <c r="C63" s="33" t="s">
        <v>655</v>
      </c>
      <c r="D63" s="33" t="s">
        <v>899</v>
      </c>
      <c r="E63" s="33" t="s">
        <v>657</v>
      </c>
      <c r="F63" s="33" t="s">
        <v>658</v>
      </c>
      <c r="G63" s="33" t="s">
        <v>659</v>
      </c>
      <c r="H63" s="33">
        <v>100</v>
      </c>
      <c r="I63" s="33" t="s">
        <v>660</v>
      </c>
      <c r="J63" s="33" t="s">
        <v>661</v>
      </c>
      <c r="K63" s="33" t="s">
        <v>662</v>
      </c>
      <c r="L63" s="33" t="s">
        <v>900</v>
      </c>
      <c r="M63" s="33" t="s">
        <v>662</v>
      </c>
      <c r="N63" s="33" t="s">
        <v>664</v>
      </c>
      <c r="O63" s="33" t="s">
        <v>901</v>
      </c>
      <c r="P63" s="33" t="s">
        <v>902</v>
      </c>
      <c r="Q63" s="33" t="s">
        <v>667</v>
      </c>
      <c r="R63" s="33" t="s">
        <v>668</v>
      </c>
      <c r="S63" s="33" t="str">
        <f t="shared" si="16"/>
        <v>exp_sam_aiaiai-pmargaritifera_B7ID2</v>
      </c>
      <c r="T63" s="33" t="s">
        <v>497</v>
      </c>
      <c r="U63" s="33"/>
      <c r="V63" s="44" t="s">
        <v>669</v>
      </c>
      <c r="W63" s="33"/>
      <c r="X63" s="33"/>
      <c r="Y63" s="33"/>
      <c r="Z63" s="45" t="s">
        <v>674</v>
      </c>
    </row>
    <row r="64" ht="65" customHeight="1">
      <c r="A64" s="42" t="s">
        <v>376</v>
      </c>
      <c r="B64" s="33" t="s">
        <v>654</v>
      </c>
      <c r="C64" s="33" t="s">
        <v>655</v>
      </c>
      <c r="D64" s="33" t="s">
        <v>903</v>
      </c>
      <c r="E64" s="33" t="s">
        <v>657</v>
      </c>
      <c r="F64" s="33" t="s">
        <v>658</v>
      </c>
      <c r="G64" s="33" t="s">
        <v>659</v>
      </c>
      <c r="H64" s="33">
        <v>100</v>
      </c>
      <c r="I64" s="33" t="s">
        <v>660</v>
      </c>
      <c r="J64" s="33" t="s">
        <v>661</v>
      </c>
      <c r="K64" s="33" t="s">
        <v>662</v>
      </c>
      <c r="L64" s="33" t="s">
        <v>904</v>
      </c>
      <c r="M64" s="33" t="s">
        <v>662</v>
      </c>
      <c r="N64" s="33" t="s">
        <v>664</v>
      </c>
      <c r="O64" s="33" t="s">
        <v>905</v>
      </c>
      <c r="P64" s="33" t="s">
        <v>906</v>
      </c>
      <c r="Q64" s="33" t="s">
        <v>667</v>
      </c>
      <c r="R64" s="33" t="s">
        <v>668</v>
      </c>
      <c r="S64" s="33" t="str">
        <f t="shared" si="16"/>
        <v>exp_sam_aiaiai-pmargaritifera_B7ID3</v>
      </c>
      <c r="T64" s="33" t="s">
        <v>498</v>
      </c>
      <c r="U64" s="33"/>
      <c r="V64" s="44" t="s">
        <v>669</v>
      </c>
      <c r="W64" s="33"/>
      <c r="X64" s="33"/>
      <c r="Y64" s="33"/>
      <c r="Z64" s="45" t="s">
        <v>674</v>
      </c>
    </row>
    <row r="65" ht="65" customHeight="1">
      <c r="A65" s="42" t="s">
        <v>378</v>
      </c>
      <c r="B65" s="42" t="s">
        <v>654</v>
      </c>
      <c r="C65" s="42" t="s">
        <v>655</v>
      </c>
      <c r="D65" s="42" t="s">
        <v>907</v>
      </c>
      <c r="E65" s="33" t="s">
        <v>657</v>
      </c>
      <c r="F65" s="33" t="s">
        <v>658</v>
      </c>
      <c r="G65" s="33" t="s">
        <v>659</v>
      </c>
      <c r="H65" s="42">
        <v>100</v>
      </c>
      <c r="I65" s="42" t="s">
        <v>660</v>
      </c>
      <c r="J65" s="42" t="s">
        <v>661</v>
      </c>
      <c r="K65" s="33" t="s">
        <v>662</v>
      </c>
      <c r="L65" s="42" t="s">
        <v>908</v>
      </c>
      <c r="M65" s="33" t="s">
        <v>662</v>
      </c>
      <c r="N65" s="42" t="s">
        <v>664</v>
      </c>
      <c r="O65" s="42" t="s">
        <v>909</v>
      </c>
      <c r="P65" s="42" t="s">
        <v>910</v>
      </c>
      <c r="Q65" s="42" t="s">
        <v>667</v>
      </c>
      <c r="R65" s="42" t="s">
        <v>668</v>
      </c>
      <c r="S65" s="33" t="str">
        <f t="shared" si="16"/>
        <v>exp_sam_aiaiai-pmargaritifera_B7ID4</v>
      </c>
      <c r="T65" s="42" t="s">
        <v>499</v>
      </c>
      <c r="U65" s="42"/>
      <c r="V65" s="44" t="s">
        <v>669</v>
      </c>
      <c r="W65" s="42"/>
      <c r="X65" s="42"/>
      <c r="Y65" s="42"/>
      <c r="Z65" s="45" t="s">
        <v>674</v>
      </c>
    </row>
    <row r="66" ht="65" customHeight="1">
      <c r="A66" s="42" t="s">
        <v>380</v>
      </c>
      <c r="B66" s="33" t="s">
        <v>654</v>
      </c>
      <c r="C66" s="33" t="s">
        <v>655</v>
      </c>
      <c r="D66" s="33" t="s">
        <v>911</v>
      </c>
      <c r="E66" s="33" t="s">
        <v>657</v>
      </c>
      <c r="F66" s="33" t="s">
        <v>658</v>
      </c>
      <c r="G66" s="33" t="s">
        <v>659</v>
      </c>
      <c r="H66" s="33">
        <v>100</v>
      </c>
      <c r="I66" s="33" t="s">
        <v>660</v>
      </c>
      <c r="J66" s="33" t="s">
        <v>661</v>
      </c>
      <c r="K66" s="33" t="s">
        <v>662</v>
      </c>
      <c r="L66" s="33" t="s">
        <v>912</v>
      </c>
      <c r="M66" s="33" t="s">
        <v>662</v>
      </c>
      <c r="N66" s="33" t="s">
        <v>664</v>
      </c>
      <c r="O66" s="33" t="s">
        <v>913</v>
      </c>
      <c r="P66" s="33" t="s">
        <v>914</v>
      </c>
      <c r="Q66" s="33" t="s">
        <v>667</v>
      </c>
      <c r="R66" s="33" t="s">
        <v>668</v>
      </c>
      <c r="S66" s="33" t="str">
        <f t="shared" si="16"/>
        <v>exp_sam_aiaiai-pmargaritifera_B7ID5</v>
      </c>
      <c r="T66" s="33" t="s">
        <v>500</v>
      </c>
      <c r="U66" s="33"/>
      <c r="V66" s="44" t="s">
        <v>669</v>
      </c>
      <c r="W66" s="33"/>
      <c r="X66" s="33"/>
      <c r="Y66" s="33"/>
      <c r="Z66" s="45" t="s">
        <v>674</v>
      </c>
    </row>
    <row r="67" ht="65" customHeight="1">
      <c r="A67" s="42" t="s">
        <v>382</v>
      </c>
      <c r="B67" s="42" t="s">
        <v>654</v>
      </c>
      <c r="C67" s="42" t="s">
        <v>655</v>
      </c>
      <c r="D67" s="42" t="s">
        <v>915</v>
      </c>
      <c r="E67" s="33" t="s">
        <v>657</v>
      </c>
      <c r="F67" s="33" t="s">
        <v>658</v>
      </c>
      <c r="G67" s="33" t="s">
        <v>659</v>
      </c>
      <c r="H67" s="42">
        <v>100</v>
      </c>
      <c r="I67" s="42" t="s">
        <v>660</v>
      </c>
      <c r="J67" s="42" t="s">
        <v>661</v>
      </c>
      <c r="K67" s="33" t="s">
        <v>662</v>
      </c>
      <c r="L67" s="42" t="s">
        <v>916</v>
      </c>
      <c r="M67" s="33" t="s">
        <v>662</v>
      </c>
      <c r="N67" s="42" t="s">
        <v>664</v>
      </c>
      <c r="O67" s="42" t="s">
        <v>917</v>
      </c>
      <c r="P67" s="42" t="s">
        <v>918</v>
      </c>
      <c r="Q67" s="42" t="s">
        <v>667</v>
      </c>
      <c r="R67" s="42" t="s">
        <v>668</v>
      </c>
      <c r="S67" s="33" t="str">
        <f t="shared" si="16"/>
        <v>exp_sam_aiaiai-pmargaritifera_B8ID1</v>
      </c>
      <c r="T67" s="42" t="s">
        <v>501</v>
      </c>
      <c r="U67" s="42"/>
      <c r="V67" s="44" t="s">
        <v>669</v>
      </c>
      <c r="W67" s="42"/>
      <c r="X67" s="42"/>
      <c r="Y67" s="42"/>
      <c r="Z67" s="45" t="s">
        <v>674</v>
      </c>
    </row>
    <row r="68" ht="65" customHeight="1">
      <c r="A68" s="42" t="s">
        <v>383</v>
      </c>
      <c r="B68" s="42" t="s">
        <v>654</v>
      </c>
      <c r="C68" s="42" t="s">
        <v>655</v>
      </c>
      <c r="D68" s="42" t="s">
        <v>919</v>
      </c>
      <c r="E68" s="33" t="s">
        <v>657</v>
      </c>
      <c r="F68" s="33" t="s">
        <v>658</v>
      </c>
      <c r="G68" s="33" t="s">
        <v>659</v>
      </c>
      <c r="H68" s="42">
        <v>100</v>
      </c>
      <c r="I68" s="42" t="s">
        <v>660</v>
      </c>
      <c r="J68" s="42" t="s">
        <v>661</v>
      </c>
      <c r="K68" s="33" t="s">
        <v>662</v>
      </c>
      <c r="L68" s="42" t="s">
        <v>920</v>
      </c>
      <c r="M68" s="33" t="s">
        <v>662</v>
      </c>
      <c r="N68" s="42" t="s">
        <v>664</v>
      </c>
      <c r="O68" s="42" t="s">
        <v>921</v>
      </c>
      <c r="P68" s="42" t="s">
        <v>922</v>
      </c>
      <c r="Q68" s="42" t="s">
        <v>667</v>
      </c>
      <c r="R68" s="42" t="s">
        <v>668</v>
      </c>
      <c r="S68" s="33" t="str">
        <f t="shared" si="16"/>
        <v>exp_sam_aiaiai-pmargaritifera_B8ID2</v>
      </c>
      <c r="T68" s="42" t="s">
        <v>502</v>
      </c>
      <c r="U68" s="42"/>
      <c r="V68" s="44" t="s">
        <v>669</v>
      </c>
      <c r="W68" s="42"/>
      <c r="X68" s="42"/>
      <c r="Y68" s="42"/>
      <c r="Z68" s="45" t="s">
        <v>674</v>
      </c>
    </row>
    <row r="69" ht="65" customHeight="1">
      <c r="A69" s="42" t="s">
        <v>384</v>
      </c>
      <c r="B69" s="33" t="s">
        <v>654</v>
      </c>
      <c r="C69" s="33" t="s">
        <v>655</v>
      </c>
      <c r="D69" s="33" t="s">
        <v>923</v>
      </c>
      <c r="E69" s="33" t="s">
        <v>657</v>
      </c>
      <c r="F69" s="33" t="s">
        <v>658</v>
      </c>
      <c r="G69" s="33" t="s">
        <v>659</v>
      </c>
      <c r="H69" s="33">
        <v>100</v>
      </c>
      <c r="I69" s="33" t="s">
        <v>660</v>
      </c>
      <c r="J69" s="33" t="s">
        <v>661</v>
      </c>
      <c r="K69" s="33" t="s">
        <v>662</v>
      </c>
      <c r="L69" s="33" t="s">
        <v>924</v>
      </c>
      <c r="M69" s="33" t="s">
        <v>662</v>
      </c>
      <c r="N69" s="33" t="s">
        <v>664</v>
      </c>
      <c r="O69" s="33" t="s">
        <v>925</v>
      </c>
      <c r="P69" s="33" t="s">
        <v>926</v>
      </c>
      <c r="Q69" s="33" t="s">
        <v>667</v>
      </c>
      <c r="R69" s="33" t="s">
        <v>668</v>
      </c>
      <c r="S69" s="33" t="str">
        <f t="shared" si="16"/>
        <v>exp_sam_aiaiai-pmargaritifera_B8ID3</v>
      </c>
      <c r="T69" s="33" t="s">
        <v>503</v>
      </c>
      <c r="U69" s="33"/>
      <c r="V69" s="44" t="s">
        <v>669</v>
      </c>
      <c r="W69" s="33"/>
      <c r="X69" s="33"/>
      <c r="Y69" s="33"/>
      <c r="Z69" s="45" t="s">
        <v>674</v>
      </c>
    </row>
    <row r="70" ht="65" customHeight="1">
      <c r="A70" s="42" t="s">
        <v>385</v>
      </c>
      <c r="B70" s="33" t="s">
        <v>654</v>
      </c>
      <c r="C70" s="33" t="s">
        <v>655</v>
      </c>
      <c r="D70" s="33" t="s">
        <v>927</v>
      </c>
      <c r="E70" s="33" t="s">
        <v>657</v>
      </c>
      <c r="F70" s="33" t="s">
        <v>658</v>
      </c>
      <c r="G70" s="33" t="s">
        <v>659</v>
      </c>
      <c r="H70" s="33">
        <v>100</v>
      </c>
      <c r="I70" s="33" t="s">
        <v>660</v>
      </c>
      <c r="J70" s="33" t="s">
        <v>661</v>
      </c>
      <c r="K70" s="33" t="s">
        <v>662</v>
      </c>
      <c r="L70" s="33" t="s">
        <v>928</v>
      </c>
      <c r="M70" s="33" t="s">
        <v>662</v>
      </c>
      <c r="N70" s="33" t="s">
        <v>664</v>
      </c>
      <c r="O70" s="33" t="s">
        <v>929</v>
      </c>
      <c r="P70" s="33" t="s">
        <v>930</v>
      </c>
      <c r="Q70" s="33" t="s">
        <v>667</v>
      </c>
      <c r="R70" s="33" t="s">
        <v>668</v>
      </c>
      <c r="S70" s="33" t="str">
        <f t="shared" si="16"/>
        <v>exp_sam_aiaiai-pmargaritifera_B8ID4</v>
      </c>
      <c r="T70" s="33" t="s">
        <v>504</v>
      </c>
      <c r="U70" s="33"/>
      <c r="V70" s="44" t="s">
        <v>669</v>
      </c>
      <c r="W70" s="33"/>
      <c r="X70" s="33"/>
      <c r="Y70" s="33"/>
      <c r="Z70" s="45" t="s">
        <v>674</v>
      </c>
    </row>
    <row r="71" ht="65" customHeight="1">
      <c r="A71" s="42" t="s">
        <v>386</v>
      </c>
      <c r="B71" s="33" t="s">
        <v>654</v>
      </c>
      <c r="C71" s="33" t="s">
        <v>655</v>
      </c>
      <c r="D71" s="33" t="s">
        <v>931</v>
      </c>
      <c r="E71" s="33" t="s">
        <v>657</v>
      </c>
      <c r="F71" s="33" t="s">
        <v>658</v>
      </c>
      <c r="G71" s="33" t="s">
        <v>659</v>
      </c>
      <c r="H71" s="33">
        <v>100</v>
      </c>
      <c r="I71" s="33" t="s">
        <v>660</v>
      </c>
      <c r="J71" s="33" t="s">
        <v>661</v>
      </c>
      <c r="K71" s="33" t="s">
        <v>662</v>
      </c>
      <c r="L71" s="33" t="s">
        <v>932</v>
      </c>
      <c r="M71" s="33" t="s">
        <v>662</v>
      </c>
      <c r="N71" s="33" t="s">
        <v>664</v>
      </c>
      <c r="O71" s="33" t="s">
        <v>933</v>
      </c>
      <c r="P71" s="33" t="s">
        <v>934</v>
      </c>
      <c r="Q71" s="33" t="s">
        <v>667</v>
      </c>
      <c r="R71" s="33" t="s">
        <v>668</v>
      </c>
      <c r="S71" s="33" t="str">
        <f t="shared" si="16"/>
        <v>exp_sam_aiaiai-pmargaritifera_B8ID5</v>
      </c>
      <c r="T71" s="33" t="s">
        <v>505</v>
      </c>
      <c r="U71" s="33"/>
      <c r="V71" s="44" t="s">
        <v>669</v>
      </c>
      <c r="W71" s="33"/>
      <c r="X71" s="33"/>
      <c r="Y71" s="33"/>
      <c r="Z71" s="45" t="s">
        <v>674</v>
      </c>
    </row>
    <row r="72" ht="65" customHeight="1">
      <c r="A72" s="42" t="s">
        <v>387</v>
      </c>
      <c r="B72" s="33" t="s">
        <v>654</v>
      </c>
      <c r="C72" s="33" t="s">
        <v>655</v>
      </c>
      <c r="D72" s="33" t="s">
        <v>935</v>
      </c>
      <c r="E72" s="33" t="s">
        <v>657</v>
      </c>
      <c r="F72" s="33" t="s">
        <v>658</v>
      </c>
      <c r="G72" s="33" t="s">
        <v>659</v>
      </c>
      <c r="H72" s="33">
        <v>100</v>
      </c>
      <c r="I72" s="33" t="s">
        <v>660</v>
      </c>
      <c r="J72" s="33" t="s">
        <v>661</v>
      </c>
      <c r="K72" s="33" t="s">
        <v>662</v>
      </c>
      <c r="L72" s="33" t="s">
        <v>936</v>
      </c>
      <c r="M72" s="33" t="s">
        <v>662</v>
      </c>
      <c r="N72" s="33" t="s">
        <v>664</v>
      </c>
      <c r="O72" s="33" t="s">
        <v>937</v>
      </c>
      <c r="P72" s="33" t="s">
        <v>938</v>
      </c>
      <c r="Q72" s="33" t="s">
        <v>667</v>
      </c>
      <c r="R72" s="33" t="s">
        <v>668</v>
      </c>
      <c r="S72" s="33" t="str">
        <f t="shared" si="16"/>
        <v>exp_sam_aiaiai-pmargaritifera_B9ID1</v>
      </c>
      <c r="T72" s="33" t="s">
        <v>506</v>
      </c>
      <c r="U72" s="33"/>
      <c r="V72" s="44" t="s">
        <v>669</v>
      </c>
      <c r="W72" s="33"/>
      <c r="X72" s="33"/>
      <c r="Y72" s="33"/>
      <c r="Z72" s="45" t="s">
        <v>674</v>
      </c>
    </row>
    <row r="73" ht="65" customHeight="1">
      <c r="A73" s="42" t="s">
        <v>390</v>
      </c>
      <c r="B73" s="42" t="s">
        <v>654</v>
      </c>
      <c r="C73" s="42" t="s">
        <v>655</v>
      </c>
      <c r="D73" s="42" t="s">
        <v>939</v>
      </c>
      <c r="E73" s="33" t="s">
        <v>657</v>
      </c>
      <c r="F73" s="33" t="s">
        <v>658</v>
      </c>
      <c r="G73" s="33" t="s">
        <v>659</v>
      </c>
      <c r="H73" s="42">
        <v>100</v>
      </c>
      <c r="I73" s="42" t="s">
        <v>660</v>
      </c>
      <c r="J73" s="42" t="s">
        <v>661</v>
      </c>
      <c r="K73" s="33" t="s">
        <v>662</v>
      </c>
      <c r="L73" s="42" t="s">
        <v>940</v>
      </c>
      <c r="M73" s="33" t="s">
        <v>662</v>
      </c>
      <c r="N73" s="42" t="s">
        <v>664</v>
      </c>
      <c r="O73" s="42" t="s">
        <v>941</v>
      </c>
      <c r="P73" s="42" t="s">
        <v>942</v>
      </c>
      <c r="Q73" s="42" t="s">
        <v>667</v>
      </c>
      <c r="R73" s="42" t="s">
        <v>668</v>
      </c>
      <c r="S73" s="33" t="str">
        <f t="shared" si="16"/>
        <v>exp_sam_aiaiai-pmargaritifera_B9ID2</v>
      </c>
      <c r="T73" s="42" t="s">
        <v>507</v>
      </c>
      <c r="U73" s="42"/>
      <c r="V73" s="44" t="s">
        <v>669</v>
      </c>
      <c r="W73" s="42"/>
      <c r="X73" s="42"/>
      <c r="Y73" s="42"/>
      <c r="Z73" s="45" t="s">
        <v>674</v>
      </c>
    </row>
    <row r="74" ht="65" customHeight="1">
      <c r="A74" s="42" t="s">
        <v>392</v>
      </c>
      <c r="B74" s="33" t="s">
        <v>654</v>
      </c>
      <c r="C74" s="33" t="s">
        <v>655</v>
      </c>
      <c r="D74" s="33" t="s">
        <v>943</v>
      </c>
      <c r="E74" s="33" t="s">
        <v>657</v>
      </c>
      <c r="F74" s="33" t="s">
        <v>658</v>
      </c>
      <c r="G74" s="33" t="s">
        <v>659</v>
      </c>
      <c r="H74" s="33">
        <v>100</v>
      </c>
      <c r="I74" s="33" t="s">
        <v>660</v>
      </c>
      <c r="J74" s="33" t="s">
        <v>661</v>
      </c>
      <c r="K74" s="33" t="s">
        <v>662</v>
      </c>
      <c r="L74" s="33" t="s">
        <v>944</v>
      </c>
      <c r="M74" s="33" t="s">
        <v>662</v>
      </c>
      <c r="N74" s="33" t="s">
        <v>664</v>
      </c>
      <c r="O74" s="33" t="s">
        <v>945</v>
      </c>
      <c r="P74" s="33" t="s">
        <v>946</v>
      </c>
      <c r="Q74" s="33" t="s">
        <v>667</v>
      </c>
      <c r="R74" s="33" t="s">
        <v>668</v>
      </c>
      <c r="S74" s="33" t="str">
        <f t="shared" ref="S74:S76" si="17">_xlfn.CONCAT("exp_",T74)</f>
        <v>exp_sam_aiaiai-pmargaritifera_B9ID3</v>
      </c>
      <c r="T74" s="33" t="s">
        <v>508</v>
      </c>
      <c r="U74" s="33"/>
      <c r="V74" s="44" t="s">
        <v>669</v>
      </c>
      <c r="W74" s="33"/>
      <c r="X74" s="33"/>
      <c r="Y74" s="33"/>
      <c r="Z74" s="45" t="s">
        <v>674</v>
      </c>
    </row>
    <row r="75" ht="65" customHeight="1">
      <c r="A75" s="42" t="s">
        <v>394</v>
      </c>
      <c r="B75" s="33" t="s">
        <v>654</v>
      </c>
      <c r="C75" s="33" t="s">
        <v>655</v>
      </c>
      <c r="D75" s="33" t="s">
        <v>947</v>
      </c>
      <c r="E75" s="33" t="s">
        <v>657</v>
      </c>
      <c r="F75" s="33" t="s">
        <v>658</v>
      </c>
      <c r="G75" s="33" t="s">
        <v>659</v>
      </c>
      <c r="H75" s="33">
        <v>100</v>
      </c>
      <c r="I75" s="33" t="s">
        <v>660</v>
      </c>
      <c r="J75" s="33" t="s">
        <v>661</v>
      </c>
      <c r="K75" s="33" t="s">
        <v>662</v>
      </c>
      <c r="L75" s="33" t="s">
        <v>948</v>
      </c>
      <c r="M75" s="33" t="s">
        <v>662</v>
      </c>
      <c r="N75" s="33" t="s">
        <v>664</v>
      </c>
      <c r="O75" s="33" t="s">
        <v>949</v>
      </c>
      <c r="P75" s="33" t="s">
        <v>950</v>
      </c>
      <c r="Q75" s="33" t="s">
        <v>667</v>
      </c>
      <c r="R75" s="33" t="s">
        <v>668</v>
      </c>
      <c r="S75" s="33" t="str">
        <f t="shared" si="17"/>
        <v>exp_sam_aiaiai-pmargaritifera_B9ID4</v>
      </c>
      <c r="T75" s="33" t="s">
        <v>509</v>
      </c>
      <c r="U75" s="33"/>
      <c r="V75" s="44" t="s">
        <v>669</v>
      </c>
      <c r="W75" s="33"/>
      <c r="X75" s="33"/>
      <c r="Y75" s="33"/>
      <c r="Z75" s="45" t="s">
        <v>674</v>
      </c>
    </row>
    <row r="76" ht="65" customHeight="1">
      <c r="A76" s="42" t="s">
        <v>396</v>
      </c>
      <c r="B76" s="42" t="s">
        <v>654</v>
      </c>
      <c r="C76" s="42" t="s">
        <v>655</v>
      </c>
      <c r="D76" s="42" t="s">
        <v>951</v>
      </c>
      <c r="E76" s="33" t="s">
        <v>657</v>
      </c>
      <c r="F76" s="33" t="s">
        <v>658</v>
      </c>
      <c r="G76" s="33" t="s">
        <v>659</v>
      </c>
      <c r="H76" s="42">
        <v>100</v>
      </c>
      <c r="I76" s="42" t="s">
        <v>660</v>
      </c>
      <c r="J76" s="42" t="s">
        <v>661</v>
      </c>
      <c r="K76" s="33" t="s">
        <v>662</v>
      </c>
      <c r="L76" s="42" t="s">
        <v>952</v>
      </c>
      <c r="M76" s="33" t="s">
        <v>662</v>
      </c>
      <c r="N76" s="42" t="s">
        <v>664</v>
      </c>
      <c r="O76" s="42" t="s">
        <v>953</v>
      </c>
      <c r="P76" s="42" t="s">
        <v>954</v>
      </c>
      <c r="Q76" s="42" t="s">
        <v>667</v>
      </c>
      <c r="R76" s="42" t="s">
        <v>668</v>
      </c>
      <c r="S76" s="33" t="str">
        <f t="shared" si="17"/>
        <v>exp_sam_aiaiai-pmargaritifera_B9ID5</v>
      </c>
      <c r="T76" s="42" t="s">
        <v>510</v>
      </c>
      <c r="U76" s="42"/>
      <c r="V76" s="44" t="s">
        <v>669</v>
      </c>
      <c r="W76" s="42"/>
      <c r="X76" s="42"/>
      <c r="Y76" s="42"/>
      <c r="Z76" s="45" t="s">
        <v>674</v>
      </c>
    </row>
  </sheetData>
  <sheetProtection autoFilter="0" deleteColumns="0" deleteRows="0" formatCells="1" formatColumns="0" formatRows="0" insertColumns="1" insertHyperlinks="1" insertRows="1" pivotTables="0" selectLockedCells="0" selectUnlockedCells="0" sheet="0" sort="0"/>
  <autoFilter ref="A4:Z76">
    <sortState ref="5:76" columnSort="0">
      <sortCondition sortBy="value" descending="0" ref="A5:A76"/>
    </sortState>
  </autoFilter>
  <dataValidations count="9" disablePrompts="0">
    <dataValidation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type="list" allowBlank="0" errorStyle="stop" imeMode="noControl" operator="between" showDropDown="0" showErrorMessage="0" showInputMessage="0">
      <formula1>Controlled_vocabulary!$M$2:$M$3</formula1>
    </dataValidation>
    <dataValidation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type="list" allowBlank="0" errorStyle="stop" imeMode="noControl" operator="between" showDropDown="0" showErrorMessage="0" showInputMessage="0">
      <formula1>Controlled_vocabulary!$O$2:$O$84</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type="list" allowBlank="0" errorStyle="stop" imeMode="noControl" operator="between" showDropDown="0" showErrorMessage="0" showInputMessage="0">
      <formula1>Controlled_vocabulary!$Q$2:$Q$42</formula1>
    </dataValidation>
    <dataValidation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type="list" allowBlank="0" errorStyle="stop" imeMode="noControl" operator="between" showDropDown="0" showErrorMessage="0" showInputMessage="0">
      <formula1>Controlled_vocabulary!$T$2:$T$10</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type="list" allowBlank="0" errorStyle="stop" imeMode="noControl" operator="between" showDropDown="0" showErrorMessage="0" showInputMessage="0">
      <formula1>Controlled_vocabulary!$W$2:$W$32</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type="list" allowBlank="0" errorStyle="stop" imeMode="noControl" operator="between" showDropDown="0" showErrorMessage="0" showInputMessage="0">
      <formula1>Controlled_vocabulary!$Z$2:$Z$18</formula1>
    </dataValidation>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type="list" allowBlank="0" errorStyle="stop" imeMode="noControl" operator="between" showDropDown="0" showErrorMessage="0" showInputMessage="0">
      <formula1>Controlled_vocabulary!$AC$2:$AC$7</formula1>
    </dataValidation>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type="list" allowBlank="0" errorStyle="stop" imeMode="noControl" operator="between" showDropDown="0" showErrorMessage="0" showInputMessage="0">
      <formula1>Controlled_vocabulary!$AF$2:$AF$13</formula1>
    </dataValidation>
    <dataValidation sqref="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type="list" allowBlank="0" errorStyle="stop" imeMode="noControl" operator="between" showDropDown="0" showErrorMessage="0" showInputMessage="0">
      <formula1>Controlled_vocabulary!$AI$2:$AI$5</formula1>
    </dataValidation>
  </dataValidations>
  <hyperlinks>
    <hyperlink r:id="rId1" ref="B2"/>
    <hyperlink r:id="rId2" ref="C2"/>
    <hyperlink r:id="rId3" ref="E2"/>
    <hyperlink r:id="rId4" ref="F2"/>
    <hyperlink r:id="rId5" ref="G2"/>
    <hyperlink r:id="rId6" ref="I2"/>
    <hyperlink r:id="rId7" ref="J2"/>
    <hyperlink r:id="rId8" ref="N2"/>
    <hyperlink r:id="rId9" ref="R2"/>
  </hyperlink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A1"/>
    </sheetView>
  </sheetViews>
  <sheetFormatPr baseColWidth="8" defaultRowHeight="15"/>
  <cols>
    <col customWidth="1" min="1" max="1" width="25"/>
    <col customWidth="1" min="2" max="2" width="50"/>
    <col customWidth="1" min="4" max="4" width="25"/>
    <col customWidth="1" min="5" max="5" width="50"/>
    <col customWidth="1" min="7" max="7" width="50"/>
    <col customWidth="1" min="9" max="9" width="50"/>
    <col customWidth="1" min="11" max="11" width="50"/>
    <col customWidth="1" min="13" max="13" width="50"/>
    <col customWidth="1" min="15" max="15" width="50"/>
    <col customWidth="1" min="17" max="17" width="25"/>
    <col customWidth="1" min="18" max="18" width="50"/>
    <col customWidth="1" min="20" max="20" width="25"/>
    <col customWidth="1" min="21" max="21" width="50"/>
    <col customWidth="1" min="23" max="23" width="25"/>
    <col customWidth="1" min="24" max="24" width="50"/>
    <col customWidth="1" min="26" max="26" width="25"/>
    <col customWidth="1" min="27" max="27" width="50"/>
    <col customWidth="1" min="29" max="29" width="25"/>
    <col customWidth="1" min="30" max="30" width="50"/>
    <col customWidth="1" min="32" max="32" width="25"/>
    <col customWidth="1" min="33" max="33" width="50"/>
    <col customWidth="1" min="35" max="35" width="25"/>
    <col customWidth="1" min="36" max="36" width="50"/>
  </cols>
  <sheetData>
    <row r="1" ht="35" customHeight="1">
      <c r="A1" s="26" t="s">
        <v>106</v>
      </c>
      <c r="B1" s="46"/>
      <c r="C1" s="46"/>
      <c r="D1" s="34" t="s">
        <v>191</v>
      </c>
      <c r="E1" s="46"/>
      <c r="F1" s="46"/>
      <c r="G1" s="34" t="s">
        <v>194</v>
      </c>
      <c r="H1" s="46"/>
      <c r="I1" s="34" t="s">
        <v>200</v>
      </c>
      <c r="J1" s="46"/>
      <c r="K1" s="34" t="s">
        <v>214</v>
      </c>
      <c r="L1" s="46"/>
      <c r="M1" s="41" t="s">
        <v>630</v>
      </c>
      <c r="N1" s="46"/>
      <c r="O1" s="41" t="s">
        <v>631</v>
      </c>
      <c r="P1" s="46"/>
      <c r="Q1" s="41" t="s">
        <v>633</v>
      </c>
      <c r="R1" s="46"/>
      <c r="S1" s="46"/>
      <c r="T1" s="41" t="s">
        <v>634</v>
      </c>
      <c r="U1" s="46"/>
      <c r="V1" s="46"/>
      <c r="W1" s="41" t="s">
        <v>635</v>
      </c>
      <c r="X1" s="46"/>
      <c r="Y1" s="46"/>
      <c r="Z1" s="41" t="s">
        <v>637</v>
      </c>
      <c r="AA1" s="46"/>
      <c r="AB1" s="46"/>
      <c r="AC1" s="41" t="s">
        <v>638</v>
      </c>
      <c r="AD1" s="46"/>
      <c r="AE1" s="46"/>
      <c r="AF1" s="41" t="s">
        <v>642</v>
      </c>
      <c r="AG1" s="46"/>
      <c r="AH1" s="46"/>
      <c r="AI1" s="41" t="s">
        <v>646</v>
      </c>
      <c r="AJ1" s="46"/>
    </row>
    <row r="2" ht="50" customHeight="1">
      <c r="A2" s="26" t="s">
        <v>955</v>
      </c>
      <c r="B2" s="47" t="s">
        <v>956</v>
      </c>
      <c r="C2" s="46"/>
      <c r="D2" s="34" t="s">
        <v>957</v>
      </c>
      <c r="E2" s="48" t="s">
        <v>958</v>
      </c>
      <c r="F2" s="46"/>
      <c r="G2" s="34" t="s">
        <v>959</v>
      </c>
      <c r="H2" s="46"/>
      <c r="I2" s="34" t="s">
        <v>960</v>
      </c>
      <c r="J2" s="46"/>
      <c r="K2" s="34" t="s">
        <v>245</v>
      </c>
      <c r="L2" s="46"/>
      <c r="M2" s="41" t="s">
        <v>654</v>
      </c>
      <c r="N2" s="46"/>
      <c r="O2" s="41" t="s">
        <v>961</v>
      </c>
      <c r="P2" s="46"/>
      <c r="Q2" s="41" t="s">
        <v>962</v>
      </c>
      <c r="R2" s="49" t="s">
        <v>963</v>
      </c>
      <c r="S2" s="46"/>
      <c r="T2" s="41" t="s">
        <v>964</v>
      </c>
      <c r="U2" s="49" t="s">
        <v>965</v>
      </c>
      <c r="V2" s="46"/>
      <c r="W2" s="41" t="s">
        <v>966</v>
      </c>
      <c r="X2" s="49" t="s">
        <v>967</v>
      </c>
      <c r="Y2" s="46"/>
      <c r="Z2" s="41" t="s">
        <v>968</v>
      </c>
      <c r="AA2" s="49" t="s">
        <v>969</v>
      </c>
      <c r="AB2" s="46"/>
      <c r="AC2" s="41" t="s">
        <v>970</v>
      </c>
      <c r="AD2" s="49" t="s">
        <v>971</v>
      </c>
      <c r="AE2" s="46"/>
      <c r="AF2" s="41" t="s">
        <v>972</v>
      </c>
      <c r="AG2" s="49" t="s">
        <v>973</v>
      </c>
      <c r="AH2" s="46"/>
      <c r="AI2" s="41" t="s">
        <v>668</v>
      </c>
      <c r="AJ2" s="49" t="s">
        <v>974</v>
      </c>
    </row>
    <row r="3" ht="50" customHeight="1">
      <c r="A3" s="26" t="s">
        <v>975</v>
      </c>
      <c r="B3" s="47" t="s">
        <v>976</v>
      </c>
      <c r="C3" s="46"/>
      <c r="D3" s="34" t="s">
        <v>232</v>
      </c>
      <c r="E3" s="48" t="s">
        <v>977</v>
      </c>
      <c r="F3" s="46"/>
      <c r="G3" s="34" t="s">
        <v>978</v>
      </c>
      <c r="H3" s="46"/>
      <c r="I3" s="34" t="s">
        <v>979</v>
      </c>
      <c r="J3" s="46"/>
      <c r="K3" s="34" t="s">
        <v>980</v>
      </c>
      <c r="L3" s="46"/>
      <c r="M3" s="41" t="s">
        <v>981</v>
      </c>
      <c r="N3" s="46"/>
      <c r="O3" s="41" t="s">
        <v>982</v>
      </c>
      <c r="P3" s="46"/>
      <c r="Q3" s="41" t="s">
        <v>983</v>
      </c>
      <c r="R3" s="49" t="s">
        <v>984</v>
      </c>
      <c r="S3" s="46"/>
      <c r="T3" s="41" t="s">
        <v>985</v>
      </c>
      <c r="U3" s="49"/>
      <c r="V3" s="46"/>
      <c r="W3" s="41" t="s">
        <v>986</v>
      </c>
      <c r="X3" s="49" t="s">
        <v>987</v>
      </c>
      <c r="Y3" s="46"/>
      <c r="Z3" s="41" t="s">
        <v>988</v>
      </c>
      <c r="AA3" s="49"/>
      <c r="AB3" s="46"/>
      <c r="AC3" s="41" t="s">
        <v>989</v>
      </c>
      <c r="AD3" s="49" t="s">
        <v>990</v>
      </c>
      <c r="AE3" s="46"/>
      <c r="AF3" s="41" t="s">
        <v>991</v>
      </c>
      <c r="AG3" s="49" t="s">
        <v>992</v>
      </c>
      <c r="AH3" s="46"/>
      <c r="AI3" s="41" t="s">
        <v>993</v>
      </c>
      <c r="AJ3" s="49" t="s">
        <v>994</v>
      </c>
    </row>
    <row r="4" ht="50" customHeight="1">
      <c r="A4" s="26" t="s">
        <v>995</v>
      </c>
      <c r="B4" s="47" t="s">
        <v>996</v>
      </c>
      <c r="C4" s="46"/>
      <c r="D4" s="34" t="s">
        <v>997</v>
      </c>
      <c r="E4" s="48" t="s">
        <v>998</v>
      </c>
      <c r="F4" s="46"/>
      <c r="G4" s="34" t="s">
        <v>999</v>
      </c>
      <c r="H4" s="46"/>
      <c r="I4" s="34" t="s">
        <v>1000</v>
      </c>
      <c r="J4" s="46"/>
      <c r="K4" s="34" t="s">
        <v>1001</v>
      </c>
      <c r="L4" s="46"/>
      <c r="M4" s="46"/>
      <c r="N4" s="46"/>
      <c r="O4" s="41" t="s">
        <v>1002</v>
      </c>
      <c r="P4" s="46"/>
      <c r="Q4" s="41" t="s">
        <v>1003</v>
      </c>
      <c r="R4" s="49" t="s">
        <v>1004</v>
      </c>
      <c r="S4" s="46"/>
      <c r="T4" s="41" t="s">
        <v>658</v>
      </c>
      <c r="U4" s="49" t="s">
        <v>1005</v>
      </c>
      <c r="V4" s="46"/>
      <c r="W4" s="41" t="s">
        <v>1006</v>
      </c>
      <c r="X4" s="49" t="s">
        <v>1007</v>
      </c>
      <c r="Y4" s="46"/>
      <c r="Z4" s="41" t="s">
        <v>1008</v>
      </c>
      <c r="AA4" s="49" t="s">
        <v>1009</v>
      </c>
      <c r="AB4" s="46"/>
      <c r="AC4" s="41" t="s">
        <v>1010</v>
      </c>
      <c r="AD4" s="49" t="s">
        <v>1011</v>
      </c>
      <c r="AE4" s="46"/>
      <c r="AF4" s="41" t="s">
        <v>1012</v>
      </c>
      <c r="AG4" s="49" t="s">
        <v>1013</v>
      </c>
      <c r="AH4" s="46"/>
      <c r="AI4" s="41" t="s">
        <v>1014</v>
      </c>
      <c r="AJ4" s="49" t="s">
        <v>1015</v>
      </c>
    </row>
    <row r="5" ht="65" customHeight="1">
      <c r="A5" s="50" t="s">
        <v>1016</v>
      </c>
      <c r="B5" s="27" t="s">
        <v>1017</v>
      </c>
      <c r="C5" s="51"/>
      <c r="D5" s="52" t="s">
        <v>1018</v>
      </c>
      <c r="E5" s="35" t="s">
        <v>1019</v>
      </c>
      <c r="F5" s="51"/>
      <c r="G5" s="52" t="s">
        <v>1020</v>
      </c>
      <c r="H5" s="51"/>
      <c r="I5" s="52" t="s">
        <v>1021</v>
      </c>
      <c r="J5" s="51"/>
      <c r="K5" s="51"/>
      <c r="L5" s="51"/>
      <c r="M5" s="51"/>
      <c r="N5" s="51"/>
      <c r="O5" s="53" t="s">
        <v>1022</v>
      </c>
      <c r="P5" s="51"/>
      <c r="Q5" s="53" t="s">
        <v>657</v>
      </c>
      <c r="R5" s="42" t="s">
        <v>1023</v>
      </c>
      <c r="S5" s="51"/>
      <c r="T5" s="53" t="s">
        <v>1024</v>
      </c>
      <c r="U5" s="42"/>
      <c r="V5" s="51"/>
      <c r="W5" s="53" t="s">
        <v>1025</v>
      </c>
      <c r="X5" s="42" t="s">
        <v>1026</v>
      </c>
      <c r="Y5" s="51"/>
      <c r="Z5" s="53" t="s">
        <v>1027</v>
      </c>
      <c r="AA5" s="42" t="s">
        <v>1028</v>
      </c>
      <c r="AB5" s="51"/>
      <c r="AC5" s="53" t="s">
        <v>1029</v>
      </c>
      <c r="AD5" s="42" t="s">
        <v>1030</v>
      </c>
      <c r="AE5" s="51"/>
      <c r="AF5" s="53" t="s">
        <v>664</v>
      </c>
      <c r="AG5" s="42" t="s">
        <v>1031</v>
      </c>
      <c r="AH5" s="51"/>
      <c r="AI5" s="53" t="s">
        <v>1032</v>
      </c>
      <c r="AJ5" s="42" t="s">
        <v>1033</v>
      </c>
    </row>
    <row r="6" ht="65" customHeight="1">
      <c r="A6" s="50" t="s">
        <v>1034</v>
      </c>
      <c r="B6" s="27" t="s">
        <v>1035</v>
      </c>
      <c r="C6" s="51"/>
      <c r="D6" s="52" t="s">
        <v>1036</v>
      </c>
      <c r="E6" s="35"/>
      <c r="F6" s="51"/>
      <c r="G6" s="52" t="s">
        <v>1037</v>
      </c>
      <c r="H6" s="51"/>
      <c r="I6" s="52" t="s">
        <v>1038</v>
      </c>
      <c r="J6" s="51"/>
      <c r="K6" s="51"/>
      <c r="L6" s="51"/>
      <c r="M6" s="51"/>
      <c r="N6" s="51"/>
      <c r="O6" s="53" t="s">
        <v>1039</v>
      </c>
      <c r="P6" s="51"/>
      <c r="Q6" s="53" t="s">
        <v>1040</v>
      </c>
      <c r="R6" s="42" t="s">
        <v>1041</v>
      </c>
      <c r="S6" s="51"/>
      <c r="T6" s="53" t="s">
        <v>1042</v>
      </c>
      <c r="U6" s="42" t="s">
        <v>1043</v>
      </c>
      <c r="V6" s="51"/>
      <c r="W6" s="53" t="s">
        <v>1044</v>
      </c>
      <c r="X6" s="42" t="s">
        <v>1045</v>
      </c>
      <c r="Y6" s="51"/>
      <c r="Z6" s="53" t="s">
        <v>1046</v>
      </c>
      <c r="AA6" s="42" t="s">
        <v>1047</v>
      </c>
      <c r="AB6" s="51"/>
      <c r="AC6" s="53" t="s">
        <v>661</v>
      </c>
      <c r="AD6" s="42" t="s">
        <v>1048</v>
      </c>
      <c r="AE6" s="51"/>
      <c r="AF6" s="53" t="s">
        <v>1049</v>
      </c>
      <c r="AG6" s="42" t="s">
        <v>1050</v>
      </c>
      <c r="AH6" s="51"/>
      <c r="AI6" s="51"/>
      <c r="AJ6" s="51"/>
    </row>
    <row r="7" ht="65" customHeight="1">
      <c r="A7" s="50" t="s">
        <v>1051</v>
      </c>
      <c r="B7" s="27" t="s">
        <v>1052</v>
      </c>
      <c r="C7" s="51"/>
      <c r="D7" s="52" t="s">
        <v>1053</v>
      </c>
      <c r="E7" s="35" t="s">
        <v>1054</v>
      </c>
      <c r="F7" s="51"/>
      <c r="G7" s="52" t="s">
        <v>1055</v>
      </c>
      <c r="H7" s="51"/>
      <c r="I7" s="52" t="s">
        <v>1056</v>
      </c>
      <c r="J7" s="51"/>
      <c r="K7" s="51"/>
      <c r="L7" s="51"/>
      <c r="M7" s="51"/>
      <c r="N7" s="51"/>
      <c r="O7" s="53" t="s">
        <v>1057</v>
      </c>
      <c r="P7" s="51"/>
      <c r="Q7" s="53" t="s">
        <v>1058</v>
      </c>
      <c r="R7" s="42" t="s">
        <v>1059</v>
      </c>
      <c r="S7" s="51"/>
      <c r="T7" s="53" t="s">
        <v>1060</v>
      </c>
      <c r="U7" s="42" t="s">
        <v>1061</v>
      </c>
      <c r="V7" s="51"/>
      <c r="W7" s="53" t="s">
        <v>1062</v>
      </c>
      <c r="X7" s="42" t="s">
        <v>1063</v>
      </c>
      <c r="Y7" s="51"/>
      <c r="Z7" s="53" t="s">
        <v>1064</v>
      </c>
      <c r="AA7" s="42" t="s">
        <v>1065</v>
      </c>
      <c r="AB7" s="51"/>
      <c r="AC7" s="53" t="s">
        <v>1066</v>
      </c>
      <c r="AD7" s="42" t="s">
        <v>1067</v>
      </c>
      <c r="AE7" s="51"/>
      <c r="AF7" s="53" t="s">
        <v>1068</v>
      </c>
      <c r="AG7" s="42" t="s">
        <v>1069</v>
      </c>
      <c r="AH7" s="51"/>
      <c r="AI7" s="51"/>
      <c r="AJ7" s="51"/>
    </row>
    <row r="8" ht="80" customHeight="1">
      <c r="A8" s="50" t="s">
        <v>1070</v>
      </c>
      <c r="B8" s="27" t="s">
        <v>1071</v>
      </c>
      <c r="C8" s="51"/>
      <c r="D8" s="52" t="s">
        <v>1072</v>
      </c>
      <c r="E8" s="35" t="s">
        <v>1073</v>
      </c>
      <c r="F8" s="51"/>
      <c r="G8" s="52" t="s">
        <v>1074</v>
      </c>
      <c r="H8" s="51"/>
      <c r="I8" s="52" t="s">
        <v>1075</v>
      </c>
      <c r="J8" s="51"/>
      <c r="K8" s="51"/>
      <c r="L8" s="51"/>
      <c r="M8" s="51"/>
      <c r="N8" s="51"/>
      <c r="O8" s="53" t="s">
        <v>1076</v>
      </c>
      <c r="P8" s="51"/>
      <c r="Q8" s="53" t="s">
        <v>1077</v>
      </c>
      <c r="R8" s="42" t="s">
        <v>1078</v>
      </c>
      <c r="S8" s="51"/>
      <c r="T8" s="53" t="s">
        <v>1079</v>
      </c>
      <c r="U8" s="42" t="s">
        <v>1080</v>
      </c>
      <c r="V8" s="51"/>
      <c r="W8" s="53" t="s">
        <v>1081</v>
      </c>
      <c r="X8" s="42" t="s">
        <v>1082</v>
      </c>
      <c r="Y8" s="51"/>
      <c r="Z8" s="53" t="s">
        <v>1083</v>
      </c>
      <c r="AA8" s="42"/>
      <c r="AB8" s="51"/>
      <c r="AC8" s="51"/>
      <c r="AD8" s="51"/>
      <c r="AE8" s="51"/>
      <c r="AF8" s="53" t="s">
        <v>1084</v>
      </c>
      <c r="AG8" s="42" t="s">
        <v>1085</v>
      </c>
      <c r="AH8" s="51"/>
      <c r="AI8" s="51"/>
      <c r="AJ8" s="51"/>
    </row>
    <row r="9" ht="110" customHeight="1">
      <c r="A9" s="50" t="s">
        <v>1086</v>
      </c>
      <c r="B9" s="27" t="s">
        <v>1087</v>
      </c>
      <c r="C9" s="51"/>
      <c r="D9" s="52" t="s">
        <v>1088</v>
      </c>
      <c r="E9" s="35" t="s">
        <v>1089</v>
      </c>
      <c r="F9" s="51"/>
      <c r="G9" s="52" t="s">
        <v>1090</v>
      </c>
      <c r="H9" s="51"/>
      <c r="I9" s="52" t="s">
        <v>1091</v>
      </c>
      <c r="J9" s="51"/>
      <c r="K9" s="51"/>
      <c r="L9" s="51"/>
      <c r="M9" s="51"/>
      <c r="N9" s="51"/>
      <c r="O9" s="53" t="s">
        <v>1092</v>
      </c>
      <c r="P9" s="51"/>
      <c r="Q9" s="53" t="s">
        <v>1093</v>
      </c>
      <c r="R9" s="42" t="s">
        <v>1094</v>
      </c>
      <c r="S9" s="51"/>
      <c r="T9" s="53" t="s">
        <v>1095</v>
      </c>
      <c r="U9" s="42" t="s">
        <v>1096</v>
      </c>
      <c r="V9" s="51"/>
      <c r="W9" s="53" t="s">
        <v>1097</v>
      </c>
      <c r="X9" s="42" t="s">
        <v>1098</v>
      </c>
      <c r="Y9" s="51"/>
      <c r="Z9" s="53" t="s">
        <v>660</v>
      </c>
      <c r="AA9" s="42" t="s">
        <v>1099</v>
      </c>
      <c r="AB9" s="51"/>
      <c r="AC9" s="51"/>
      <c r="AD9" s="51"/>
      <c r="AE9" s="51"/>
      <c r="AF9" s="53" t="s">
        <v>1100</v>
      </c>
      <c r="AG9" s="42" t="s">
        <v>1101</v>
      </c>
      <c r="AH9" s="51"/>
      <c r="AI9" s="51"/>
      <c r="AJ9" s="51"/>
    </row>
    <row r="10" ht="50" customHeight="1">
      <c r="A10" s="50" t="s">
        <v>1102</v>
      </c>
      <c r="B10" s="27" t="s">
        <v>1103</v>
      </c>
      <c r="C10" s="51"/>
      <c r="D10" s="52" t="s">
        <v>1104</v>
      </c>
      <c r="E10" s="35" t="s">
        <v>1105</v>
      </c>
      <c r="F10" s="51"/>
      <c r="G10" s="52" t="s">
        <v>1106</v>
      </c>
      <c r="H10" s="51"/>
      <c r="I10" s="52" t="s">
        <v>1107</v>
      </c>
      <c r="J10" s="51"/>
      <c r="K10" s="51"/>
      <c r="L10" s="51"/>
      <c r="M10" s="51"/>
      <c r="N10" s="51"/>
      <c r="O10" s="53" t="s">
        <v>1108</v>
      </c>
      <c r="P10" s="51"/>
      <c r="Q10" s="53" t="s">
        <v>1109</v>
      </c>
      <c r="R10" s="42" t="s">
        <v>1110</v>
      </c>
      <c r="S10" s="51"/>
      <c r="T10" s="53" t="s">
        <v>1111</v>
      </c>
      <c r="U10" s="42" t="s">
        <v>1112</v>
      </c>
      <c r="V10" s="51"/>
      <c r="W10" s="53" t="s">
        <v>1113</v>
      </c>
      <c r="X10" s="42" t="s">
        <v>1114</v>
      </c>
      <c r="Y10" s="51"/>
      <c r="Z10" s="53" t="s">
        <v>1115</v>
      </c>
      <c r="AA10" s="42"/>
      <c r="AB10" s="51"/>
      <c r="AC10" s="51"/>
      <c r="AD10" s="51"/>
      <c r="AE10" s="51"/>
      <c r="AF10" s="53" t="s">
        <v>1116</v>
      </c>
      <c r="AG10" s="42" t="s">
        <v>1117</v>
      </c>
      <c r="AH10" s="51"/>
      <c r="AI10" s="51"/>
      <c r="AJ10" s="51"/>
    </row>
    <row r="11" ht="50" customHeight="1">
      <c r="A11" s="50" t="s">
        <v>1118</v>
      </c>
      <c r="B11" s="27" t="s">
        <v>1119</v>
      </c>
      <c r="C11" s="51"/>
      <c r="D11" s="52" t="s">
        <v>1120</v>
      </c>
      <c r="E11" s="35" t="s">
        <v>1121</v>
      </c>
      <c r="F11" s="51"/>
      <c r="G11" s="52" t="s">
        <v>1122</v>
      </c>
      <c r="H11" s="51"/>
      <c r="I11" s="52" t="s">
        <v>1123</v>
      </c>
      <c r="J11" s="51"/>
      <c r="K11" s="51"/>
      <c r="L11" s="51"/>
      <c r="M11" s="51"/>
      <c r="N11" s="51"/>
      <c r="O11" s="53" t="s">
        <v>1124</v>
      </c>
      <c r="P11" s="51"/>
      <c r="Q11" s="53" t="s">
        <v>1125</v>
      </c>
      <c r="R11" s="42" t="s">
        <v>1126</v>
      </c>
      <c r="S11" s="51"/>
      <c r="T11" s="51"/>
      <c r="U11" s="51"/>
      <c r="V11" s="51"/>
      <c r="W11" s="53" t="s">
        <v>1127</v>
      </c>
      <c r="X11" s="42" t="s">
        <v>1128</v>
      </c>
      <c r="Y11" s="51"/>
      <c r="Z11" s="53" t="s">
        <v>1129</v>
      </c>
      <c r="AA11" s="42" t="s">
        <v>1130</v>
      </c>
      <c r="AB11" s="51"/>
      <c r="AC11" s="51"/>
      <c r="AD11" s="51"/>
      <c r="AE11" s="51"/>
      <c r="AF11" s="53" t="s">
        <v>1131</v>
      </c>
      <c r="AG11" s="42" t="s">
        <v>1132</v>
      </c>
      <c r="AH11" s="51"/>
      <c r="AI11" s="51"/>
      <c r="AJ11" s="51"/>
    </row>
    <row r="12" ht="95" customHeight="1">
      <c r="A12" s="50" t="s">
        <v>117</v>
      </c>
      <c r="B12" s="27" t="s">
        <v>1133</v>
      </c>
      <c r="C12" s="51"/>
      <c r="D12" s="52" t="s">
        <v>1134</v>
      </c>
      <c r="E12" s="35" t="s">
        <v>1135</v>
      </c>
      <c r="F12" s="51"/>
      <c r="G12" s="52" t="s">
        <v>1136</v>
      </c>
      <c r="H12" s="51"/>
      <c r="I12" s="52" t="s">
        <v>1137</v>
      </c>
      <c r="J12" s="51"/>
      <c r="K12" s="51"/>
      <c r="L12" s="51"/>
      <c r="M12" s="51"/>
      <c r="N12" s="51"/>
      <c r="O12" s="53" t="s">
        <v>1138</v>
      </c>
      <c r="P12" s="51"/>
      <c r="Q12" s="53" t="s">
        <v>1139</v>
      </c>
      <c r="R12" s="42" t="s">
        <v>1140</v>
      </c>
      <c r="S12" s="51"/>
      <c r="T12" s="51"/>
      <c r="U12" s="51"/>
      <c r="V12" s="51"/>
      <c r="W12" s="53" t="s">
        <v>1141</v>
      </c>
      <c r="X12" s="42"/>
      <c r="Y12" s="51"/>
      <c r="Z12" s="53" t="s">
        <v>1142</v>
      </c>
      <c r="AA12" s="42"/>
      <c r="AB12" s="51"/>
      <c r="AC12" s="51"/>
      <c r="AD12" s="51"/>
      <c r="AE12" s="51"/>
      <c r="AF12" s="53" t="s">
        <v>1143</v>
      </c>
      <c r="AG12" s="42" t="s">
        <v>1144</v>
      </c>
      <c r="AH12" s="51"/>
      <c r="AI12" s="51"/>
      <c r="AJ12" s="51"/>
    </row>
    <row r="13" ht="110" customHeight="1">
      <c r="A13" s="50" t="s">
        <v>1145</v>
      </c>
      <c r="B13" s="27" t="s">
        <v>1146</v>
      </c>
      <c r="C13" s="51"/>
      <c r="D13" s="52" t="s">
        <v>1147</v>
      </c>
      <c r="E13" s="35" t="s">
        <v>1148</v>
      </c>
      <c r="F13" s="51"/>
      <c r="G13" s="52" t="s">
        <v>1149</v>
      </c>
      <c r="H13" s="51"/>
      <c r="I13" s="52" t="s">
        <v>1150</v>
      </c>
      <c r="J13" s="51"/>
      <c r="K13" s="51"/>
      <c r="L13" s="51"/>
      <c r="M13" s="51"/>
      <c r="N13" s="51"/>
      <c r="O13" s="53" t="s">
        <v>1151</v>
      </c>
      <c r="P13" s="51"/>
      <c r="Q13" s="53" t="s">
        <v>1152</v>
      </c>
      <c r="R13" s="42" t="s">
        <v>1153</v>
      </c>
      <c r="S13" s="51"/>
      <c r="T13" s="51"/>
      <c r="U13" s="51"/>
      <c r="V13" s="51"/>
      <c r="W13" s="53" t="s">
        <v>1154</v>
      </c>
      <c r="X13" s="42"/>
      <c r="Y13" s="51"/>
      <c r="Z13" s="53" t="s">
        <v>1155</v>
      </c>
      <c r="AA13" s="42" t="s">
        <v>1156</v>
      </c>
      <c r="AB13" s="51"/>
      <c r="AC13" s="51"/>
      <c r="AD13" s="51"/>
      <c r="AE13" s="51"/>
      <c r="AF13" s="53" t="s">
        <v>1157</v>
      </c>
      <c r="AG13" s="42" t="s">
        <v>1158</v>
      </c>
      <c r="AH13" s="51"/>
      <c r="AI13" s="51"/>
      <c r="AJ13" s="51"/>
    </row>
    <row r="14" ht="50" customHeight="1">
      <c r="A14" s="50" t="s">
        <v>1159</v>
      </c>
      <c r="B14" s="27" t="s">
        <v>1160</v>
      </c>
      <c r="C14" s="51"/>
      <c r="D14" s="52" t="s">
        <v>240</v>
      </c>
      <c r="E14" s="35"/>
      <c r="F14" s="51"/>
      <c r="G14" s="52" t="s">
        <v>1161</v>
      </c>
      <c r="H14" s="51"/>
      <c r="I14" s="52" t="s">
        <v>1162</v>
      </c>
      <c r="J14" s="51"/>
      <c r="K14" s="51"/>
      <c r="L14" s="51"/>
      <c r="M14" s="51"/>
      <c r="N14" s="51"/>
      <c r="O14" s="53" t="s">
        <v>1163</v>
      </c>
      <c r="P14" s="51"/>
      <c r="Q14" s="53" t="s">
        <v>1164</v>
      </c>
      <c r="R14" s="42" t="s">
        <v>1165</v>
      </c>
      <c r="S14" s="51"/>
      <c r="T14" s="51"/>
      <c r="U14" s="51"/>
      <c r="V14" s="51"/>
      <c r="W14" s="53" t="s">
        <v>1166</v>
      </c>
      <c r="X14" s="42" t="s">
        <v>1167</v>
      </c>
      <c r="Y14" s="51"/>
      <c r="Z14" s="53" t="s">
        <v>1168</v>
      </c>
      <c r="AA14" s="42"/>
      <c r="AB14" s="51"/>
      <c r="AC14" s="51"/>
      <c r="AD14" s="51"/>
      <c r="AE14" s="51"/>
      <c r="AF14" s="51"/>
      <c r="AG14" s="51"/>
      <c r="AH14" s="51"/>
      <c r="AI14" s="51"/>
      <c r="AJ14" s="51"/>
    </row>
    <row r="15" ht="50" customHeight="1">
      <c r="A15" s="50" t="s">
        <v>1169</v>
      </c>
      <c r="B15" s="27" t="s">
        <v>1170</v>
      </c>
      <c r="C15" s="51"/>
      <c r="D15" s="52" t="s">
        <v>243</v>
      </c>
      <c r="E15" s="35"/>
      <c r="F15" s="51"/>
      <c r="G15" s="52" t="s">
        <v>1171</v>
      </c>
      <c r="H15" s="51"/>
      <c r="I15" s="52" t="s">
        <v>1172</v>
      </c>
      <c r="J15" s="51"/>
      <c r="K15" s="51"/>
      <c r="L15" s="51"/>
      <c r="M15" s="51"/>
      <c r="N15" s="51"/>
      <c r="O15" s="53" t="s">
        <v>1173</v>
      </c>
      <c r="P15" s="51"/>
      <c r="Q15" s="53" t="s">
        <v>1174</v>
      </c>
      <c r="R15" s="42"/>
      <c r="S15" s="51"/>
      <c r="T15" s="51"/>
      <c r="U15" s="51"/>
      <c r="V15" s="51"/>
      <c r="W15" s="53" t="s">
        <v>659</v>
      </c>
      <c r="X15" s="42" t="s">
        <v>1175</v>
      </c>
      <c r="Y15" s="51"/>
      <c r="Z15" s="53" t="s">
        <v>1176</v>
      </c>
      <c r="AA15" s="42" t="s">
        <v>1177</v>
      </c>
      <c r="AB15" s="51"/>
      <c r="AC15" s="51"/>
      <c r="AD15" s="51"/>
      <c r="AE15" s="51"/>
      <c r="AF15" s="51"/>
      <c r="AG15" s="51"/>
      <c r="AH15" s="51"/>
      <c r="AI15" s="51"/>
      <c r="AJ15" s="51"/>
    </row>
    <row r="16" ht="50" customHeight="1">
      <c r="A16" s="50" t="s">
        <v>1157</v>
      </c>
      <c r="B16" s="27" t="s">
        <v>1178</v>
      </c>
      <c r="C16" s="51"/>
      <c r="D16" s="52" t="s">
        <v>662</v>
      </c>
      <c r="E16" s="35"/>
      <c r="F16" s="51"/>
      <c r="G16" s="52" t="s">
        <v>1179</v>
      </c>
      <c r="H16" s="51"/>
      <c r="I16" s="52" t="s">
        <v>1180</v>
      </c>
      <c r="J16" s="51"/>
      <c r="K16" s="51"/>
      <c r="L16" s="51"/>
      <c r="M16" s="51"/>
      <c r="N16" s="51"/>
      <c r="O16" s="53" t="s">
        <v>1181</v>
      </c>
      <c r="P16" s="51"/>
      <c r="Q16" s="53" t="s">
        <v>1182</v>
      </c>
      <c r="R16" s="42" t="s">
        <v>1183</v>
      </c>
      <c r="S16" s="51"/>
      <c r="T16" s="51"/>
      <c r="U16" s="51"/>
      <c r="V16" s="51"/>
      <c r="W16" s="53" t="s">
        <v>1184</v>
      </c>
      <c r="X16" s="42" t="s">
        <v>1185</v>
      </c>
      <c r="Y16" s="51"/>
      <c r="Z16" s="53" t="s">
        <v>1186</v>
      </c>
      <c r="AA16" s="42" t="s">
        <v>1187</v>
      </c>
      <c r="AB16" s="51"/>
      <c r="AC16" s="51"/>
      <c r="AD16" s="51"/>
      <c r="AE16" s="51"/>
      <c r="AF16" s="51"/>
      <c r="AG16" s="51"/>
      <c r="AH16" s="51"/>
      <c r="AI16" s="51"/>
      <c r="AJ16" s="51"/>
    </row>
    <row r="17" ht="50" customHeight="1">
      <c r="A17" s="51"/>
      <c r="B17" s="51"/>
      <c r="C17" s="51"/>
      <c r="D17" s="51"/>
      <c r="E17" s="51"/>
      <c r="F17" s="51"/>
      <c r="G17" s="52" t="s">
        <v>1188</v>
      </c>
      <c r="H17" s="51"/>
      <c r="I17" s="52" t="s">
        <v>1189</v>
      </c>
      <c r="J17" s="51"/>
      <c r="K17" s="51"/>
      <c r="L17" s="51"/>
      <c r="M17" s="51"/>
      <c r="N17" s="51"/>
      <c r="O17" s="53" t="s">
        <v>1190</v>
      </c>
      <c r="P17" s="51"/>
      <c r="Q17" s="53" t="s">
        <v>1191</v>
      </c>
      <c r="R17" s="42" t="s">
        <v>1192</v>
      </c>
      <c r="S17" s="51"/>
      <c r="T17" s="51"/>
      <c r="U17" s="51"/>
      <c r="V17" s="51"/>
      <c r="W17" s="53" t="s">
        <v>1193</v>
      </c>
      <c r="X17" s="42" t="s">
        <v>1194</v>
      </c>
      <c r="Y17" s="51"/>
      <c r="Z17" s="53" t="s">
        <v>1195</v>
      </c>
      <c r="AA17" s="42" t="s">
        <v>1196</v>
      </c>
      <c r="AB17" s="51"/>
      <c r="AC17" s="51"/>
      <c r="AD17" s="51"/>
      <c r="AE17" s="51"/>
      <c r="AF17" s="51"/>
      <c r="AG17" s="51"/>
      <c r="AH17" s="51"/>
      <c r="AI17" s="51"/>
      <c r="AJ17" s="51"/>
    </row>
    <row r="18" ht="65" customHeight="1">
      <c r="A18" s="51"/>
      <c r="B18" s="51"/>
      <c r="C18" s="51"/>
      <c r="D18" s="51"/>
      <c r="E18" s="51"/>
      <c r="F18" s="51"/>
      <c r="G18" s="52" t="s">
        <v>1197</v>
      </c>
      <c r="H18" s="51"/>
      <c r="I18" s="52" t="s">
        <v>1198</v>
      </c>
      <c r="J18" s="51"/>
      <c r="K18" s="51"/>
      <c r="L18" s="51"/>
      <c r="M18" s="51"/>
      <c r="N18" s="51"/>
      <c r="O18" s="53" t="s">
        <v>1199</v>
      </c>
      <c r="P18" s="51"/>
      <c r="Q18" s="53" t="s">
        <v>1200</v>
      </c>
      <c r="R18" s="42" t="s">
        <v>1201</v>
      </c>
      <c r="S18" s="51"/>
      <c r="T18" s="51"/>
      <c r="U18" s="51"/>
      <c r="V18" s="51"/>
      <c r="W18" s="53" t="s">
        <v>1202</v>
      </c>
      <c r="X18" s="42" t="s">
        <v>1203</v>
      </c>
      <c r="Y18" s="51"/>
      <c r="Z18" s="53" t="s">
        <v>1204</v>
      </c>
      <c r="AA18" s="42" t="s">
        <v>1205</v>
      </c>
      <c r="AB18" s="51"/>
      <c r="AC18" s="51"/>
      <c r="AD18" s="51"/>
      <c r="AE18" s="51"/>
      <c r="AF18" s="51"/>
      <c r="AG18" s="51"/>
      <c r="AH18" s="51"/>
      <c r="AI18" s="51"/>
      <c r="AJ18" s="51"/>
    </row>
    <row r="19" ht="80" customHeight="1">
      <c r="A19" s="51"/>
      <c r="B19" s="51"/>
      <c r="C19" s="51"/>
      <c r="D19" s="51"/>
      <c r="E19" s="51"/>
      <c r="F19" s="51"/>
      <c r="G19" s="52" t="s">
        <v>1206</v>
      </c>
      <c r="H19" s="51"/>
      <c r="I19" s="52" t="s">
        <v>1207</v>
      </c>
      <c r="J19" s="51"/>
      <c r="K19" s="51"/>
      <c r="L19" s="51"/>
      <c r="M19" s="51"/>
      <c r="N19" s="51"/>
      <c r="O19" s="53" t="s">
        <v>1208</v>
      </c>
      <c r="P19" s="51"/>
      <c r="Q19" s="53" t="s">
        <v>1209</v>
      </c>
      <c r="R19" s="42" t="s">
        <v>1210</v>
      </c>
      <c r="S19" s="51"/>
      <c r="T19" s="51"/>
      <c r="U19" s="51"/>
      <c r="V19" s="51"/>
      <c r="W19" s="53" t="s">
        <v>1211</v>
      </c>
      <c r="X19" s="42" t="s">
        <v>1212</v>
      </c>
      <c r="Y19" s="51"/>
      <c r="Z19" s="51"/>
      <c r="AA19" s="51"/>
      <c r="AB19" s="51"/>
      <c r="AC19" s="51"/>
      <c r="AD19" s="51"/>
      <c r="AE19" s="51"/>
      <c r="AF19" s="51"/>
      <c r="AG19" s="51"/>
      <c r="AH19" s="51"/>
      <c r="AI19" s="51"/>
      <c r="AJ19" s="51"/>
    </row>
    <row r="20" ht="80" customHeight="1">
      <c r="A20" s="51"/>
      <c r="B20" s="51"/>
      <c r="C20" s="51"/>
      <c r="D20" s="51"/>
      <c r="E20" s="51"/>
      <c r="F20" s="51"/>
      <c r="G20" s="52" t="s">
        <v>1213</v>
      </c>
      <c r="H20" s="51"/>
      <c r="I20" s="52" t="s">
        <v>1214</v>
      </c>
      <c r="J20" s="51"/>
      <c r="K20" s="51"/>
      <c r="L20" s="51"/>
      <c r="M20" s="51"/>
      <c r="N20" s="51"/>
      <c r="O20" s="53" t="s">
        <v>1215</v>
      </c>
      <c r="P20" s="51"/>
      <c r="Q20" s="53" t="s">
        <v>1216</v>
      </c>
      <c r="R20" s="42" t="s">
        <v>1217</v>
      </c>
      <c r="S20" s="51"/>
      <c r="T20" s="51"/>
      <c r="U20" s="51"/>
      <c r="V20" s="51"/>
      <c r="W20" s="53" t="s">
        <v>1218</v>
      </c>
      <c r="X20" s="42" t="s">
        <v>1219</v>
      </c>
      <c r="Y20" s="51"/>
      <c r="Z20" s="51"/>
      <c r="AA20" s="51"/>
      <c r="AB20" s="51"/>
      <c r="AC20" s="51"/>
      <c r="AD20" s="51"/>
      <c r="AE20" s="51"/>
      <c r="AF20" s="51"/>
      <c r="AG20" s="51"/>
      <c r="AH20" s="51"/>
      <c r="AI20" s="51"/>
      <c r="AJ20" s="51"/>
    </row>
    <row r="21" ht="80" customHeight="1">
      <c r="A21" s="51"/>
      <c r="B21" s="51"/>
      <c r="C21" s="51"/>
      <c r="D21" s="51"/>
      <c r="E21" s="51"/>
      <c r="F21" s="51"/>
      <c r="G21" s="52" t="s">
        <v>1220</v>
      </c>
      <c r="H21" s="51"/>
      <c r="I21" s="52" t="s">
        <v>1221</v>
      </c>
      <c r="J21" s="51"/>
      <c r="K21" s="51"/>
      <c r="L21" s="51"/>
      <c r="M21" s="51"/>
      <c r="N21" s="51"/>
      <c r="O21" s="53" t="s">
        <v>1222</v>
      </c>
      <c r="P21" s="51"/>
      <c r="Q21" s="53" t="s">
        <v>1211</v>
      </c>
      <c r="R21" s="42" t="s">
        <v>1223</v>
      </c>
      <c r="S21" s="51"/>
      <c r="T21" s="51"/>
      <c r="U21" s="51"/>
      <c r="V21" s="51"/>
      <c r="W21" s="53" t="s">
        <v>1224</v>
      </c>
      <c r="X21" s="42" t="s">
        <v>1225</v>
      </c>
      <c r="Y21" s="51"/>
      <c r="Z21" s="51"/>
      <c r="AA21" s="51"/>
      <c r="AB21" s="51"/>
      <c r="AC21" s="51"/>
      <c r="AD21" s="51"/>
      <c r="AE21" s="51"/>
      <c r="AF21" s="51"/>
      <c r="AG21" s="51"/>
      <c r="AH21" s="51"/>
      <c r="AI21" s="51"/>
      <c r="AJ21" s="51"/>
    </row>
    <row r="22" ht="80" customHeight="1">
      <c r="A22" s="51"/>
      <c r="B22" s="51"/>
      <c r="C22" s="51"/>
      <c r="D22" s="51"/>
      <c r="E22" s="51"/>
      <c r="F22" s="51"/>
      <c r="G22" s="52" t="s">
        <v>1226</v>
      </c>
      <c r="H22" s="51"/>
      <c r="I22" s="52" t="s">
        <v>1227</v>
      </c>
      <c r="J22" s="51"/>
      <c r="K22" s="51"/>
      <c r="L22" s="51"/>
      <c r="M22" s="51"/>
      <c r="N22" s="51"/>
      <c r="O22" s="53" t="s">
        <v>1228</v>
      </c>
      <c r="P22" s="51"/>
      <c r="Q22" s="53" t="s">
        <v>1229</v>
      </c>
      <c r="R22" s="42" t="s">
        <v>1219</v>
      </c>
      <c r="S22" s="51"/>
      <c r="T22" s="51"/>
      <c r="U22" s="51"/>
      <c r="V22" s="51"/>
      <c r="W22" s="53" t="s">
        <v>1230</v>
      </c>
      <c r="X22" s="42" t="s">
        <v>1231</v>
      </c>
      <c r="Y22" s="51"/>
      <c r="Z22" s="51"/>
      <c r="AA22" s="51"/>
      <c r="AB22" s="51"/>
      <c r="AC22" s="51"/>
      <c r="AD22" s="51"/>
      <c r="AE22" s="51"/>
      <c r="AF22" s="51"/>
      <c r="AG22" s="51"/>
      <c r="AH22" s="51"/>
      <c r="AI22" s="51"/>
      <c r="AJ22" s="51"/>
    </row>
    <row r="23" ht="80" customHeight="1">
      <c r="A23" s="51"/>
      <c r="B23" s="51"/>
      <c r="C23" s="51"/>
      <c r="D23" s="51"/>
      <c r="E23" s="51"/>
      <c r="F23" s="51"/>
      <c r="G23" s="52" t="s">
        <v>1232</v>
      </c>
      <c r="H23" s="51"/>
      <c r="I23" s="52" t="s">
        <v>1233</v>
      </c>
      <c r="J23" s="51"/>
      <c r="K23" s="51"/>
      <c r="L23" s="51"/>
      <c r="M23" s="51"/>
      <c r="N23" s="51"/>
      <c r="O23" s="53" t="s">
        <v>1234</v>
      </c>
      <c r="P23" s="51"/>
      <c r="Q23" s="53" t="s">
        <v>1235</v>
      </c>
      <c r="R23" s="42" t="s">
        <v>1236</v>
      </c>
      <c r="S23" s="51"/>
      <c r="T23" s="51"/>
      <c r="U23" s="51"/>
      <c r="V23" s="51"/>
      <c r="W23" s="53" t="s">
        <v>1237</v>
      </c>
      <c r="X23" s="42" t="s">
        <v>1238</v>
      </c>
      <c r="Y23" s="51"/>
      <c r="Z23" s="51"/>
      <c r="AA23" s="51"/>
      <c r="AB23" s="51"/>
      <c r="AC23" s="51"/>
      <c r="AD23" s="51"/>
      <c r="AE23" s="51"/>
      <c r="AF23" s="51"/>
      <c r="AG23" s="51"/>
      <c r="AH23" s="51"/>
      <c r="AI23" s="51"/>
      <c r="AJ23" s="51"/>
    </row>
    <row r="24" ht="65" customHeight="1">
      <c r="A24" s="51"/>
      <c r="B24" s="51"/>
      <c r="C24" s="51"/>
      <c r="D24" s="51"/>
      <c r="E24" s="51"/>
      <c r="F24" s="51"/>
      <c r="G24" s="52" t="s">
        <v>1239</v>
      </c>
      <c r="H24" s="51"/>
      <c r="I24" s="52" t="s">
        <v>1240</v>
      </c>
      <c r="J24" s="51"/>
      <c r="K24" s="51"/>
      <c r="L24" s="51"/>
      <c r="M24" s="51"/>
      <c r="N24" s="51"/>
      <c r="O24" s="53" t="s">
        <v>1241</v>
      </c>
      <c r="P24" s="51"/>
      <c r="Q24" s="53" t="s">
        <v>1242</v>
      </c>
      <c r="R24" s="42" t="s">
        <v>1243</v>
      </c>
      <c r="S24" s="51"/>
      <c r="T24" s="51"/>
      <c r="U24" s="51"/>
      <c r="V24" s="51"/>
      <c r="W24" s="53" t="s">
        <v>1244</v>
      </c>
      <c r="X24" s="42" t="s">
        <v>1245</v>
      </c>
      <c r="Y24" s="51"/>
      <c r="Z24" s="51"/>
      <c r="AA24" s="51"/>
      <c r="AB24" s="51"/>
      <c r="AC24" s="51"/>
      <c r="AD24" s="51"/>
      <c r="AE24" s="51"/>
      <c r="AF24" s="51"/>
      <c r="AG24" s="51"/>
      <c r="AH24" s="51"/>
      <c r="AI24" s="51"/>
      <c r="AJ24" s="51"/>
    </row>
    <row r="25" ht="65" customHeight="1">
      <c r="A25" s="51"/>
      <c r="B25" s="51"/>
      <c r="C25" s="51"/>
      <c r="D25" s="51"/>
      <c r="E25" s="51"/>
      <c r="F25" s="51"/>
      <c r="G25" s="51"/>
      <c r="H25" s="51"/>
      <c r="I25" s="52" t="s">
        <v>1246</v>
      </c>
      <c r="J25" s="51"/>
      <c r="K25" s="51"/>
      <c r="L25" s="51"/>
      <c r="M25" s="51"/>
      <c r="N25" s="51"/>
      <c r="O25" s="53" t="s">
        <v>1247</v>
      </c>
      <c r="P25" s="51"/>
      <c r="Q25" s="53" t="s">
        <v>1248</v>
      </c>
      <c r="R25" s="42" t="s">
        <v>1249</v>
      </c>
      <c r="S25" s="51"/>
      <c r="T25" s="51"/>
      <c r="U25" s="51"/>
      <c r="V25" s="51"/>
      <c r="W25" s="53" t="s">
        <v>1250</v>
      </c>
      <c r="X25" s="42" t="s">
        <v>1251</v>
      </c>
      <c r="Y25" s="51"/>
      <c r="Z25" s="51"/>
      <c r="AA25" s="51"/>
      <c r="AB25" s="51"/>
      <c r="AC25" s="51"/>
      <c r="AD25" s="51"/>
      <c r="AE25" s="51"/>
      <c r="AF25" s="51"/>
      <c r="AG25" s="51"/>
      <c r="AH25" s="51"/>
      <c r="AI25" s="51"/>
      <c r="AJ25" s="51"/>
    </row>
    <row r="26" ht="50" customHeight="1">
      <c r="A26" s="51"/>
      <c r="B26" s="51"/>
      <c r="C26" s="51"/>
      <c r="D26" s="51"/>
      <c r="E26" s="51"/>
      <c r="F26" s="51"/>
      <c r="G26" s="51"/>
      <c r="H26" s="51"/>
      <c r="I26" s="52" t="s">
        <v>1252</v>
      </c>
      <c r="J26" s="51"/>
      <c r="K26" s="51"/>
      <c r="L26" s="51"/>
      <c r="M26" s="51"/>
      <c r="N26" s="51"/>
      <c r="O26" s="53" t="s">
        <v>655</v>
      </c>
      <c r="P26" s="51"/>
      <c r="Q26" s="53" t="s">
        <v>1253</v>
      </c>
      <c r="R26" s="42" t="s">
        <v>1254</v>
      </c>
      <c r="S26" s="51"/>
      <c r="T26" s="51"/>
      <c r="U26" s="51"/>
      <c r="V26" s="51"/>
      <c r="W26" s="53" t="s">
        <v>1255</v>
      </c>
      <c r="X26" s="42" t="s">
        <v>1256</v>
      </c>
      <c r="Y26" s="51"/>
      <c r="Z26" s="51"/>
      <c r="AA26" s="51"/>
      <c r="AB26" s="51"/>
      <c r="AC26" s="51"/>
      <c r="AD26" s="51"/>
      <c r="AE26" s="51"/>
      <c r="AF26" s="51"/>
      <c r="AG26" s="51"/>
      <c r="AH26" s="51"/>
      <c r="AI26" s="51"/>
      <c r="AJ26" s="51"/>
    </row>
    <row r="27" ht="35" customHeight="1">
      <c r="A27" s="51"/>
      <c r="B27" s="51"/>
      <c r="C27" s="51"/>
      <c r="D27" s="51"/>
      <c r="E27" s="51"/>
      <c r="F27" s="51"/>
      <c r="G27" s="51"/>
      <c r="H27" s="51"/>
      <c r="I27" s="52" t="s">
        <v>1257</v>
      </c>
      <c r="J27" s="51"/>
      <c r="K27" s="51"/>
      <c r="L27" s="51"/>
      <c r="M27" s="51"/>
      <c r="N27" s="51"/>
      <c r="O27" s="53" t="s">
        <v>1258</v>
      </c>
      <c r="P27" s="51"/>
      <c r="Q27" s="53" t="s">
        <v>1259</v>
      </c>
      <c r="R27" s="42" t="s">
        <v>1260</v>
      </c>
      <c r="S27" s="51"/>
      <c r="T27" s="51"/>
      <c r="U27" s="51"/>
      <c r="V27" s="51"/>
      <c r="W27" s="53" t="s">
        <v>1261</v>
      </c>
      <c r="X27" s="42" t="s">
        <v>1262</v>
      </c>
      <c r="Y27" s="51"/>
      <c r="Z27" s="51"/>
      <c r="AA27" s="51"/>
      <c r="AB27" s="51"/>
      <c r="AC27" s="51"/>
      <c r="AD27" s="51"/>
      <c r="AE27" s="51"/>
      <c r="AF27" s="51"/>
      <c r="AG27" s="51"/>
      <c r="AH27" s="51"/>
      <c r="AI27" s="51"/>
      <c r="AJ27" s="51"/>
    </row>
    <row r="28" ht="35" customHeight="1">
      <c r="A28" s="51"/>
      <c r="B28" s="51"/>
      <c r="C28" s="51"/>
      <c r="D28" s="51"/>
      <c r="E28" s="51"/>
      <c r="F28" s="51"/>
      <c r="G28" s="51"/>
      <c r="H28" s="51"/>
      <c r="I28" s="52" t="s">
        <v>1263</v>
      </c>
      <c r="J28" s="51"/>
      <c r="K28" s="51"/>
      <c r="L28" s="51"/>
      <c r="M28" s="51"/>
      <c r="N28" s="51"/>
      <c r="O28" s="53" t="s">
        <v>1264</v>
      </c>
      <c r="P28" s="51"/>
      <c r="Q28" s="53" t="s">
        <v>1265</v>
      </c>
      <c r="R28" s="42" t="s">
        <v>1266</v>
      </c>
      <c r="S28" s="51"/>
      <c r="T28" s="51"/>
      <c r="U28" s="51"/>
      <c r="V28" s="51"/>
      <c r="W28" s="53" t="s">
        <v>1267</v>
      </c>
      <c r="X28" s="42" t="s">
        <v>1268</v>
      </c>
      <c r="Y28" s="51"/>
      <c r="Z28" s="51"/>
      <c r="AA28" s="51"/>
      <c r="AB28" s="51"/>
      <c r="AC28" s="51"/>
      <c r="AD28" s="51"/>
      <c r="AE28" s="51"/>
      <c r="AF28" s="51"/>
      <c r="AG28" s="51"/>
      <c r="AH28" s="51"/>
      <c r="AI28" s="51"/>
      <c r="AJ28" s="51"/>
    </row>
    <row r="29" ht="80" customHeight="1">
      <c r="A29" s="51"/>
      <c r="B29" s="51"/>
      <c r="C29" s="51"/>
      <c r="D29" s="51"/>
      <c r="E29" s="51"/>
      <c r="F29" s="51"/>
      <c r="G29" s="51"/>
      <c r="H29" s="51"/>
      <c r="I29" s="52" t="s">
        <v>1269</v>
      </c>
      <c r="J29" s="51"/>
      <c r="K29" s="51"/>
      <c r="L29" s="51"/>
      <c r="M29" s="51"/>
      <c r="N29" s="51"/>
      <c r="O29" s="53" t="s">
        <v>1270</v>
      </c>
      <c r="P29" s="51"/>
      <c r="Q29" s="53" t="s">
        <v>1271</v>
      </c>
      <c r="R29" s="42" t="s">
        <v>1272</v>
      </c>
      <c r="S29" s="51"/>
      <c r="T29" s="51"/>
      <c r="U29" s="51"/>
      <c r="V29" s="51"/>
      <c r="W29" s="53" t="s">
        <v>1273</v>
      </c>
      <c r="X29" s="42" t="s">
        <v>1274</v>
      </c>
      <c r="Y29" s="51"/>
      <c r="Z29" s="51"/>
      <c r="AA29" s="51"/>
      <c r="AB29" s="51"/>
      <c r="AC29" s="51"/>
      <c r="AD29" s="51"/>
      <c r="AE29" s="51"/>
      <c r="AF29" s="51"/>
      <c r="AG29" s="51"/>
      <c r="AH29" s="51"/>
      <c r="AI29" s="51"/>
      <c r="AJ29" s="51"/>
    </row>
    <row r="30" ht="80" customHeight="1">
      <c r="A30" s="51"/>
      <c r="B30" s="51"/>
      <c r="C30" s="51"/>
      <c r="D30" s="51"/>
      <c r="E30" s="51"/>
      <c r="F30" s="51"/>
      <c r="G30" s="51"/>
      <c r="H30" s="51"/>
      <c r="I30" s="52" t="s">
        <v>1275</v>
      </c>
      <c r="J30" s="51"/>
      <c r="K30" s="51"/>
      <c r="L30" s="51"/>
      <c r="M30" s="51"/>
      <c r="N30" s="51"/>
      <c r="O30" s="53" t="s">
        <v>1276</v>
      </c>
      <c r="P30" s="51"/>
      <c r="Q30" s="53" t="s">
        <v>1277</v>
      </c>
      <c r="R30" s="42" t="s">
        <v>1278</v>
      </c>
      <c r="S30" s="51"/>
      <c r="T30" s="51"/>
      <c r="U30" s="51"/>
      <c r="V30" s="51"/>
      <c r="W30" s="53" t="s">
        <v>1279</v>
      </c>
      <c r="X30" s="42" t="s">
        <v>1280</v>
      </c>
      <c r="Y30" s="51"/>
      <c r="Z30" s="51"/>
      <c r="AA30" s="51"/>
      <c r="AB30" s="51"/>
      <c r="AC30" s="51"/>
      <c r="AD30" s="51"/>
      <c r="AE30" s="51"/>
      <c r="AF30" s="51"/>
      <c r="AG30" s="51"/>
      <c r="AH30" s="51"/>
      <c r="AI30" s="51"/>
      <c r="AJ30" s="51"/>
    </row>
    <row r="31" ht="50" customHeight="1">
      <c r="A31" s="51"/>
      <c r="B31" s="51"/>
      <c r="C31" s="51"/>
      <c r="D31" s="51"/>
      <c r="E31" s="51"/>
      <c r="F31" s="51"/>
      <c r="G31" s="51"/>
      <c r="H31" s="51"/>
      <c r="I31" s="52" t="s">
        <v>1281</v>
      </c>
      <c r="J31" s="51"/>
      <c r="K31" s="51"/>
      <c r="L31" s="51"/>
      <c r="M31" s="51"/>
      <c r="N31" s="51"/>
      <c r="O31" s="53" t="s">
        <v>1282</v>
      </c>
      <c r="P31" s="51"/>
      <c r="Q31" s="53" t="s">
        <v>1283</v>
      </c>
      <c r="R31" s="42" t="s">
        <v>1284</v>
      </c>
      <c r="S31" s="51"/>
      <c r="T31" s="51"/>
      <c r="U31" s="51"/>
      <c r="V31" s="51"/>
      <c r="W31" s="53" t="s">
        <v>1285</v>
      </c>
      <c r="X31" s="42" t="s">
        <v>1286</v>
      </c>
      <c r="Y31" s="51"/>
      <c r="Z31" s="51"/>
      <c r="AA31" s="51"/>
      <c r="AB31" s="51"/>
      <c r="AC31" s="51"/>
      <c r="AD31" s="51"/>
      <c r="AE31" s="51"/>
      <c r="AF31" s="51"/>
      <c r="AG31" s="51"/>
      <c r="AH31" s="51"/>
      <c r="AI31" s="51"/>
      <c r="AJ31" s="51"/>
    </row>
    <row r="32" ht="50" customHeight="1">
      <c r="A32" s="51"/>
      <c r="B32" s="51"/>
      <c r="C32" s="51"/>
      <c r="D32" s="51"/>
      <c r="E32" s="51"/>
      <c r="F32" s="51"/>
      <c r="G32" s="51"/>
      <c r="H32" s="51"/>
      <c r="I32" s="52" t="s">
        <v>1287</v>
      </c>
      <c r="J32" s="51"/>
      <c r="K32" s="51"/>
      <c r="L32" s="51"/>
      <c r="M32" s="51"/>
      <c r="N32" s="51"/>
      <c r="O32" s="53" t="s">
        <v>1288</v>
      </c>
      <c r="P32" s="51"/>
      <c r="Q32" s="53" t="s">
        <v>1289</v>
      </c>
      <c r="R32" s="42" t="s">
        <v>1290</v>
      </c>
      <c r="S32" s="51"/>
      <c r="T32" s="51"/>
      <c r="U32" s="51"/>
      <c r="V32" s="51"/>
      <c r="W32" s="53" t="s">
        <v>1076</v>
      </c>
      <c r="X32" s="42" t="s">
        <v>1291</v>
      </c>
      <c r="Y32" s="51"/>
      <c r="Z32" s="51"/>
      <c r="AA32" s="51"/>
      <c r="AB32" s="51"/>
      <c r="AC32" s="51"/>
      <c r="AD32" s="51"/>
      <c r="AE32" s="51"/>
      <c r="AF32" s="51"/>
      <c r="AG32" s="51"/>
      <c r="AH32" s="51"/>
      <c r="AI32" s="51"/>
      <c r="AJ32" s="51"/>
    </row>
    <row r="33" ht="50" customHeight="1">
      <c r="A33" s="51"/>
      <c r="B33" s="51"/>
      <c r="C33" s="51"/>
      <c r="D33" s="51"/>
      <c r="E33" s="51"/>
      <c r="F33" s="51"/>
      <c r="G33" s="51"/>
      <c r="H33" s="51"/>
      <c r="I33" s="52" t="s">
        <v>1292</v>
      </c>
      <c r="J33" s="51"/>
      <c r="K33" s="51"/>
      <c r="L33" s="51"/>
      <c r="M33" s="51"/>
      <c r="N33" s="51"/>
      <c r="O33" s="53" t="s">
        <v>1293</v>
      </c>
      <c r="P33" s="51"/>
      <c r="Q33" s="53" t="s">
        <v>1294</v>
      </c>
      <c r="R33" s="42" t="s">
        <v>1295</v>
      </c>
      <c r="S33" s="51"/>
      <c r="T33" s="51"/>
      <c r="U33" s="51"/>
      <c r="V33" s="51"/>
      <c r="W33" s="51"/>
      <c r="X33" s="51"/>
      <c r="Y33" s="51"/>
      <c r="Z33" s="51"/>
      <c r="AA33" s="51"/>
      <c r="AB33" s="51"/>
      <c r="AC33" s="51"/>
      <c r="AD33" s="51"/>
      <c r="AE33" s="51"/>
      <c r="AF33" s="51"/>
      <c r="AG33" s="51"/>
      <c r="AH33" s="51"/>
      <c r="AI33" s="51"/>
      <c r="AJ33" s="51"/>
    </row>
    <row r="34" ht="50" customHeight="1">
      <c r="A34" s="51"/>
      <c r="B34" s="51"/>
      <c r="C34" s="51"/>
      <c r="D34" s="51"/>
      <c r="E34" s="51"/>
      <c r="F34" s="51"/>
      <c r="G34" s="51"/>
      <c r="H34" s="51"/>
      <c r="I34" s="52" t="s">
        <v>1296</v>
      </c>
      <c r="J34" s="51"/>
      <c r="K34" s="51"/>
      <c r="L34" s="51"/>
      <c r="M34" s="51"/>
      <c r="N34" s="51"/>
      <c r="O34" s="53" t="s">
        <v>1297</v>
      </c>
      <c r="P34" s="51"/>
      <c r="Q34" s="53" t="s">
        <v>1298</v>
      </c>
      <c r="R34" s="42" t="s">
        <v>1299</v>
      </c>
      <c r="S34" s="51"/>
      <c r="T34" s="51"/>
      <c r="U34" s="51"/>
      <c r="V34" s="51"/>
      <c r="W34" s="51"/>
      <c r="X34" s="51"/>
      <c r="Y34" s="51"/>
      <c r="Z34" s="51"/>
      <c r="AA34" s="51"/>
      <c r="AB34" s="51"/>
      <c r="AC34" s="51"/>
      <c r="AD34" s="51"/>
      <c r="AE34" s="51"/>
      <c r="AF34" s="51"/>
      <c r="AG34" s="51"/>
      <c r="AH34" s="51"/>
      <c r="AI34" s="51"/>
      <c r="AJ34" s="51"/>
    </row>
    <row r="35" ht="50" customHeight="1">
      <c r="A35" s="51"/>
      <c r="B35" s="51"/>
      <c r="C35" s="51"/>
      <c r="D35" s="51"/>
      <c r="E35" s="51"/>
      <c r="F35" s="51"/>
      <c r="G35" s="51"/>
      <c r="H35" s="51"/>
      <c r="I35" s="52" t="s">
        <v>1300</v>
      </c>
      <c r="J35" s="51"/>
      <c r="K35" s="51"/>
      <c r="L35" s="51"/>
      <c r="M35" s="51"/>
      <c r="N35" s="51"/>
      <c r="O35" s="53" t="s">
        <v>1301</v>
      </c>
      <c r="P35" s="51"/>
      <c r="Q35" s="53" t="s">
        <v>1302</v>
      </c>
      <c r="R35" s="42" t="s">
        <v>1303</v>
      </c>
      <c r="S35" s="51"/>
      <c r="T35" s="51"/>
      <c r="U35" s="51"/>
      <c r="V35" s="51"/>
      <c r="W35" s="51"/>
      <c r="X35" s="51"/>
      <c r="Y35" s="51"/>
      <c r="Z35" s="51"/>
      <c r="AA35" s="51"/>
      <c r="AB35" s="51"/>
      <c r="AC35" s="51"/>
      <c r="AD35" s="51"/>
      <c r="AE35" s="51"/>
      <c r="AF35" s="51"/>
      <c r="AG35" s="51"/>
      <c r="AH35" s="51"/>
      <c r="AI35" s="51"/>
      <c r="AJ35" s="51"/>
    </row>
    <row r="36" ht="35" customHeight="1">
      <c r="A36" s="51"/>
      <c r="B36" s="51"/>
      <c r="C36" s="51"/>
      <c r="D36" s="51"/>
      <c r="E36" s="51"/>
      <c r="F36" s="51"/>
      <c r="G36" s="51"/>
      <c r="H36" s="51"/>
      <c r="I36" s="52" t="s">
        <v>1304</v>
      </c>
      <c r="J36" s="51"/>
      <c r="K36" s="51"/>
      <c r="L36" s="51"/>
      <c r="M36" s="51"/>
      <c r="N36" s="51"/>
      <c r="O36" s="53" t="s">
        <v>1305</v>
      </c>
      <c r="P36" s="51"/>
      <c r="Q36" s="53" t="s">
        <v>1306</v>
      </c>
      <c r="R36" s="42" t="s">
        <v>1307</v>
      </c>
      <c r="S36" s="51"/>
      <c r="T36" s="51"/>
      <c r="U36" s="51"/>
      <c r="V36" s="51"/>
      <c r="W36" s="51"/>
      <c r="X36" s="51"/>
      <c r="Y36" s="51"/>
      <c r="Z36" s="51"/>
      <c r="AA36" s="51"/>
      <c r="AB36" s="51"/>
      <c r="AC36" s="51"/>
      <c r="AD36" s="51"/>
      <c r="AE36" s="51"/>
      <c r="AF36" s="51"/>
      <c r="AG36" s="51"/>
      <c r="AH36" s="51"/>
      <c r="AI36" s="51"/>
      <c r="AJ36" s="51"/>
    </row>
    <row r="37" ht="35" customHeight="1">
      <c r="A37" s="51"/>
      <c r="B37" s="51"/>
      <c r="C37" s="51"/>
      <c r="D37" s="51"/>
      <c r="E37" s="51"/>
      <c r="F37" s="51"/>
      <c r="G37" s="51"/>
      <c r="H37" s="51"/>
      <c r="I37" s="52" t="s">
        <v>1308</v>
      </c>
      <c r="J37" s="51"/>
      <c r="K37" s="51"/>
      <c r="L37" s="51"/>
      <c r="M37" s="51"/>
      <c r="N37" s="51"/>
      <c r="O37" s="53" t="s">
        <v>1309</v>
      </c>
      <c r="P37" s="51"/>
      <c r="Q37" s="53" t="s">
        <v>1310</v>
      </c>
      <c r="R37" s="42"/>
      <c r="S37" s="51"/>
      <c r="T37" s="51"/>
      <c r="U37" s="51"/>
      <c r="V37" s="51"/>
      <c r="W37" s="51"/>
      <c r="X37" s="51"/>
      <c r="Y37" s="51"/>
      <c r="Z37" s="51"/>
      <c r="AA37" s="51"/>
      <c r="AB37" s="51"/>
      <c r="AC37" s="51"/>
      <c r="AD37" s="51"/>
      <c r="AE37" s="51"/>
      <c r="AF37" s="51"/>
      <c r="AG37" s="51"/>
      <c r="AH37" s="51"/>
      <c r="AI37" s="51"/>
      <c r="AJ37" s="51"/>
    </row>
    <row r="38" ht="35" customHeight="1">
      <c r="A38" s="51"/>
      <c r="B38" s="51"/>
      <c r="C38" s="51"/>
      <c r="D38" s="51"/>
      <c r="E38" s="51"/>
      <c r="F38" s="51"/>
      <c r="G38" s="51"/>
      <c r="H38" s="51"/>
      <c r="I38" s="52" t="s">
        <v>1311</v>
      </c>
      <c r="J38" s="51"/>
      <c r="K38" s="51"/>
      <c r="L38" s="51"/>
      <c r="M38" s="51"/>
      <c r="N38" s="51"/>
      <c r="O38" s="53" t="s">
        <v>1312</v>
      </c>
      <c r="P38" s="51"/>
      <c r="Q38" s="53" t="s">
        <v>1313</v>
      </c>
      <c r="R38" s="42" t="s">
        <v>1314</v>
      </c>
      <c r="S38" s="51"/>
      <c r="T38" s="51"/>
      <c r="U38" s="51"/>
      <c r="V38" s="51"/>
      <c r="W38" s="51"/>
      <c r="X38" s="51"/>
      <c r="Y38" s="51"/>
      <c r="Z38" s="51"/>
      <c r="AA38" s="51"/>
      <c r="AB38" s="51"/>
      <c r="AC38" s="51"/>
      <c r="AD38" s="51"/>
      <c r="AE38" s="51"/>
      <c r="AF38" s="51"/>
      <c r="AG38" s="51"/>
      <c r="AH38" s="51"/>
      <c r="AI38" s="51"/>
      <c r="AJ38" s="51"/>
    </row>
    <row r="39" ht="65" customHeight="1">
      <c r="A39" s="51"/>
      <c r="B39" s="51"/>
      <c r="C39" s="51"/>
      <c r="D39" s="51"/>
      <c r="E39" s="51"/>
      <c r="F39" s="51"/>
      <c r="G39" s="51"/>
      <c r="H39" s="51"/>
      <c r="I39" s="52" t="s">
        <v>1315</v>
      </c>
      <c r="J39" s="51"/>
      <c r="K39" s="51"/>
      <c r="L39" s="51"/>
      <c r="M39" s="51"/>
      <c r="N39" s="51"/>
      <c r="O39" s="53" t="s">
        <v>1316</v>
      </c>
      <c r="P39" s="51"/>
      <c r="Q39" s="53" t="s">
        <v>1317</v>
      </c>
      <c r="R39" s="42" t="s">
        <v>1318</v>
      </c>
      <c r="S39" s="51"/>
      <c r="T39" s="51"/>
      <c r="U39" s="51"/>
      <c r="V39" s="51"/>
      <c r="W39" s="51"/>
      <c r="X39" s="51"/>
      <c r="Y39" s="51"/>
      <c r="Z39" s="51"/>
      <c r="AA39" s="51"/>
      <c r="AB39" s="51"/>
      <c r="AC39" s="51"/>
      <c r="AD39" s="51"/>
      <c r="AE39" s="51"/>
      <c r="AF39" s="51"/>
      <c r="AG39" s="51"/>
      <c r="AH39" s="51"/>
      <c r="AI39" s="51"/>
      <c r="AJ39" s="51"/>
    </row>
    <row r="40" ht="65" customHeight="1">
      <c r="A40" s="51"/>
      <c r="B40" s="51"/>
      <c r="C40" s="51"/>
      <c r="D40" s="51"/>
      <c r="E40" s="51"/>
      <c r="F40" s="51"/>
      <c r="G40" s="51"/>
      <c r="H40" s="51"/>
      <c r="I40" s="52" t="s">
        <v>1319</v>
      </c>
      <c r="J40" s="51"/>
      <c r="K40" s="51"/>
      <c r="L40" s="51"/>
      <c r="M40" s="51"/>
      <c r="N40" s="51"/>
      <c r="O40" s="53" t="s">
        <v>1320</v>
      </c>
      <c r="P40" s="51"/>
      <c r="Q40" s="53" t="s">
        <v>1321</v>
      </c>
      <c r="R40" s="42" t="s">
        <v>1322</v>
      </c>
      <c r="S40" s="51"/>
      <c r="T40" s="51"/>
      <c r="U40" s="51"/>
      <c r="V40" s="51"/>
      <c r="W40" s="51"/>
      <c r="X40" s="51"/>
      <c r="Y40" s="51"/>
      <c r="Z40" s="51"/>
      <c r="AA40" s="51"/>
      <c r="AB40" s="51"/>
      <c r="AC40" s="51"/>
      <c r="AD40" s="51"/>
      <c r="AE40" s="51"/>
      <c r="AF40" s="51"/>
      <c r="AG40" s="51"/>
      <c r="AH40" s="51"/>
      <c r="AI40" s="51"/>
      <c r="AJ40" s="51"/>
    </row>
    <row r="41" ht="110" customHeight="1">
      <c r="A41" s="51"/>
      <c r="B41" s="51"/>
      <c r="C41" s="51"/>
      <c r="D41" s="51"/>
      <c r="E41" s="51"/>
      <c r="F41" s="51"/>
      <c r="G41" s="51"/>
      <c r="H41" s="51"/>
      <c r="I41" s="52" t="s">
        <v>1323</v>
      </c>
      <c r="J41" s="51"/>
      <c r="K41" s="51"/>
      <c r="L41" s="51"/>
      <c r="M41" s="51"/>
      <c r="N41" s="51"/>
      <c r="O41" s="53" t="s">
        <v>1324</v>
      </c>
      <c r="P41" s="51"/>
      <c r="Q41" s="53" t="s">
        <v>1325</v>
      </c>
      <c r="R41" s="42" t="s">
        <v>1326</v>
      </c>
      <c r="S41" s="51"/>
      <c r="T41" s="51"/>
      <c r="U41" s="51"/>
      <c r="V41" s="51"/>
      <c r="W41" s="51"/>
      <c r="X41" s="51"/>
      <c r="Y41" s="51"/>
      <c r="Z41" s="51"/>
      <c r="AA41" s="51"/>
      <c r="AB41" s="51"/>
      <c r="AC41" s="51"/>
      <c r="AD41" s="51"/>
      <c r="AE41" s="51"/>
      <c r="AF41" s="51"/>
      <c r="AG41" s="51"/>
      <c r="AH41" s="51"/>
      <c r="AI41" s="51"/>
      <c r="AJ41" s="51"/>
    </row>
    <row r="42" ht="35" customHeight="1">
      <c r="A42" s="51"/>
      <c r="B42" s="51"/>
      <c r="C42" s="51"/>
      <c r="D42" s="51"/>
      <c r="E42" s="51"/>
      <c r="F42" s="51"/>
      <c r="G42" s="51"/>
      <c r="H42" s="51"/>
      <c r="I42" s="52" t="s">
        <v>1327</v>
      </c>
      <c r="J42" s="51"/>
      <c r="K42" s="51"/>
      <c r="L42" s="51"/>
      <c r="M42" s="51"/>
      <c r="N42" s="51"/>
      <c r="O42" s="53" t="s">
        <v>1328</v>
      </c>
      <c r="P42" s="51"/>
      <c r="Q42" s="53" t="s">
        <v>1111</v>
      </c>
      <c r="R42" s="42" t="s">
        <v>1329</v>
      </c>
      <c r="S42" s="51"/>
      <c r="T42" s="51"/>
      <c r="U42" s="51"/>
      <c r="V42" s="51"/>
      <c r="W42" s="51"/>
      <c r="X42" s="51"/>
      <c r="Y42" s="51"/>
      <c r="Z42" s="51"/>
      <c r="AA42" s="51"/>
      <c r="AB42" s="51"/>
      <c r="AC42" s="51"/>
      <c r="AD42" s="51"/>
      <c r="AE42" s="51"/>
      <c r="AF42" s="51"/>
      <c r="AG42" s="51"/>
      <c r="AH42" s="51"/>
      <c r="AI42" s="51"/>
      <c r="AJ42" s="51"/>
    </row>
    <row r="43" ht="35" customHeight="1">
      <c r="A43" s="51"/>
      <c r="B43" s="51"/>
      <c r="C43" s="51"/>
      <c r="D43" s="51"/>
      <c r="E43" s="51"/>
      <c r="F43" s="51"/>
      <c r="G43" s="51"/>
      <c r="H43" s="51"/>
      <c r="I43" s="52" t="s">
        <v>1330</v>
      </c>
      <c r="J43" s="51"/>
      <c r="K43" s="51"/>
      <c r="L43" s="51"/>
      <c r="M43" s="51"/>
      <c r="N43" s="51"/>
      <c r="O43" s="53" t="s">
        <v>1331</v>
      </c>
      <c r="P43" s="51"/>
      <c r="Q43" s="51"/>
      <c r="R43" s="51"/>
      <c r="S43" s="51"/>
      <c r="T43" s="51"/>
      <c r="U43" s="51"/>
      <c r="V43" s="51"/>
      <c r="W43" s="51"/>
      <c r="X43" s="51"/>
      <c r="Y43" s="51"/>
      <c r="Z43" s="51"/>
      <c r="AA43" s="51"/>
      <c r="AB43" s="51"/>
      <c r="AC43" s="51"/>
      <c r="AD43" s="51"/>
      <c r="AE43" s="51"/>
      <c r="AF43" s="51"/>
      <c r="AG43" s="51"/>
      <c r="AH43" s="51"/>
      <c r="AI43" s="51"/>
      <c r="AJ43" s="51"/>
    </row>
    <row r="44" ht="35" customHeight="1">
      <c r="A44" s="51"/>
      <c r="B44" s="51"/>
      <c r="C44" s="51"/>
      <c r="D44" s="51"/>
      <c r="E44" s="51"/>
      <c r="F44" s="51"/>
      <c r="G44" s="51"/>
      <c r="H44" s="51"/>
      <c r="I44" s="52" t="s">
        <v>1332</v>
      </c>
      <c r="J44" s="51"/>
      <c r="K44" s="51"/>
      <c r="L44" s="51"/>
      <c r="M44" s="51"/>
      <c r="N44" s="51"/>
      <c r="O44" s="53" t="s">
        <v>1333</v>
      </c>
      <c r="P44" s="51"/>
      <c r="Q44" s="51"/>
      <c r="R44" s="51"/>
      <c r="S44" s="51"/>
      <c r="T44" s="51"/>
      <c r="U44" s="51"/>
      <c r="V44" s="51"/>
      <c r="W44" s="51"/>
      <c r="X44" s="51"/>
      <c r="Y44" s="51"/>
      <c r="Z44" s="51"/>
      <c r="AA44" s="51"/>
      <c r="AB44" s="51"/>
      <c r="AC44" s="51"/>
      <c r="AD44" s="51"/>
      <c r="AE44" s="51"/>
      <c r="AF44" s="51"/>
      <c r="AG44" s="51"/>
      <c r="AH44" s="51"/>
      <c r="AI44" s="51"/>
      <c r="AJ44" s="51"/>
    </row>
    <row r="45" ht="35" customHeight="1">
      <c r="A45" s="51"/>
      <c r="B45" s="51"/>
      <c r="C45" s="51"/>
      <c r="D45" s="51"/>
      <c r="E45" s="51"/>
      <c r="F45" s="51"/>
      <c r="G45" s="51"/>
      <c r="H45" s="51"/>
      <c r="I45" s="52" t="s">
        <v>1334</v>
      </c>
      <c r="J45" s="51"/>
      <c r="K45" s="51"/>
      <c r="L45" s="51"/>
      <c r="M45" s="51"/>
      <c r="N45" s="51"/>
      <c r="O45" s="53" t="s">
        <v>1335</v>
      </c>
      <c r="P45" s="51"/>
      <c r="Q45" s="51"/>
      <c r="R45" s="51"/>
      <c r="S45" s="51"/>
      <c r="T45" s="51"/>
      <c r="U45" s="51"/>
      <c r="V45" s="51"/>
      <c r="W45" s="51"/>
      <c r="X45" s="51"/>
      <c r="Y45" s="51"/>
      <c r="Z45" s="51"/>
      <c r="AA45" s="51"/>
      <c r="AB45" s="51"/>
      <c r="AC45" s="51"/>
      <c r="AD45" s="51"/>
      <c r="AE45" s="51"/>
      <c r="AF45" s="51"/>
      <c r="AG45" s="51"/>
      <c r="AH45" s="51"/>
      <c r="AI45" s="51"/>
      <c r="AJ45" s="51"/>
    </row>
    <row r="46" ht="35" customHeight="1">
      <c r="A46" s="51"/>
      <c r="B46" s="51"/>
      <c r="C46" s="51"/>
      <c r="D46" s="51"/>
      <c r="E46" s="51"/>
      <c r="F46" s="51"/>
      <c r="G46" s="51"/>
      <c r="H46" s="51"/>
      <c r="I46" s="52" t="s">
        <v>1336</v>
      </c>
      <c r="J46" s="51"/>
      <c r="K46" s="51"/>
      <c r="L46" s="51"/>
      <c r="M46" s="51"/>
      <c r="N46" s="51"/>
      <c r="O46" s="53" t="s">
        <v>1337</v>
      </c>
      <c r="P46" s="51"/>
      <c r="Q46" s="51"/>
      <c r="R46" s="51"/>
      <c r="S46" s="51"/>
      <c r="T46" s="51"/>
      <c r="U46" s="51"/>
      <c r="V46" s="51"/>
      <c r="W46" s="51"/>
      <c r="X46" s="51"/>
      <c r="Y46" s="51"/>
      <c r="Z46" s="51"/>
      <c r="AA46" s="51"/>
      <c r="AB46" s="51"/>
      <c r="AC46" s="51"/>
      <c r="AD46" s="51"/>
      <c r="AE46" s="51"/>
      <c r="AF46" s="51"/>
      <c r="AG46" s="51"/>
      <c r="AH46" s="51"/>
      <c r="AI46" s="51"/>
      <c r="AJ46" s="51"/>
    </row>
    <row r="47" ht="35" customHeight="1">
      <c r="A47" s="51"/>
      <c r="B47" s="51"/>
      <c r="C47" s="51"/>
      <c r="D47" s="51"/>
      <c r="E47" s="51"/>
      <c r="F47" s="51"/>
      <c r="G47" s="51"/>
      <c r="H47" s="51"/>
      <c r="I47" s="52" t="s">
        <v>1338</v>
      </c>
      <c r="J47" s="51"/>
      <c r="K47" s="51"/>
      <c r="L47" s="51"/>
      <c r="M47" s="51"/>
      <c r="N47" s="51"/>
      <c r="O47" s="53" t="s">
        <v>1339</v>
      </c>
      <c r="P47" s="51"/>
      <c r="Q47" s="51"/>
      <c r="R47" s="51"/>
      <c r="S47" s="51"/>
      <c r="T47" s="51"/>
      <c r="U47" s="51"/>
      <c r="V47" s="51"/>
      <c r="W47" s="51"/>
      <c r="X47" s="51"/>
      <c r="Y47" s="51"/>
      <c r="Z47" s="51"/>
      <c r="AA47" s="51"/>
      <c r="AB47" s="51"/>
      <c r="AC47" s="51"/>
      <c r="AD47" s="51"/>
      <c r="AE47" s="51"/>
      <c r="AF47" s="51"/>
      <c r="AG47" s="51"/>
      <c r="AH47" s="51"/>
      <c r="AI47" s="51"/>
      <c r="AJ47" s="51"/>
    </row>
    <row r="48" ht="35" customHeight="1">
      <c r="A48" s="51"/>
      <c r="B48" s="51"/>
      <c r="C48" s="51"/>
      <c r="D48" s="51"/>
      <c r="E48" s="51"/>
      <c r="F48" s="51"/>
      <c r="G48" s="51"/>
      <c r="H48" s="51"/>
      <c r="I48" s="52" t="s">
        <v>1340</v>
      </c>
      <c r="J48" s="51"/>
      <c r="K48" s="51"/>
      <c r="L48" s="51"/>
      <c r="M48" s="51"/>
      <c r="N48" s="51"/>
      <c r="O48" s="53" t="s">
        <v>1341</v>
      </c>
      <c r="P48" s="51"/>
      <c r="Q48" s="51"/>
      <c r="R48" s="51"/>
      <c r="S48" s="51"/>
      <c r="T48" s="51"/>
      <c r="U48" s="51"/>
      <c r="V48" s="51"/>
      <c r="W48" s="51"/>
      <c r="X48" s="51"/>
      <c r="Y48" s="51"/>
      <c r="Z48" s="51"/>
      <c r="AA48" s="51"/>
      <c r="AB48" s="51"/>
      <c r="AC48" s="51"/>
      <c r="AD48" s="51"/>
      <c r="AE48" s="51"/>
      <c r="AF48" s="51"/>
      <c r="AG48" s="51"/>
      <c r="AH48" s="51"/>
      <c r="AI48" s="51"/>
      <c r="AJ48" s="51"/>
    </row>
    <row r="49" ht="35" customHeight="1">
      <c r="A49" s="51"/>
      <c r="B49" s="51"/>
      <c r="C49" s="51"/>
      <c r="D49" s="51"/>
      <c r="E49" s="51"/>
      <c r="F49" s="51"/>
      <c r="G49" s="51"/>
      <c r="H49" s="51"/>
      <c r="I49" s="52" t="s">
        <v>1342</v>
      </c>
      <c r="J49" s="51"/>
      <c r="K49" s="51"/>
      <c r="L49" s="51"/>
      <c r="M49" s="51"/>
      <c r="N49" s="51"/>
      <c r="O49" s="53" t="s">
        <v>1343</v>
      </c>
      <c r="P49" s="51"/>
      <c r="Q49" s="51"/>
      <c r="R49" s="51"/>
      <c r="S49" s="51"/>
      <c r="T49" s="51"/>
      <c r="U49" s="51"/>
      <c r="V49" s="51"/>
      <c r="W49" s="51"/>
      <c r="X49" s="51"/>
      <c r="Y49" s="51"/>
      <c r="Z49" s="51"/>
      <c r="AA49" s="51"/>
      <c r="AB49" s="51"/>
      <c r="AC49" s="51"/>
      <c r="AD49" s="51"/>
      <c r="AE49" s="51"/>
      <c r="AF49" s="51"/>
      <c r="AG49" s="51"/>
      <c r="AH49" s="51"/>
      <c r="AI49" s="51"/>
      <c r="AJ49" s="51"/>
    </row>
    <row r="50" ht="35" customHeight="1">
      <c r="A50" s="51"/>
      <c r="B50" s="51"/>
      <c r="C50" s="51"/>
      <c r="D50" s="51"/>
      <c r="E50" s="51"/>
      <c r="F50" s="51"/>
      <c r="G50" s="51"/>
      <c r="H50" s="51"/>
      <c r="I50" s="52" t="s">
        <v>1344</v>
      </c>
      <c r="J50" s="51"/>
      <c r="K50" s="51"/>
      <c r="L50" s="51"/>
      <c r="M50" s="51"/>
      <c r="N50" s="51"/>
      <c r="O50" s="53" t="s">
        <v>1345</v>
      </c>
      <c r="P50" s="51"/>
      <c r="Q50" s="51"/>
      <c r="R50" s="51"/>
      <c r="S50" s="51"/>
      <c r="T50" s="51"/>
      <c r="U50" s="51"/>
      <c r="V50" s="51"/>
      <c r="W50" s="51"/>
      <c r="X50" s="51"/>
      <c r="Y50" s="51"/>
      <c r="Z50" s="51"/>
      <c r="AA50" s="51"/>
      <c r="AB50" s="51"/>
      <c r="AC50" s="51"/>
      <c r="AD50" s="51"/>
      <c r="AE50" s="51"/>
      <c r="AF50" s="51"/>
      <c r="AG50" s="51"/>
      <c r="AH50" s="51"/>
      <c r="AI50" s="51"/>
      <c r="AJ50" s="51"/>
    </row>
    <row r="51" ht="35" customHeight="1">
      <c r="A51" s="51"/>
      <c r="B51" s="51"/>
      <c r="C51" s="51"/>
      <c r="D51" s="51"/>
      <c r="E51" s="51"/>
      <c r="F51" s="51"/>
      <c r="G51" s="51"/>
      <c r="H51" s="51"/>
      <c r="I51" s="52" t="s">
        <v>1346</v>
      </c>
      <c r="J51" s="51"/>
      <c r="K51" s="51"/>
      <c r="L51" s="51"/>
      <c r="M51" s="51"/>
      <c r="N51" s="51"/>
      <c r="O51" s="53" t="s">
        <v>1347</v>
      </c>
      <c r="P51" s="51"/>
      <c r="Q51" s="51"/>
      <c r="R51" s="51"/>
      <c r="S51" s="51"/>
      <c r="T51" s="51"/>
      <c r="U51" s="51"/>
      <c r="V51" s="51"/>
      <c r="W51" s="51"/>
      <c r="X51" s="51"/>
      <c r="Y51" s="51"/>
      <c r="Z51" s="51"/>
      <c r="AA51" s="51"/>
      <c r="AB51" s="51"/>
      <c r="AC51" s="51"/>
      <c r="AD51" s="51"/>
      <c r="AE51" s="51"/>
      <c r="AF51" s="51"/>
      <c r="AG51" s="51"/>
      <c r="AH51" s="51"/>
      <c r="AI51" s="51"/>
      <c r="AJ51" s="51"/>
    </row>
    <row r="52" ht="35" customHeight="1">
      <c r="A52" s="51"/>
      <c r="B52" s="51"/>
      <c r="C52" s="51"/>
      <c r="D52" s="51"/>
      <c r="E52" s="51"/>
      <c r="F52" s="51"/>
      <c r="G52" s="51"/>
      <c r="H52" s="51"/>
      <c r="I52" s="52" t="s">
        <v>1348</v>
      </c>
      <c r="J52" s="51"/>
      <c r="K52" s="51"/>
      <c r="L52" s="51"/>
      <c r="M52" s="51"/>
      <c r="N52" s="51"/>
      <c r="O52" s="53" t="s">
        <v>1349</v>
      </c>
      <c r="P52" s="51"/>
      <c r="Q52" s="51"/>
      <c r="R52" s="51"/>
      <c r="S52" s="51"/>
      <c r="T52" s="51"/>
      <c r="U52" s="51"/>
      <c r="V52" s="51"/>
      <c r="W52" s="51"/>
      <c r="X52" s="51"/>
      <c r="Y52" s="51"/>
      <c r="Z52" s="51"/>
      <c r="AA52" s="51"/>
      <c r="AB52" s="51"/>
      <c r="AC52" s="51"/>
      <c r="AD52" s="51"/>
      <c r="AE52" s="51"/>
      <c r="AF52" s="51"/>
      <c r="AG52" s="51"/>
      <c r="AH52" s="51"/>
      <c r="AI52" s="51"/>
      <c r="AJ52" s="51"/>
    </row>
    <row r="53" ht="35" customHeight="1">
      <c r="A53" s="51"/>
      <c r="B53" s="51"/>
      <c r="C53" s="51"/>
      <c r="D53" s="51"/>
      <c r="E53" s="51"/>
      <c r="F53" s="51"/>
      <c r="G53" s="51"/>
      <c r="H53" s="51"/>
      <c r="I53" s="52" t="s">
        <v>1350</v>
      </c>
      <c r="J53" s="51"/>
      <c r="K53" s="51"/>
      <c r="L53" s="51"/>
      <c r="M53" s="51"/>
      <c r="N53" s="51"/>
      <c r="O53" s="53" t="s">
        <v>1351</v>
      </c>
      <c r="P53" s="51"/>
      <c r="Q53" s="51"/>
      <c r="R53" s="51"/>
      <c r="S53" s="51"/>
      <c r="T53" s="51"/>
      <c r="U53" s="51"/>
      <c r="V53" s="51"/>
      <c r="W53" s="51"/>
      <c r="X53" s="51"/>
      <c r="Y53" s="51"/>
      <c r="Z53" s="51"/>
      <c r="AA53" s="51"/>
      <c r="AB53" s="51"/>
      <c r="AC53" s="51"/>
      <c r="AD53" s="51"/>
      <c r="AE53" s="51"/>
      <c r="AF53" s="51"/>
      <c r="AG53" s="51"/>
      <c r="AH53" s="51"/>
      <c r="AI53" s="51"/>
      <c r="AJ53" s="51"/>
    </row>
    <row r="54" ht="35" customHeight="1">
      <c r="A54" s="51"/>
      <c r="B54" s="51"/>
      <c r="C54" s="51"/>
      <c r="D54" s="51"/>
      <c r="E54" s="51"/>
      <c r="F54" s="51"/>
      <c r="G54" s="51"/>
      <c r="H54" s="51"/>
      <c r="I54" s="52" t="s">
        <v>1352</v>
      </c>
      <c r="J54" s="51"/>
      <c r="K54" s="51"/>
      <c r="L54" s="51"/>
      <c r="M54" s="51"/>
      <c r="N54" s="51"/>
      <c r="O54" s="53" t="s">
        <v>1353</v>
      </c>
      <c r="P54" s="51"/>
      <c r="Q54" s="51"/>
      <c r="R54" s="51"/>
      <c r="S54" s="51"/>
      <c r="T54" s="51"/>
      <c r="U54" s="51"/>
      <c r="V54" s="51"/>
      <c r="W54" s="51"/>
      <c r="X54" s="51"/>
      <c r="Y54" s="51"/>
      <c r="Z54" s="51"/>
      <c r="AA54" s="51"/>
      <c r="AB54" s="51"/>
      <c r="AC54" s="51"/>
      <c r="AD54" s="51"/>
      <c r="AE54" s="51"/>
      <c r="AF54" s="51"/>
      <c r="AG54" s="51"/>
      <c r="AH54" s="51"/>
      <c r="AI54" s="51"/>
      <c r="AJ54" s="51"/>
    </row>
    <row r="55" ht="35" customHeight="1">
      <c r="A55" s="51"/>
      <c r="B55" s="51"/>
      <c r="C55" s="51"/>
      <c r="D55" s="51"/>
      <c r="E55" s="51"/>
      <c r="F55" s="51"/>
      <c r="G55" s="51"/>
      <c r="H55" s="51"/>
      <c r="I55" s="52" t="s">
        <v>1354</v>
      </c>
      <c r="J55" s="51"/>
      <c r="K55" s="51"/>
      <c r="L55" s="51"/>
      <c r="M55" s="51"/>
      <c r="N55" s="51"/>
      <c r="O55" s="53" t="s">
        <v>1355</v>
      </c>
      <c r="P55" s="51"/>
      <c r="Q55" s="51"/>
      <c r="R55" s="51"/>
      <c r="S55" s="51"/>
      <c r="T55" s="51"/>
      <c r="U55" s="51"/>
      <c r="V55" s="51"/>
      <c r="W55" s="51"/>
      <c r="X55" s="51"/>
      <c r="Y55" s="51"/>
      <c r="Z55" s="51"/>
      <c r="AA55" s="51"/>
      <c r="AB55" s="51"/>
      <c r="AC55" s="51"/>
      <c r="AD55" s="51"/>
      <c r="AE55" s="51"/>
      <c r="AF55" s="51"/>
      <c r="AG55" s="51"/>
      <c r="AH55" s="51"/>
      <c r="AI55" s="51"/>
      <c r="AJ55" s="51"/>
    </row>
    <row r="56" ht="35" customHeight="1">
      <c r="A56" s="51"/>
      <c r="B56" s="51"/>
      <c r="C56" s="51"/>
      <c r="D56" s="51"/>
      <c r="E56" s="51"/>
      <c r="F56" s="51"/>
      <c r="G56" s="51"/>
      <c r="H56" s="51"/>
      <c r="I56" s="52" t="s">
        <v>1356</v>
      </c>
      <c r="J56" s="51"/>
      <c r="K56" s="51"/>
      <c r="L56" s="51"/>
      <c r="M56" s="51"/>
      <c r="N56" s="51"/>
      <c r="O56" s="53" t="s">
        <v>1357</v>
      </c>
      <c r="P56" s="51"/>
      <c r="Q56" s="51"/>
      <c r="R56" s="51"/>
      <c r="S56" s="51"/>
      <c r="T56" s="51"/>
      <c r="U56" s="51"/>
      <c r="V56" s="51"/>
      <c r="W56" s="51"/>
      <c r="X56" s="51"/>
      <c r="Y56" s="51"/>
      <c r="Z56" s="51"/>
      <c r="AA56" s="51"/>
      <c r="AB56" s="51"/>
      <c r="AC56" s="51"/>
      <c r="AD56" s="51"/>
      <c r="AE56" s="51"/>
      <c r="AF56" s="51"/>
      <c r="AG56" s="51"/>
      <c r="AH56" s="51"/>
      <c r="AI56" s="51"/>
      <c r="AJ56" s="51"/>
    </row>
    <row r="57" ht="35" customHeight="1">
      <c r="A57" s="51"/>
      <c r="B57" s="51"/>
      <c r="C57" s="51"/>
      <c r="D57" s="51"/>
      <c r="E57" s="51"/>
      <c r="F57" s="51"/>
      <c r="G57" s="51"/>
      <c r="H57" s="51"/>
      <c r="I57" s="52" t="s">
        <v>1358</v>
      </c>
      <c r="J57" s="51"/>
      <c r="K57" s="51"/>
      <c r="L57" s="51"/>
      <c r="M57" s="51"/>
      <c r="N57" s="51"/>
      <c r="O57" s="53" t="s">
        <v>1359</v>
      </c>
      <c r="P57" s="51"/>
      <c r="Q57" s="51"/>
      <c r="R57" s="51"/>
      <c r="S57" s="51"/>
      <c r="T57" s="51"/>
      <c r="U57" s="51"/>
      <c r="V57" s="51"/>
      <c r="W57" s="51"/>
      <c r="X57" s="51"/>
      <c r="Y57" s="51"/>
      <c r="Z57" s="51"/>
      <c r="AA57" s="51"/>
      <c r="AB57" s="51"/>
      <c r="AC57" s="51"/>
      <c r="AD57" s="51"/>
      <c r="AE57" s="51"/>
      <c r="AF57" s="51"/>
      <c r="AG57" s="51"/>
      <c r="AH57" s="51"/>
      <c r="AI57" s="51"/>
      <c r="AJ57" s="51"/>
    </row>
    <row r="58" ht="35" customHeight="1">
      <c r="A58" s="51"/>
      <c r="B58" s="51"/>
      <c r="C58" s="51"/>
      <c r="D58" s="51"/>
      <c r="E58" s="51"/>
      <c r="F58" s="51"/>
      <c r="G58" s="51"/>
      <c r="H58" s="51"/>
      <c r="I58" s="52" t="s">
        <v>1360</v>
      </c>
      <c r="J58" s="51"/>
      <c r="K58" s="51"/>
      <c r="L58" s="51"/>
      <c r="M58" s="51"/>
      <c r="N58" s="51"/>
      <c r="O58" s="53" t="s">
        <v>1361</v>
      </c>
      <c r="P58" s="51"/>
      <c r="Q58" s="51"/>
      <c r="R58" s="51"/>
      <c r="S58" s="51"/>
      <c r="T58" s="51"/>
      <c r="U58" s="51"/>
      <c r="V58" s="51"/>
      <c r="W58" s="51"/>
      <c r="X58" s="51"/>
      <c r="Y58" s="51"/>
      <c r="Z58" s="51"/>
      <c r="AA58" s="51"/>
      <c r="AB58" s="51"/>
      <c r="AC58" s="51"/>
      <c r="AD58" s="51"/>
      <c r="AE58" s="51"/>
      <c r="AF58" s="51"/>
      <c r="AG58" s="51"/>
      <c r="AH58" s="51"/>
      <c r="AI58" s="51"/>
      <c r="AJ58" s="51"/>
    </row>
    <row r="59" ht="35" customHeight="1">
      <c r="A59" s="51"/>
      <c r="B59" s="51"/>
      <c r="C59" s="51"/>
      <c r="D59" s="51"/>
      <c r="E59" s="51"/>
      <c r="F59" s="51"/>
      <c r="G59" s="51"/>
      <c r="H59" s="51"/>
      <c r="I59" s="52" t="s">
        <v>1362</v>
      </c>
      <c r="J59" s="51"/>
      <c r="K59" s="51"/>
      <c r="L59" s="51"/>
      <c r="M59" s="51"/>
      <c r="N59" s="51"/>
      <c r="O59" s="53" t="s">
        <v>1363</v>
      </c>
      <c r="P59" s="51"/>
      <c r="Q59" s="51"/>
      <c r="R59" s="51"/>
      <c r="S59" s="51"/>
      <c r="T59" s="51"/>
      <c r="U59" s="51"/>
      <c r="V59" s="51"/>
      <c r="W59" s="51"/>
      <c r="X59" s="51"/>
      <c r="Y59" s="51"/>
      <c r="Z59" s="51"/>
      <c r="AA59" s="51"/>
      <c r="AB59" s="51"/>
      <c r="AC59" s="51"/>
      <c r="AD59" s="51"/>
      <c r="AE59" s="51"/>
      <c r="AF59" s="51"/>
      <c r="AG59" s="51"/>
      <c r="AH59" s="51"/>
      <c r="AI59" s="51"/>
      <c r="AJ59" s="51"/>
    </row>
    <row r="60" ht="35" customHeight="1">
      <c r="A60" s="51"/>
      <c r="B60" s="51"/>
      <c r="C60" s="51"/>
      <c r="D60" s="51"/>
      <c r="E60" s="51"/>
      <c r="F60" s="51"/>
      <c r="G60" s="51"/>
      <c r="H60" s="51"/>
      <c r="I60" s="52" t="s">
        <v>1364</v>
      </c>
      <c r="J60" s="51"/>
      <c r="K60" s="51"/>
      <c r="L60" s="51"/>
      <c r="M60" s="51"/>
      <c r="N60" s="51"/>
      <c r="O60" s="53" t="s">
        <v>1365</v>
      </c>
      <c r="P60" s="51"/>
      <c r="Q60" s="51"/>
      <c r="R60" s="51"/>
      <c r="S60" s="51"/>
      <c r="T60" s="51"/>
      <c r="U60" s="51"/>
      <c r="V60" s="51"/>
      <c r="W60" s="51"/>
      <c r="X60" s="51"/>
      <c r="Y60" s="51"/>
      <c r="Z60" s="51"/>
      <c r="AA60" s="51"/>
      <c r="AB60" s="51"/>
      <c r="AC60" s="51"/>
      <c r="AD60" s="51"/>
      <c r="AE60" s="51"/>
      <c r="AF60" s="51"/>
      <c r="AG60" s="51"/>
      <c r="AH60" s="51"/>
      <c r="AI60" s="51"/>
      <c r="AJ60" s="51"/>
    </row>
    <row r="61" ht="35" customHeight="1">
      <c r="A61" s="51"/>
      <c r="B61" s="51"/>
      <c r="C61" s="51"/>
      <c r="D61" s="51"/>
      <c r="E61" s="51"/>
      <c r="F61" s="51"/>
      <c r="G61" s="51"/>
      <c r="H61" s="51"/>
      <c r="I61" s="52" t="s">
        <v>1366</v>
      </c>
      <c r="J61" s="51"/>
      <c r="K61" s="51"/>
      <c r="L61" s="51"/>
      <c r="M61" s="51"/>
      <c r="N61" s="51"/>
      <c r="O61" s="53" t="s">
        <v>1367</v>
      </c>
      <c r="P61" s="51"/>
      <c r="Q61" s="51"/>
      <c r="R61" s="51"/>
      <c r="S61" s="51"/>
      <c r="T61" s="51"/>
      <c r="U61" s="51"/>
      <c r="V61" s="51"/>
      <c r="W61" s="51"/>
      <c r="X61" s="51"/>
      <c r="Y61" s="51"/>
      <c r="Z61" s="51"/>
      <c r="AA61" s="51"/>
      <c r="AB61" s="51"/>
      <c r="AC61" s="51"/>
      <c r="AD61" s="51"/>
      <c r="AE61" s="51"/>
      <c r="AF61" s="51"/>
      <c r="AG61" s="51"/>
      <c r="AH61" s="51"/>
      <c r="AI61" s="51"/>
      <c r="AJ61" s="51"/>
    </row>
    <row r="62" ht="35" customHeight="1">
      <c r="A62" s="51"/>
      <c r="B62" s="51"/>
      <c r="C62" s="51"/>
      <c r="D62" s="51"/>
      <c r="E62" s="51"/>
      <c r="F62" s="51"/>
      <c r="G62" s="51"/>
      <c r="H62" s="51"/>
      <c r="I62" s="52" t="s">
        <v>1368</v>
      </c>
      <c r="J62" s="51"/>
      <c r="K62" s="51"/>
      <c r="L62" s="51"/>
      <c r="M62" s="51"/>
      <c r="N62" s="51"/>
      <c r="O62" s="53" t="s">
        <v>1369</v>
      </c>
      <c r="P62" s="51"/>
      <c r="Q62" s="51"/>
      <c r="R62" s="51"/>
      <c r="S62" s="51"/>
      <c r="T62" s="51"/>
      <c r="U62" s="51"/>
      <c r="V62" s="51"/>
      <c r="W62" s="51"/>
      <c r="X62" s="51"/>
      <c r="Y62" s="51"/>
      <c r="Z62" s="51"/>
      <c r="AA62" s="51"/>
      <c r="AB62" s="51"/>
      <c r="AC62" s="51"/>
      <c r="AD62" s="51"/>
      <c r="AE62" s="51"/>
      <c r="AF62" s="51"/>
      <c r="AG62" s="51"/>
      <c r="AH62" s="51"/>
      <c r="AI62" s="51"/>
      <c r="AJ62" s="51"/>
    </row>
    <row r="63" ht="35" customHeight="1">
      <c r="A63" s="51"/>
      <c r="B63" s="51"/>
      <c r="C63" s="51"/>
      <c r="D63" s="51"/>
      <c r="E63" s="51"/>
      <c r="F63" s="51"/>
      <c r="G63" s="51"/>
      <c r="H63" s="51"/>
      <c r="I63" s="52" t="s">
        <v>1370</v>
      </c>
      <c r="J63" s="51"/>
      <c r="K63" s="51"/>
      <c r="L63" s="51"/>
      <c r="M63" s="51"/>
      <c r="N63" s="51"/>
      <c r="O63" s="53" t="s">
        <v>1371</v>
      </c>
      <c r="P63" s="51"/>
      <c r="Q63" s="51"/>
      <c r="R63" s="51"/>
      <c r="S63" s="51"/>
      <c r="T63" s="51"/>
      <c r="U63" s="51"/>
      <c r="V63" s="51"/>
      <c r="W63" s="51"/>
      <c r="X63" s="51"/>
      <c r="Y63" s="51"/>
      <c r="Z63" s="51"/>
      <c r="AA63" s="51"/>
      <c r="AB63" s="51"/>
      <c r="AC63" s="51"/>
      <c r="AD63" s="51"/>
      <c r="AE63" s="51"/>
      <c r="AF63" s="51"/>
      <c r="AG63" s="51"/>
      <c r="AH63" s="51"/>
      <c r="AI63" s="51"/>
      <c r="AJ63" s="51"/>
    </row>
    <row r="64" ht="35" customHeight="1">
      <c r="A64" s="51"/>
      <c r="B64" s="51"/>
      <c r="C64" s="51"/>
      <c r="D64" s="51"/>
      <c r="E64" s="51"/>
      <c r="F64" s="51"/>
      <c r="G64" s="51"/>
      <c r="H64" s="51"/>
      <c r="I64" s="52" t="s">
        <v>1372</v>
      </c>
      <c r="J64" s="51"/>
      <c r="K64" s="51"/>
      <c r="L64" s="51"/>
      <c r="M64" s="51"/>
      <c r="N64" s="51"/>
      <c r="O64" s="53" t="s">
        <v>1373</v>
      </c>
      <c r="P64" s="51"/>
      <c r="Q64" s="51"/>
      <c r="R64" s="51"/>
      <c r="S64" s="51"/>
      <c r="T64" s="51"/>
      <c r="U64" s="51"/>
      <c r="V64" s="51"/>
      <c r="W64" s="51"/>
      <c r="X64" s="51"/>
      <c r="Y64" s="51"/>
      <c r="Z64" s="51"/>
      <c r="AA64" s="51"/>
      <c r="AB64" s="51"/>
      <c r="AC64" s="51"/>
      <c r="AD64" s="51"/>
      <c r="AE64" s="51"/>
      <c r="AF64" s="51"/>
      <c r="AG64" s="51"/>
      <c r="AH64" s="51"/>
      <c r="AI64" s="51"/>
      <c r="AJ64" s="51"/>
    </row>
    <row r="65" ht="35" customHeight="1">
      <c r="A65" s="51"/>
      <c r="B65" s="51"/>
      <c r="C65" s="51"/>
      <c r="D65" s="51"/>
      <c r="E65" s="51"/>
      <c r="F65" s="51"/>
      <c r="G65" s="51"/>
      <c r="H65" s="51"/>
      <c r="I65" s="52" t="s">
        <v>1374</v>
      </c>
      <c r="J65" s="51"/>
      <c r="K65" s="51"/>
      <c r="L65" s="51"/>
      <c r="M65" s="51"/>
      <c r="N65" s="51"/>
      <c r="O65" s="53" t="s">
        <v>1375</v>
      </c>
      <c r="P65" s="51"/>
      <c r="Q65" s="51"/>
      <c r="R65" s="51"/>
      <c r="S65" s="51"/>
      <c r="T65" s="51"/>
      <c r="U65" s="51"/>
      <c r="V65" s="51"/>
      <c r="W65" s="51"/>
      <c r="X65" s="51"/>
      <c r="Y65" s="51"/>
      <c r="Z65" s="51"/>
      <c r="AA65" s="51"/>
      <c r="AB65" s="51"/>
      <c r="AC65" s="51"/>
      <c r="AD65" s="51"/>
      <c r="AE65" s="51"/>
      <c r="AF65" s="51"/>
      <c r="AG65" s="51"/>
      <c r="AH65" s="51"/>
      <c r="AI65" s="51"/>
      <c r="AJ65" s="51"/>
    </row>
    <row r="66" ht="35" customHeight="1">
      <c r="A66" s="51"/>
      <c r="B66" s="51"/>
      <c r="C66" s="51"/>
      <c r="D66" s="51"/>
      <c r="E66" s="51"/>
      <c r="F66" s="51"/>
      <c r="G66" s="51"/>
      <c r="H66" s="51"/>
      <c r="I66" s="52" t="s">
        <v>1376</v>
      </c>
      <c r="J66" s="51"/>
      <c r="K66" s="51"/>
      <c r="L66" s="51"/>
      <c r="M66" s="51"/>
      <c r="N66" s="51"/>
      <c r="O66" s="53" t="s">
        <v>1377</v>
      </c>
      <c r="P66" s="51"/>
      <c r="Q66" s="51"/>
      <c r="R66" s="51"/>
      <c r="S66" s="51"/>
      <c r="T66" s="51"/>
      <c r="U66" s="51"/>
      <c r="V66" s="51"/>
      <c r="W66" s="51"/>
      <c r="X66" s="51"/>
      <c r="Y66" s="51"/>
      <c r="Z66" s="51"/>
      <c r="AA66" s="51"/>
      <c r="AB66" s="51"/>
      <c r="AC66" s="51"/>
      <c r="AD66" s="51"/>
      <c r="AE66" s="51"/>
      <c r="AF66" s="51"/>
      <c r="AG66" s="51"/>
      <c r="AH66" s="51"/>
      <c r="AI66" s="51"/>
      <c r="AJ66" s="51"/>
    </row>
    <row r="67" ht="35" customHeight="1">
      <c r="A67" s="51"/>
      <c r="B67" s="51"/>
      <c r="C67" s="51"/>
      <c r="D67" s="51"/>
      <c r="E67" s="51"/>
      <c r="F67" s="51"/>
      <c r="G67" s="51"/>
      <c r="H67" s="51"/>
      <c r="I67" s="52" t="s">
        <v>1378</v>
      </c>
      <c r="J67" s="51"/>
      <c r="K67" s="51"/>
      <c r="L67" s="51"/>
      <c r="M67" s="51"/>
      <c r="N67" s="51"/>
      <c r="O67" s="53" t="s">
        <v>1379</v>
      </c>
      <c r="P67" s="51"/>
      <c r="Q67" s="51"/>
      <c r="R67" s="51"/>
      <c r="S67" s="51"/>
      <c r="T67" s="51"/>
      <c r="U67" s="51"/>
      <c r="V67" s="51"/>
      <c r="W67" s="51"/>
      <c r="X67" s="51"/>
      <c r="Y67" s="51"/>
      <c r="Z67" s="51"/>
      <c r="AA67" s="51"/>
      <c r="AB67" s="51"/>
      <c r="AC67" s="51"/>
      <c r="AD67" s="51"/>
      <c r="AE67" s="51"/>
      <c r="AF67" s="51"/>
      <c r="AG67" s="51"/>
      <c r="AH67" s="51"/>
      <c r="AI67" s="51"/>
      <c r="AJ67" s="51"/>
    </row>
    <row r="68" ht="35" customHeight="1">
      <c r="A68" s="51"/>
      <c r="B68" s="51"/>
      <c r="C68" s="51"/>
      <c r="D68" s="51"/>
      <c r="E68" s="51"/>
      <c r="F68" s="51"/>
      <c r="G68" s="51"/>
      <c r="H68" s="51"/>
      <c r="I68" s="52" t="s">
        <v>1380</v>
      </c>
      <c r="J68" s="51"/>
      <c r="K68" s="51"/>
      <c r="L68" s="51"/>
      <c r="M68" s="51"/>
      <c r="N68" s="51"/>
      <c r="O68" s="53" t="s">
        <v>1381</v>
      </c>
      <c r="P68" s="51"/>
      <c r="Q68" s="51"/>
      <c r="R68" s="51"/>
      <c r="S68" s="51"/>
      <c r="T68" s="51"/>
      <c r="U68" s="51"/>
      <c r="V68" s="51"/>
      <c r="W68" s="51"/>
      <c r="X68" s="51"/>
      <c r="Y68" s="51"/>
      <c r="Z68" s="51"/>
      <c r="AA68" s="51"/>
      <c r="AB68" s="51"/>
      <c r="AC68" s="51"/>
      <c r="AD68" s="51"/>
      <c r="AE68" s="51"/>
      <c r="AF68" s="51"/>
      <c r="AG68" s="51"/>
      <c r="AH68" s="51"/>
      <c r="AI68" s="51"/>
      <c r="AJ68" s="51"/>
    </row>
    <row r="69" ht="35" customHeight="1">
      <c r="A69" s="51"/>
      <c r="B69" s="51"/>
      <c r="C69" s="51"/>
      <c r="D69" s="51"/>
      <c r="E69" s="51"/>
      <c r="F69" s="51"/>
      <c r="G69" s="51"/>
      <c r="H69" s="51"/>
      <c r="I69" s="52" t="s">
        <v>1382</v>
      </c>
      <c r="J69" s="51"/>
      <c r="K69" s="51"/>
      <c r="L69" s="51"/>
      <c r="M69" s="51"/>
      <c r="N69" s="51"/>
      <c r="O69" s="53" t="s">
        <v>1383</v>
      </c>
      <c r="P69" s="51"/>
      <c r="Q69" s="51"/>
      <c r="R69" s="51"/>
      <c r="S69" s="51"/>
      <c r="T69" s="51"/>
      <c r="U69" s="51"/>
      <c r="V69" s="51"/>
      <c r="W69" s="51"/>
      <c r="X69" s="51"/>
      <c r="Y69" s="51"/>
      <c r="Z69" s="51"/>
      <c r="AA69" s="51"/>
      <c r="AB69" s="51"/>
      <c r="AC69" s="51"/>
      <c r="AD69" s="51"/>
      <c r="AE69" s="51"/>
      <c r="AF69" s="51"/>
      <c r="AG69" s="51"/>
      <c r="AH69" s="51"/>
      <c r="AI69" s="51"/>
      <c r="AJ69" s="51"/>
    </row>
    <row r="70" ht="35" customHeight="1">
      <c r="A70" s="51"/>
      <c r="B70" s="51"/>
      <c r="C70" s="51"/>
      <c r="D70" s="51"/>
      <c r="E70" s="51"/>
      <c r="F70" s="51"/>
      <c r="G70" s="51"/>
      <c r="H70" s="51"/>
      <c r="I70" s="52" t="s">
        <v>1384</v>
      </c>
      <c r="J70" s="51"/>
      <c r="K70" s="51"/>
      <c r="L70" s="51"/>
      <c r="M70" s="51"/>
      <c r="N70" s="51"/>
      <c r="O70" s="53" t="s">
        <v>1385</v>
      </c>
      <c r="P70" s="51"/>
      <c r="Q70" s="51"/>
      <c r="R70" s="51"/>
      <c r="S70" s="51"/>
      <c r="T70" s="51"/>
      <c r="U70" s="51"/>
      <c r="V70" s="51"/>
      <c r="W70" s="51"/>
      <c r="X70" s="51"/>
      <c r="Y70" s="51"/>
      <c r="Z70" s="51"/>
      <c r="AA70" s="51"/>
      <c r="AB70" s="51"/>
      <c r="AC70" s="51"/>
      <c r="AD70" s="51"/>
      <c r="AE70" s="51"/>
      <c r="AF70" s="51"/>
      <c r="AG70" s="51"/>
      <c r="AH70" s="51"/>
      <c r="AI70" s="51"/>
      <c r="AJ70" s="51"/>
    </row>
    <row r="71" ht="35" customHeight="1">
      <c r="A71" s="51"/>
      <c r="B71" s="51"/>
      <c r="C71" s="51"/>
      <c r="D71" s="51"/>
      <c r="E71" s="51"/>
      <c r="F71" s="51"/>
      <c r="G71" s="51"/>
      <c r="H71" s="51"/>
      <c r="I71" s="52" t="s">
        <v>1386</v>
      </c>
      <c r="J71" s="51"/>
      <c r="K71" s="51"/>
      <c r="L71" s="51"/>
      <c r="M71" s="51"/>
      <c r="N71" s="51"/>
      <c r="O71" s="53" t="s">
        <v>1387</v>
      </c>
      <c r="P71" s="51"/>
      <c r="Q71" s="51"/>
      <c r="R71" s="51"/>
      <c r="S71" s="51"/>
      <c r="T71" s="51"/>
      <c r="U71" s="51"/>
      <c r="V71" s="51"/>
      <c r="W71" s="51"/>
      <c r="X71" s="51"/>
      <c r="Y71" s="51"/>
      <c r="Z71" s="51"/>
      <c r="AA71" s="51"/>
      <c r="AB71" s="51"/>
      <c r="AC71" s="51"/>
      <c r="AD71" s="51"/>
      <c r="AE71" s="51"/>
      <c r="AF71" s="51"/>
      <c r="AG71" s="51"/>
      <c r="AH71" s="51"/>
      <c r="AI71" s="51"/>
      <c r="AJ71" s="51"/>
    </row>
    <row r="72" ht="35" customHeight="1">
      <c r="A72" s="51"/>
      <c r="B72" s="51"/>
      <c r="C72" s="51"/>
      <c r="D72" s="51"/>
      <c r="E72" s="51"/>
      <c r="F72" s="51"/>
      <c r="G72" s="51"/>
      <c r="H72" s="51"/>
      <c r="I72" s="52" t="s">
        <v>1388</v>
      </c>
      <c r="J72" s="51"/>
      <c r="K72" s="51"/>
      <c r="L72" s="51"/>
      <c r="M72" s="51"/>
      <c r="N72" s="51"/>
      <c r="O72" s="53" t="s">
        <v>1389</v>
      </c>
      <c r="P72" s="51"/>
      <c r="Q72" s="51"/>
      <c r="R72" s="51"/>
      <c r="S72" s="51"/>
      <c r="T72" s="51"/>
      <c r="U72" s="51"/>
      <c r="V72" s="51"/>
      <c r="W72" s="51"/>
      <c r="X72" s="51"/>
      <c r="Y72" s="51"/>
      <c r="Z72" s="51"/>
      <c r="AA72" s="51"/>
      <c r="AB72" s="51"/>
      <c r="AC72" s="51"/>
      <c r="AD72" s="51"/>
      <c r="AE72" s="51"/>
      <c r="AF72" s="51"/>
      <c r="AG72" s="51"/>
      <c r="AH72" s="51"/>
      <c r="AI72" s="51"/>
      <c r="AJ72" s="51"/>
    </row>
    <row r="73" ht="35" customHeight="1">
      <c r="A73" s="51"/>
      <c r="B73" s="51"/>
      <c r="C73" s="51"/>
      <c r="D73" s="51"/>
      <c r="E73" s="51"/>
      <c r="F73" s="51"/>
      <c r="G73" s="51"/>
      <c r="H73" s="51"/>
      <c r="I73" s="52" t="s">
        <v>1390</v>
      </c>
      <c r="J73" s="51"/>
      <c r="K73" s="51"/>
      <c r="L73" s="51"/>
      <c r="M73" s="51"/>
      <c r="N73" s="51"/>
      <c r="O73" s="53" t="s">
        <v>1391</v>
      </c>
      <c r="P73" s="51"/>
      <c r="Q73" s="51"/>
      <c r="R73" s="51"/>
      <c r="S73" s="51"/>
      <c r="T73" s="51"/>
      <c r="U73" s="51"/>
      <c r="V73" s="51"/>
      <c r="W73" s="51"/>
      <c r="X73" s="51"/>
      <c r="Y73" s="51"/>
      <c r="Z73" s="51"/>
      <c r="AA73" s="51"/>
      <c r="AB73" s="51"/>
      <c r="AC73" s="51"/>
      <c r="AD73" s="51"/>
      <c r="AE73" s="51"/>
      <c r="AF73" s="51"/>
      <c r="AG73" s="51"/>
      <c r="AH73" s="51"/>
      <c r="AI73" s="51"/>
      <c r="AJ73" s="51"/>
    </row>
    <row r="74" ht="35" customHeight="1">
      <c r="A74" s="51"/>
      <c r="B74" s="51"/>
      <c r="C74" s="51"/>
      <c r="D74" s="51"/>
      <c r="E74" s="51"/>
      <c r="F74" s="51"/>
      <c r="G74" s="51"/>
      <c r="H74" s="51"/>
      <c r="I74" s="52" t="s">
        <v>1392</v>
      </c>
      <c r="J74" s="51"/>
      <c r="K74" s="51"/>
      <c r="L74" s="51"/>
      <c r="M74" s="51"/>
      <c r="N74" s="51"/>
      <c r="O74" s="53" t="s">
        <v>1393</v>
      </c>
      <c r="P74" s="51"/>
      <c r="Q74" s="51"/>
      <c r="R74" s="51"/>
      <c r="S74" s="51"/>
      <c r="T74" s="51"/>
      <c r="U74" s="51"/>
      <c r="V74" s="51"/>
      <c r="W74" s="51"/>
      <c r="X74" s="51"/>
      <c r="Y74" s="51"/>
      <c r="Z74" s="51"/>
      <c r="AA74" s="51"/>
      <c r="AB74" s="51"/>
      <c r="AC74" s="51"/>
      <c r="AD74" s="51"/>
      <c r="AE74" s="51"/>
      <c r="AF74" s="51"/>
      <c r="AG74" s="51"/>
      <c r="AH74" s="51"/>
      <c r="AI74" s="51"/>
      <c r="AJ74" s="51"/>
    </row>
    <row r="75" ht="35" customHeight="1">
      <c r="A75" s="51"/>
      <c r="B75" s="51"/>
      <c r="C75" s="51"/>
      <c r="D75" s="51"/>
      <c r="E75" s="51"/>
      <c r="F75" s="51"/>
      <c r="G75" s="51"/>
      <c r="H75" s="51"/>
      <c r="I75" s="52" t="s">
        <v>1394</v>
      </c>
      <c r="J75" s="51"/>
      <c r="K75" s="51"/>
      <c r="L75" s="51"/>
      <c r="M75" s="51"/>
      <c r="N75" s="51"/>
      <c r="O75" s="53" t="s">
        <v>1395</v>
      </c>
      <c r="P75" s="51"/>
      <c r="Q75" s="51"/>
      <c r="R75" s="51"/>
      <c r="S75" s="51"/>
      <c r="T75" s="51"/>
      <c r="U75" s="51"/>
      <c r="V75" s="51"/>
      <c r="W75" s="51"/>
      <c r="X75" s="51"/>
      <c r="Y75" s="51"/>
      <c r="Z75" s="51"/>
      <c r="AA75" s="51"/>
      <c r="AB75" s="51"/>
      <c r="AC75" s="51"/>
      <c r="AD75" s="51"/>
      <c r="AE75" s="51"/>
      <c r="AF75" s="51"/>
      <c r="AG75" s="51"/>
      <c r="AH75" s="51"/>
      <c r="AI75" s="51"/>
      <c r="AJ75" s="51"/>
    </row>
    <row r="76" ht="35" customHeight="1">
      <c r="A76" s="51"/>
      <c r="B76" s="51"/>
      <c r="C76" s="51"/>
      <c r="D76" s="51"/>
      <c r="E76" s="51"/>
      <c r="F76" s="51"/>
      <c r="G76" s="51"/>
      <c r="H76" s="51"/>
      <c r="I76" s="52" t="s">
        <v>1396</v>
      </c>
      <c r="J76" s="51"/>
      <c r="K76" s="51"/>
      <c r="L76" s="51"/>
      <c r="M76" s="51"/>
      <c r="N76" s="51"/>
      <c r="O76" s="53" t="s">
        <v>1397</v>
      </c>
      <c r="P76" s="51"/>
      <c r="Q76" s="51"/>
      <c r="R76" s="51"/>
      <c r="S76" s="51"/>
      <c r="T76" s="51"/>
      <c r="U76" s="51"/>
      <c r="V76" s="51"/>
      <c r="W76" s="51"/>
      <c r="X76" s="51"/>
      <c r="Y76" s="51"/>
      <c r="Z76" s="51"/>
      <c r="AA76" s="51"/>
      <c r="AB76" s="51"/>
      <c r="AC76" s="51"/>
      <c r="AD76" s="51"/>
      <c r="AE76" s="51"/>
      <c r="AF76" s="51"/>
      <c r="AG76" s="51"/>
      <c r="AH76" s="51"/>
      <c r="AI76" s="51"/>
      <c r="AJ76" s="51"/>
    </row>
    <row r="77" ht="35" customHeight="1">
      <c r="A77" s="51"/>
      <c r="B77" s="51"/>
      <c r="C77" s="51"/>
      <c r="D77" s="51"/>
      <c r="E77" s="51"/>
      <c r="F77" s="51"/>
      <c r="G77" s="51"/>
      <c r="H77" s="51"/>
      <c r="I77" s="52" t="s">
        <v>1398</v>
      </c>
      <c r="J77" s="51"/>
      <c r="K77" s="51"/>
      <c r="L77" s="51"/>
      <c r="M77" s="51"/>
      <c r="N77" s="51"/>
      <c r="O77" s="53" t="s">
        <v>1399</v>
      </c>
      <c r="P77" s="51"/>
      <c r="Q77" s="51"/>
      <c r="R77" s="51"/>
      <c r="S77" s="51"/>
      <c r="T77" s="51"/>
      <c r="U77" s="51"/>
      <c r="V77" s="51"/>
      <c r="W77" s="51"/>
      <c r="X77" s="51"/>
      <c r="Y77" s="51"/>
      <c r="Z77" s="51"/>
      <c r="AA77" s="51"/>
      <c r="AB77" s="51"/>
      <c r="AC77" s="51"/>
      <c r="AD77" s="51"/>
      <c r="AE77" s="51"/>
      <c r="AF77" s="51"/>
      <c r="AG77" s="51"/>
      <c r="AH77" s="51"/>
      <c r="AI77" s="51"/>
      <c r="AJ77" s="51"/>
    </row>
    <row r="78" ht="35" customHeight="1">
      <c r="A78" s="51"/>
      <c r="B78" s="51"/>
      <c r="C78" s="51"/>
      <c r="D78" s="51"/>
      <c r="E78" s="51"/>
      <c r="F78" s="51"/>
      <c r="G78" s="51"/>
      <c r="H78" s="51"/>
      <c r="I78" s="52" t="s">
        <v>1400</v>
      </c>
      <c r="J78" s="51"/>
      <c r="K78" s="51"/>
      <c r="L78" s="51"/>
      <c r="M78" s="51"/>
      <c r="N78" s="51"/>
      <c r="O78" s="53" t="s">
        <v>1401</v>
      </c>
      <c r="P78" s="51"/>
      <c r="Q78" s="51"/>
      <c r="R78" s="51"/>
      <c r="S78" s="51"/>
      <c r="T78" s="51"/>
      <c r="U78" s="51"/>
      <c r="V78" s="51"/>
      <c r="W78" s="51"/>
      <c r="X78" s="51"/>
      <c r="Y78" s="51"/>
      <c r="Z78" s="51"/>
      <c r="AA78" s="51"/>
      <c r="AB78" s="51"/>
      <c r="AC78" s="51"/>
      <c r="AD78" s="51"/>
      <c r="AE78" s="51"/>
      <c r="AF78" s="51"/>
      <c r="AG78" s="51"/>
      <c r="AH78" s="51"/>
      <c r="AI78" s="51"/>
      <c r="AJ78" s="51"/>
    </row>
    <row r="79" ht="35" customHeight="1">
      <c r="A79" s="51"/>
      <c r="B79" s="51"/>
      <c r="C79" s="51"/>
      <c r="D79" s="51"/>
      <c r="E79" s="51"/>
      <c r="F79" s="51"/>
      <c r="G79" s="51"/>
      <c r="H79" s="51"/>
      <c r="I79" s="52" t="s">
        <v>1402</v>
      </c>
      <c r="J79" s="51"/>
      <c r="K79" s="51"/>
      <c r="L79" s="51"/>
      <c r="M79" s="51"/>
      <c r="N79" s="51"/>
      <c r="O79" s="53" t="s">
        <v>1403</v>
      </c>
      <c r="P79" s="51"/>
      <c r="Q79" s="51"/>
      <c r="R79" s="51"/>
      <c r="S79" s="51"/>
      <c r="T79" s="51"/>
      <c r="U79" s="51"/>
      <c r="V79" s="51"/>
      <c r="W79" s="51"/>
      <c r="X79" s="51"/>
      <c r="Y79" s="51"/>
      <c r="Z79" s="51"/>
      <c r="AA79" s="51"/>
      <c r="AB79" s="51"/>
      <c r="AC79" s="51"/>
      <c r="AD79" s="51"/>
      <c r="AE79" s="51"/>
      <c r="AF79" s="51"/>
      <c r="AG79" s="51"/>
      <c r="AH79" s="51"/>
      <c r="AI79" s="51"/>
      <c r="AJ79" s="51"/>
    </row>
    <row r="80" ht="35" customHeight="1">
      <c r="A80" s="51"/>
      <c r="B80" s="51"/>
      <c r="C80" s="51"/>
      <c r="D80" s="51"/>
      <c r="E80" s="51"/>
      <c r="F80" s="51"/>
      <c r="G80" s="51"/>
      <c r="H80" s="51"/>
      <c r="I80" s="52" t="s">
        <v>1404</v>
      </c>
      <c r="J80" s="51"/>
      <c r="K80" s="51"/>
      <c r="L80" s="51"/>
      <c r="M80" s="51"/>
      <c r="N80" s="51"/>
      <c r="O80" s="53" t="s">
        <v>1405</v>
      </c>
      <c r="P80" s="51"/>
      <c r="Q80" s="51"/>
      <c r="R80" s="51"/>
      <c r="S80" s="51"/>
      <c r="T80" s="51"/>
      <c r="U80" s="51"/>
      <c r="V80" s="51"/>
      <c r="W80" s="51"/>
      <c r="X80" s="51"/>
      <c r="Y80" s="51"/>
      <c r="Z80" s="51"/>
      <c r="AA80" s="51"/>
      <c r="AB80" s="51"/>
      <c r="AC80" s="51"/>
      <c r="AD80" s="51"/>
      <c r="AE80" s="51"/>
      <c r="AF80" s="51"/>
      <c r="AG80" s="51"/>
      <c r="AH80" s="51"/>
      <c r="AI80" s="51"/>
      <c r="AJ80" s="51"/>
    </row>
    <row r="81" ht="35" customHeight="1">
      <c r="A81" s="51"/>
      <c r="B81" s="51"/>
      <c r="C81" s="51"/>
      <c r="D81" s="51"/>
      <c r="E81" s="51"/>
      <c r="F81" s="51"/>
      <c r="G81" s="51"/>
      <c r="H81" s="51"/>
      <c r="I81" s="52" t="s">
        <v>1406</v>
      </c>
      <c r="J81" s="51"/>
      <c r="K81" s="51"/>
      <c r="L81" s="51"/>
      <c r="M81" s="51"/>
      <c r="N81" s="51"/>
      <c r="O81" s="53" t="s">
        <v>1407</v>
      </c>
      <c r="P81" s="51"/>
      <c r="Q81" s="51"/>
      <c r="R81" s="51"/>
      <c r="S81" s="51"/>
      <c r="T81" s="51"/>
      <c r="U81" s="51"/>
      <c r="V81" s="51"/>
      <c r="W81" s="51"/>
      <c r="X81" s="51"/>
      <c r="Y81" s="51"/>
      <c r="Z81" s="51"/>
      <c r="AA81" s="51"/>
      <c r="AB81" s="51"/>
      <c r="AC81" s="51"/>
      <c r="AD81" s="51"/>
      <c r="AE81" s="51"/>
      <c r="AF81" s="51"/>
      <c r="AG81" s="51"/>
      <c r="AH81" s="51"/>
      <c r="AI81" s="51"/>
      <c r="AJ81" s="51"/>
    </row>
    <row r="82" ht="35" customHeight="1">
      <c r="A82" s="51"/>
      <c r="B82" s="51"/>
      <c r="C82" s="51"/>
      <c r="D82" s="51"/>
      <c r="E82" s="51"/>
      <c r="F82" s="51"/>
      <c r="G82" s="51"/>
      <c r="H82" s="51"/>
      <c r="I82" s="52" t="s">
        <v>1408</v>
      </c>
      <c r="J82" s="51"/>
      <c r="K82" s="51"/>
      <c r="L82" s="51"/>
      <c r="M82" s="51"/>
      <c r="N82" s="51"/>
      <c r="O82" s="53" t="s">
        <v>1409</v>
      </c>
      <c r="P82" s="51"/>
      <c r="Q82" s="51"/>
      <c r="R82" s="51"/>
      <c r="S82" s="51"/>
      <c r="T82" s="51"/>
      <c r="U82" s="51"/>
      <c r="V82" s="51"/>
      <c r="W82" s="51"/>
      <c r="X82" s="51"/>
      <c r="Y82" s="51"/>
      <c r="Z82" s="51"/>
      <c r="AA82" s="51"/>
      <c r="AB82" s="51"/>
      <c r="AC82" s="51"/>
      <c r="AD82" s="51"/>
      <c r="AE82" s="51"/>
      <c r="AF82" s="51"/>
      <c r="AG82" s="51"/>
      <c r="AH82" s="51"/>
      <c r="AI82" s="51"/>
      <c r="AJ82" s="51"/>
    </row>
    <row r="83" ht="35" customHeight="1">
      <c r="A83" s="51"/>
      <c r="B83" s="51"/>
      <c r="C83" s="51"/>
      <c r="D83" s="51"/>
      <c r="E83" s="51"/>
      <c r="F83" s="51"/>
      <c r="G83" s="51"/>
      <c r="H83" s="51"/>
      <c r="I83" s="52" t="s">
        <v>1410</v>
      </c>
      <c r="J83" s="51"/>
      <c r="K83" s="51"/>
      <c r="L83" s="51"/>
      <c r="M83" s="51"/>
      <c r="N83" s="51"/>
      <c r="O83" s="53" t="s">
        <v>1411</v>
      </c>
      <c r="P83" s="51"/>
      <c r="Q83" s="51"/>
      <c r="R83" s="51"/>
      <c r="S83" s="51"/>
      <c r="T83" s="51"/>
      <c r="U83" s="51"/>
      <c r="V83" s="51"/>
      <c r="W83" s="51"/>
      <c r="X83" s="51"/>
      <c r="Y83" s="51"/>
      <c r="Z83" s="51"/>
      <c r="AA83" s="51"/>
      <c r="AB83" s="51"/>
      <c r="AC83" s="51"/>
      <c r="AD83" s="51"/>
      <c r="AE83" s="51"/>
      <c r="AF83" s="51"/>
      <c r="AG83" s="51"/>
      <c r="AH83" s="51"/>
      <c r="AI83" s="51"/>
      <c r="AJ83" s="51"/>
    </row>
    <row r="84" ht="35" customHeight="1">
      <c r="A84" s="51"/>
      <c r="B84" s="51"/>
      <c r="C84" s="51"/>
      <c r="D84" s="51"/>
      <c r="E84" s="51"/>
      <c r="F84" s="51"/>
      <c r="G84" s="51"/>
      <c r="H84" s="51"/>
      <c r="I84" s="52" t="s">
        <v>1412</v>
      </c>
      <c r="J84" s="51"/>
      <c r="K84" s="51"/>
      <c r="L84" s="51"/>
      <c r="M84" s="51"/>
      <c r="N84" s="51"/>
      <c r="O84" s="53" t="s">
        <v>1413</v>
      </c>
      <c r="P84" s="51"/>
      <c r="Q84" s="51"/>
      <c r="R84" s="51"/>
      <c r="S84" s="51"/>
      <c r="T84" s="51"/>
      <c r="U84" s="51"/>
      <c r="V84" s="51"/>
      <c r="W84" s="51"/>
      <c r="X84" s="51"/>
      <c r="Y84" s="51"/>
      <c r="Z84" s="51"/>
      <c r="AA84" s="51"/>
      <c r="AB84" s="51"/>
      <c r="AC84" s="51"/>
      <c r="AD84" s="51"/>
      <c r="AE84" s="51"/>
      <c r="AF84" s="51"/>
      <c r="AG84" s="51"/>
      <c r="AH84" s="51"/>
      <c r="AI84" s="51"/>
      <c r="AJ84" s="51"/>
    </row>
    <row r="85" ht="35" customHeight="1">
      <c r="A85" s="51"/>
      <c r="B85" s="51"/>
      <c r="C85" s="51"/>
      <c r="D85" s="51"/>
      <c r="E85" s="51"/>
      <c r="F85" s="51"/>
      <c r="G85" s="51"/>
      <c r="H85" s="51"/>
      <c r="I85" s="52" t="s">
        <v>1414</v>
      </c>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row>
    <row r="86" ht="35" customHeight="1">
      <c r="A86" s="51"/>
      <c r="B86" s="51"/>
      <c r="C86" s="51"/>
      <c r="D86" s="51"/>
      <c r="E86" s="51"/>
      <c r="F86" s="51"/>
      <c r="G86" s="51"/>
      <c r="H86" s="51"/>
      <c r="I86" s="52" t="s">
        <v>1415</v>
      </c>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row>
    <row r="87" ht="35" customHeight="1">
      <c r="A87" s="51"/>
      <c r="B87" s="51"/>
      <c r="C87" s="51"/>
      <c r="D87" s="51"/>
      <c r="E87" s="51"/>
      <c r="F87" s="51"/>
      <c r="G87" s="51"/>
      <c r="H87" s="51"/>
      <c r="I87" s="52" t="s">
        <v>238</v>
      </c>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row>
    <row r="88" ht="35" customHeight="1">
      <c r="A88" s="51"/>
      <c r="B88" s="51"/>
      <c r="C88" s="51"/>
      <c r="D88" s="51"/>
      <c r="E88" s="51"/>
      <c r="F88" s="51"/>
      <c r="G88" s="51"/>
      <c r="H88" s="51"/>
      <c r="I88" s="52" t="s">
        <v>1416</v>
      </c>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row>
    <row r="89" ht="35" customHeight="1">
      <c r="A89" s="51"/>
      <c r="B89" s="51"/>
      <c r="C89" s="51"/>
      <c r="D89" s="51"/>
      <c r="E89" s="51"/>
      <c r="F89" s="51"/>
      <c r="G89" s="51"/>
      <c r="H89" s="51"/>
      <c r="I89" s="52" t="s">
        <v>1417</v>
      </c>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row>
    <row r="90" ht="35" customHeight="1">
      <c r="A90" s="51"/>
      <c r="B90" s="51"/>
      <c r="C90" s="51"/>
      <c r="D90" s="51"/>
      <c r="E90" s="51"/>
      <c r="F90" s="51"/>
      <c r="G90" s="51"/>
      <c r="H90" s="51"/>
      <c r="I90" s="52" t="s">
        <v>1418</v>
      </c>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row>
    <row r="91" ht="35" customHeight="1">
      <c r="A91" s="51"/>
      <c r="B91" s="51"/>
      <c r="C91" s="51"/>
      <c r="D91" s="51"/>
      <c r="E91" s="51"/>
      <c r="F91" s="51"/>
      <c r="G91" s="51"/>
      <c r="H91" s="51"/>
      <c r="I91" s="52" t="s">
        <v>1419</v>
      </c>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row>
    <row r="92" ht="35" customHeight="1">
      <c r="A92" s="51"/>
      <c r="B92" s="51"/>
      <c r="C92" s="51"/>
      <c r="D92" s="51"/>
      <c r="E92" s="51"/>
      <c r="F92" s="51"/>
      <c r="G92" s="51"/>
      <c r="H92" s="51"/>
      <c r="I92" s="52" t="s">
        <v>1420</v>
      </c>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row>
    <row r="93" ht="35" customHeight="1">
      <c r="A93" s="51"/>
      <c r="B93" s="51"/>
      <c r="C93" s="51"/>
      <c r="D93" s="51"/>
      <c r="E93" s="51"/>
      <c r="F93" s="51"/>
      <c r="G93" s="51"/>
      <c r="H93" s="51"/>
      <c r="I93" s="52" t="s">
        <v>1421</v>
      </c>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row>
    <row r="94" ht="35" customHeight="1">
      <c r="A94" s="51"/>
      <c r="B94" s="51"/>
      <c r="C94" s="51"/>
      <c r="D94" s="51"/>
      <c r="E94" s="51"/>
      <c r="F94" s="51"/>
      <c r="G94" s="51"/>
      <c r="H94" s="51"/>
      <c r="I94" s="52" t="s">
        <v>1422</v>
      </c>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row>
    <row r="95" ht="35" customHeight="1">
      <c r="A95" s="51"/>
      <c r="B95" s="51"/>
      <c r="C95" s="51"/>
      <c r="D95" s="51"/>
      <c r="E95" s="51"/>
      <c r="F95" s="51"/>
      <c r="G95" s="51"/>
      <c r="H95" s="51"/>
      <c r="I95" s="52" t="s">
        <v>1423</v>
      </c>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row>
    <row r="96" ht="35" customHeight="1">
      <c r="A96" s="51"/>
      <c r="B96" s="51"/>
      <c r="C96" s="51"/>
      <c r="D96" s="51"/>
      <c r="E96" s="51"/>
      <c r="F96" s="51"/>
      <c r="G96" s="51"/>
      <c r="H96" s="51"/>
      <c r="I96" s="52" t="s">
        <v>1424</v>
      </c>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row>
    <row r="97" ht="35" customHeight="1">
      <c r="A97" s="51"/>
      <c r="B97" s="51"/>
      <c r="C97" s="51"/>
      <c r="D97" s="51"/>
      <c r="E97" s="51"/>
      <c r="F97" s="51"/>
      <c r="G97" s="51"/>
      <c r="H97" s="51"/>
      <c r="I97" s="52" t="s">
        <v>1425</v>
      </c>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row>
    <row r="98" ht="35" customHeight="1">
      <c r="A98" s="51"/>
      <c r="B98" s="51"/>
      <c r="C98" s="51"/>
      <c r="D98" s="51"/>
      <c r="E98" s="51"/>
      <c r="F98" s="51"/>
      <c r="G98" s="51"/>
      <c r="H98" s="51"/>
      <c r="I98" s="52" t="s">
        <v>1426</v>
      </c>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row>
    <row r="99" ht="35" customHeight="1">
      <c r="A99" s="51"/>
      <c r="B99" s="51"/>
      <c r="C99" s="51"/>
      <c r="D99" s="51"/>
      <c r="E99" s="51"/>
      <c r="F99" s="51"/>
      <c r="G99" s="51"/>
      <c r="H99" s="51"/>
      <c r="I99" s="52" t="s">
        <v>1427</v>
      </c>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row>
    <row r="100" ht="35" customHeight="1">
      <c r="A100" s="51"/>
      <c r="B100" s="51"/>
      <c r="C100" s="51"/>
      <c r="D100" s="51"/>
      <c r="E100" s="51"/>
      <c r="F100" s="51"/>
      <c r="G100" s="51"/>
      <c r="H100" s="51"/>
      <c r="I100" s="52" t="s">
        <v>1428</v>
      </c>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row>
    <row r="101" ht="35" customHeight="1">
      <c r="A101" s="51"/>
      <c r="B101" s="51"/>
      <c r="C101" s="51"/>
      <c r="D101" s="51"/>
      <c r="E101" s="51"/>
      <c r="F101" s="51"/>
      <c r="G101" s="51"/>
      <c r="H101" s="51"/>
      <c r="I101" s="52" t="s">
        <v>1429</v>
      </c>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row>
    <row r="102" ht="35" customHeight="1">
      <c r="A102" s="51"/>
      <c r="B102" s="51"/>
      <c r="C102" s="51"/>
      <c r="D102" s="51"/>
      <c r="E102" s="51"/>
      <c r="F102" s="51"/>
      <c r="G102" s="51"/>
      <c r="H102" s="51"/>
      <c r="I102" s="52" t="s">
        <v>1430</v>
      </c>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row>
    <row r="103" ht="35" customHeight="1">
      <c r="A103" s="51"/>
      <c r="B103" s="51"/>
      <c r="C103" s="51"/>
      <c r="D103" s="51"/>
      <c r="E103" s="51"/>
      <c r="F103" s="51"/>
      <c r="G103" s="51"/>
      <c r="H103" s="51"/>
      <c r="I103" s="52" t="s">
        <v>1431</v>
      </c>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row>
    <row r="104" ht="35" customHeight="1">
      <c r="A104" s="51"/>
      <c r="B104" s="51"/>
      <c r="C104" s="51"/>
      <c r="D104" s="51"/>
      <c r="E104" s="51"/>
      <c r="F104" s="51"/>
      <c r="G104" s="51"/>
      <c r="H104" s="51"/>
      <c r="I104" s="52" t="s">
        <v>1432</v>
      </c>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row>
    <row r="105" ht="35" customHeight="1">
      <c r="A105" s="51"/>
      <c r="B105" s="51"/>
      <c r="C105" s="51"/>
      <c r="D105" s="51"/>
      <c r="E105" s="51"/>
      <c r="F105" s="51"/>
      <c r="G105" s="51"/>
      <c r="H105" s="51"/>
      <c r="I105" s="52" t="s">
        <v>1433</v>
      </c>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row>
    <row r="106" ht="35" customHeight="1">
      <c r="A106" s="51"/>
      <c r="B106" s="51"/>
      <c r="C106" s="51"/>
      <c r="D106" s="51"/>
      <c r="E106" s="51"/>
      <c r="F106" s="51"/>
      <c r="G106" s="51"/>
      <c r="H106" s="51"/>
      <c r="I106" s="52" t="s">
        <v>1434</v>
      </c>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row>
    <row r="107" ht="35" customHeight="1">
      <c r="A107" s="51"/>
      <c r="B107" s="51"/>
      <c r="C107" s="51"/>
      <c r="D107" s="51"/>
      <c r="E107" s="51"/>
      <c r="F107" s="51"/>
      <c r="G107" s="51"/>
      <c r="H107" s="51"/>
      <c r="I107" s="52" t="s">
        <v>1435</v>
      </c>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row>
    <row r="108" ht="35" customHeight="1">
      <c r="A108" s="51"/>
      <c r="B108" s="51"/>
      <c r="C108" s="51"/>
      <c r="D108" s="51"/>
      <c r="E108" s="51"/>
      <c r="F108" s="51"/>
      <c r="G108" s="51"/>
      <c r="H108" s="51"/>
      <c r="I108" s="52" t="s">
        <v>1436</v>
      </c>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row>
    <row r="109" ht="35" customHeight="1">
      <c r="A109" s="51"/>
      <c r="B109" s="51"/>
      <c r="C109" s="51"/>
      <c r="D109" s="51"/>
      <c r="E109" s="51"/>
      <c r="F109" s="51"/>
      <c r="G109" s="51"/>
      <c r="H109" s="51"/>
      <c r="I109" s="52" t="s">
        <v>1437</v>
      </c>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row>
    <row r="110" ht="35" customHeight="1">
      <c r="A110" s="51"/>
      <c r="B110" s="51"/>
      <c r="C110" s="51"/>
      <c r="D110" s="51"/>
      <c r="E110" s="51"/>
      <c r="F110" s="51"/>
      <c r="G110" s="51"/>
      <c r="H110" s="51"/>
      <c r="I110" s="52" t="s">
        <v>1438</v>
      </c>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row>
    <row r="111" ht="35" customHeight="1">
      <c r="A111" s="51"/>
      <c r="B111" s="51"/>
      <c r="C111" s="51"/>
      <c r="D111" s="51"/>
      <c r="E111" s="51"/>
      <c r="F111" s="51"/>
      <c r="G111" s="51"/>
      <c r="H111" s="51"/>
      <c r="I111" s="52" t="s">
        <v>1439</v>
      </c>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row>
    <row r="112" ht="35" customHeight="1">
      <c r="A112" s="51"/>
      <c r="B112" s="51"/>
      <c r="C112" s="51"/>
      <c r="D112" s="51"/>
      <c r="E112" s="51"/>
      <c r="F112" s="51"/>
      <c r="G112" s="51"/>
      <c r="H112" s="51"/>
      <c r="I112" s="52" t="s">
        <v>1440</v>
      </c>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row>
    <row r="113" ht="35" customHeight="1">
      <c r="A113" s="51"/>
      <c r="B113" s="51"/>
      <c r="C113" s="51"/>
      <c r="D113" s="51"/>
      <c r="E113" s="51"/>
      <c r="F113" s="51"/>
      <c r="G113" s="51"/>
      <c r="H113" s="51"/>
      <c r="I113" s="52" t="s">
        <v>1441</v>
      </c>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row>
    <row r="114" ht="35" customHeight="1">
      <c r="A114" s="51"/>
      <c r="B114" s="51"/>
      <c r="C114" s="51"/>
      <c r="D114" s="51"/>
      <c r="E114" s="51"/>
      <c r="F114" s="51"/>
      <c r="G114" s="51"/>
      <c r="H114" s="51"/>
      <c r="I114" s="52" t="s">
        <v>1442</v>
      </c>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row>
    <row r="115" ht="35" customHeight="1">
      <c r="A115" s="51"/>
      <c r="B115" s="51"/>
      <c r="C115" s="51"/>
      <c r="D115" s="51"/>
      <c r="E115" s="51"/>
      <c r="F115" s="51"/>
      <c r="G115" s="51"/>
      <c r="H115" s="51"/>
      <c r="I115" s="52" t="s">
        <v>1443</v>
      </c>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row>
    <row r="116" ht="35" customHeight="1">
      <c r="A116" s="51"/>
      <c r="B116" s="51"/>
      <c r="C116" s="51"/>
      <c r="D116" s="51"/>
      <c r="E116" s="51"/>
      <c r="F116" s="51"/>
      <c r="G116" s="51"/>
      <c r="H116" s="51"/>
      <c r="I116" s="52" t="s">
        <v>1444</v>
      </c>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row>
    <row r="117" ht="35" customHeight="1">
      <c r="A117" s="51"/>
      <c r="B117" s="51"/>
      <c r="C117" s="51"/>
      <c r="D117" s="51"/>
      <c r="E117" s="51"/>
      <c r="F117" s="51"/>
      <c r="G117" s="51"/>
      <c r="H117" s="51"/>
      <c r="I117" s="52" t="s">
        <v>1445</v>
      </c>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row>
    <row r="118" ht="35" customHeight="1">
      <c r="A118" s="51"/>
      <c r="B118" s="51"/>
      <c r="C118" s="51"/>
      <c r="D118" s="51"/>
      <c r="E118" s="51"/>
      <c r="F118" s="51"/>
      <c r="G118" s="51"/>
      <c r="H118" s="51"/>
      <c r="I118" s="52" t="s">
        <v>1446</v>
      </c>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row>
    <row r="119" ht="35" customHeight="1">
      <c r="A119" s="51"/>
      <c r="B119" s="51"/>
      <c r="C119" s="51"/>
      <c r="D119" s="51"/>
      <c r="E119" s="51"/>
      <c r="F119" s="51"/>
      <c r="G119" s="51"/>
      <c r="H119" s="51"/>
      <c r="I119" s="52" t="s">
        <v>1447</v>
      </c>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row>
    <row r="120" ht="35" customHeight="1">
      <c r="A120" s="51"/>
      <c r="B120" s="51"/>
      <c r="C120" s="51"/>
      <c r="D120" s="51"/>
      <c r="E120" s="51"/>
      <c r="F120" s="51"/>
      <c r="G120" s="51"/>
      <c r="H120" s="51"/>
      <c r="I120" s="52" t="s">
        <v>1448</v>
      </c>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row>
    <row r="121" ht="35" customHeight="1">
      <c r="A121" s="51"/>
      <c r="B121" s="51"/>
      <c r="C121" s="51"/>
      <c r="D121" s="51"/>
      <c r="E121" s="51"/>
      <c r="F121" s="51"/>
      <c r="G121" s="51"/>
      <c r="H121" s="51"/>
      <c r="I121" s="52" t="s">
        <v>1449</v>
      </c>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row>
    <row r="122" ht="35" customHeight="1">
      <c r="A122" s="51"/>
      <c r="B122" s="51"/>
      <c r="C122" s="51"/>
      <c r="D122" s="51"/>
      <c r="E122" s="51"/>
      <c r="F122" s="51"/>
      <c r="G122" s="51"/>
      <c r="H122" s="51"/>
      <c r="I122" s="52" t="s">
        <v>1450</v>
      </c>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row>
    <row r="123" ht="35" customHeight="1">
      <c r="A123" s="51"/>
      <c r="B123" s="51"/>
      <c r="C123" s="51"/>
      <c r="D123" s="51"/>
      <c r="E123" s="51"/>
      <c r="F123" s="51"/>
      <c r="G123" s="51"/>
      <c r="H123" s="51"/>
      <c r="I123" s="52" t="s">
        <v>1451</v>
      </c>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row>
    <row r="124" ht="35" customHeight="1">
      <c r="A124" s="51"/>
      <c r="B124" s="51"/>
      <c r="C124" s="51"/>
      <c r="D124" s="51"/>
      <c r="E124" s="51"/>
      <c r="F124" s="51"/>
      <c r="G124" s="51"/>
      <c r="H124" s="51"/>
      <c r="I124" s="52" t="s">
        <v>1452</v>
      </c>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row>
    <row r="125" ht="35" customHeight="1">
      <c r="A125" s="51"/>
      <c r="B125" s="51"/>
      <c r="C125" s="51"/>
      <c r="D125" s="51"/>
      <c r="E125" s="51"/>
      <c r="F125" s="51"/>
      <c r="G125" s="51"/>
      <c r="H125" s="51"/>
      <c r="I125" s="52" t="s">
        <v>1453</v>
      </c>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row>
    <row r="126" ht="35" customHeight="1">
      <c r="A126" s="51"/>
      <c r="B126" s="51"/>
      <c r="C126" s="51"/>
      <c r="D126" s="51"/>
      <c r="E126" s="51"/>
      <c r="F126" s="51"/>
      <c r="G126" s="51"/>
      <c r="H126" s="51"/>
      <c r="I126" s="52" t="s">
        <v>1454</v>
      </c>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row>
    <row r="127" ht="35" customHeight="1">
      <c r="A127" s="51"/>
      <c r="B127" s="51"/>
      <c r="C127" s="51"/>
      <c r="D127" s="51"/>
      <c r="E127" s="51"/>
      <c r="F127" s="51"/>
      <c r="G127" s="51"/>
      <c r="H127" s="51"/>
      <c r="I127" s="52" t="s">
        <v>1455</v>
      </c>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row>
    <row r="128" ht="35" customHeight="1">
      <c r="A128" s="51"/>
      <c r="B128" s="51"/>
      <c r="C128" s="51"/>
      <c r="D128" s="51"/>
      <c r="E128" s="51"/>
      <c r="F128" s="51"/>
      <c r="G128" s="51"/>
      <c r="H128" s="51"/>
      <c r="I128" s="52" t="s">
        <v>1456</v>
      </c>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ht="35" customHeight="1">
      <c r="A129" s="51"/>
      <c r="B129" s="51"/>
      <c r="C129" s="51"/>
      <c r="D129" s="51"/>
      <c r="E129" s="51"/>
      <c r="F129" s="51"/>
      <c r="G129" s="51"/>
      <c r="H129" s="51"/>
      <c r="I129" s="52" t="s">
        <v>1457</v>
      </c>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row>
    <row r="130" ht="35" customHeight="1">
      <c r="A130" s="51"/>
      <c r="B130" s="51"/>
      <c r="C130" s="51"/>
      <c r="D130" s="51"/>
      <c r="E130" s="51"/>
      <c r="F130" s="51"/>
      <c r="G130" s="51"/>
      <c r="H130" s="51"/>
      <c r="I130" s="52" t="s">
        <v>1458</v>
      </c>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row>
    <row r="131" ht="35" customHeight="1">
      <c r="A131" s="51"/>
      <c r="B131" s="51"/>
      <c r="C131" s="51"/>
      <c r="D131" s="51"/>
      <c r="E131" s="51"/>
      <c r="F131" s="51"/>
      <c r="G131" s="51"/>
      <c r="H131" s="51"/>
      <c r="I131" s="52" t="s">
        <v>1459</v>
      </c>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row>
    <row r="132" ht="35" customHeight="1">
      <c r="A132" s="51"/>
      <c r="B132" s="51"/>
      <c r="C132" s="51"/>
      <c r="D132" s="51"/>
      <c r="E132" s="51"/>
      <c r="F132" s="51"/>
      <c r="G132" s="51"/>
      <c r="H132" s="51"/>
      <c r="I132" s="52" t="s">
        <v>1460</v>
      </c>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row>
    <row r="133" ht="35" customHeight="1">
      <c r="A133" s="51"/>
      <c r="B133" s="51"/>
      <c r="C133" s="51"/>
      <c r="D133" s="51"/>
      <c r="E133" s="51"/>
      <c r="F133" s="51"/>
      <c r="G133" s="51"/>
      <c r="H133" s="51"/>
      <c r="I133" s="52" t="s">
        <v>1461</v>
      </c>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row>
    <row r="134" ht="35" customHeight="1">
      <c r="A134" s="51"/>
      <c r="B134" s="51"/>
      <c r="C134" s="51"/>
      <c r="D134" s="51"/>
      <c r="E134" s="51"/>
      <c r="F134" s="51"/>
      <c r="G134" s="51"/>
      <c r="H134" s="51"/>
      <c r="I134" s="52" t="s">
        <v>1462</v>
      </c>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row>
    <row r="135" ht="35" customHeight="1">
      <c r="A135" s="51"/>
      <c r="B135" s="51"/>
      <c r="C135" s="51"/>
      <c r="D135" s="51"/>
      <c r="E135" s="51"/>
      <c r="F135" s="51"/>
      <c r="G135" s="51"/>
      <c r="H135" s="51"/>
      <c r="I135" s="52" t="s">
        <v>1463</v>
      </c>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row>
    <row r="136" ht="35" customHeight="1">
      <c r="A136" s="51"/>
      <c r="B136" s="51"/>
      <c r="C136" s="51"/>
      <c r="D136" s="51"/>
      <c r="E136" s="51"/>
      <c r="F136" s="51"/>
      <c r="G136" s="51"/>
      <c r="H136" s="51"/>
      <c r="I136" s="52" t="s">
        <v>1464</v>
      </c>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row>
    <row r="137" ht="35" customHeight="1">
      <c r="A137" s="51"/>
      <c r="B137" s="51"/>
      <c r="C137" s="51"/>
      <c r="D137" s="51"/>
      <c r="E137" s="51"/>
      <c r="F137" s="51"/>
      <c r="G137" s="51"/>
      <c r="H137" s="51"/>
      <c r="I137" s="52" t="s">
        <v>1465</v>
      </c>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row>
    <row r="138" ht="35" customHeight="1">
      <c r="A138" s="51"/>
      <c r="B138" s="51"/>
      <c r="C138" s="51"/>
      <c r="D138" s="51"/>
      <c r="E138" s="51"/>
      <c r="F138" s="51"/>
      <c r="G138" s="51"/>
      <c r="H138" s="51"/>
      <c r="I138" s="52" t="s">
        <v>1466</v>
      </c>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row>
    <row r="139" ht="35" customHeight="1">
      <c r="A139" s="51"/>
      <c r="B139" s="51"/>
      <c r="C139" s="51"/>
      <c r="D139" s="51"/>
      <c r="E139" s="51"/>
      <c r="F139" s="51"/>
      <c r="G139" s="51"/>
      <c r="H139" s="51"/>
      <c r="I139" s="52" t="s">
        <v>1467</v>
      </c>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row>
    <row r="140" ht="35" customHeight="1">
      <c r="A140" s="51"/>
      <c r="B140" s="51"/>
      <c r="C140" s="51"/>
      <c r="D140" s="51"/>
      <c r="E140" s="51"/>
      <c r="F140" s="51"/>
      <c r="G140" s="51"/>
      <c r="H140" s="51"/>
      <c r="I140" s="52" t="s">
        <v>1468</v>
      </c>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row>
    <row r="141" ht="35" customHeight="1">
      <c r="A141" s="51"/>
      <c r="B141" s="51"/>
      <c r="C141" s="51"/>
      <c r="D141" s="51"/>
      <c r="E141" s="51"/>
      <c r="F141" s="51"/>
      <c r="G141" s="51"/>
      <c r="H141" s="51"/>
      <c r="I141" s="52" t="s">
        <v>1469</v>
      </c>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row>
    <row r="142" ht="35" customHeight="1">
      <c r="A142" s="51"/>
      <c r="B142" s="51"/>
      <c r="C142" s="51"/>
      <c r="D142" s="51"/>
      <c r="E142" s="51"/>
      <c r="F142" s="51"/>
      <c r="G142" s="51"/>
      <c r="H142" s="51"/>
      <c r="I142" s="52" t="s">
        <v>1470</v>
      </c>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row>
    <row r="143" ht="35" customHeight="1">
      <c r="A143" s="51"/>
      <c r="B143" s="51"/>
      <c r="C143" s="51"/>
      <c r="D143" s="51"/>
      <c r="E143" s="51"/>
      <c r="F143" s="51"/>
      <c r="G143" s="51"/>
      <c r="H143" s="51"/>
      <c r="I143" s="52" t="s">
        <v>1471</v>
      </c>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row>
    <row r="144" ht="35" customHeight="1">
      <c r="A144" s="51"/>
      <c r="B144" s="51"/>
      <c r="C144" s="51"/>
      <c r="D144" s="51"/>
      <c r="E144" s="51"/>
      <c r="F144" s="51"/>
      <c r="G144" s="51"/>
      <c r="H144" s="51"/>
      <c r="I144" s="52" t="s">
        <v>1472</v>
      </c>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row>
    <row r="145" ht="35" customHeight="1">
      <c r="A145" s="51"/>
      <c r="B145" s="51"/>
      <c r="C145" s="51"/>
      <c r="D145" s="51"/>
      <c r="E145" s="51"/>
      <c r="F145" s="51"/>
      <c r="G145" s="51"/>
      <c r="H145" s="51"/>
      <c r="I145" s="52" t="s">
        <v>1473</v>
      </c>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row>
    <row r="146" ht="35" customHeight="1">
      <c r="A146" s="51"/>
      <c r="B146" s="51"/>
      <c r="C146" s="51"/>
      <c r="D146" s="51"/>
      <c r="E146" s="51"/>
      <c r="F146" s="51"/>
      <c r="G146" s="51"/>
      <c r="H146" s="51"/>
      <c r="I146" s="52" t="s">
        <v>1474</v>
      </c>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row>
    <row r="147" ht="35" customHeight="1">
      <c r="A147" s="51"/>
      <c r="B147" s="51"/>
      <c r="C147" s="51"/>
      <c r="D147" s="51"/>
      <c r="E147" s="51"/>
      <c r="F147" s="51"/>
      <c r="G147" s="51"/>
      <c r="H147" s="51"/>
      <c r="I147" s="52" t="s">
        <v>1475</v>
      </c>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row>
    <row r="148" ht="35" customHeight="1">
      <c r="A148" s="51"/>
      <c r="B148" s="51"/>
      <c r="C148" s="51"/>
      <c r="D148" s="51"/>
      <c r="E148" s="51"/>
      <c r="F148" s="51"/>
      <c r="G148" s="51"/>
      <c r="H148" s="51"/>
      <c r="I148" s="52" t="s">
        <v>1476</v>
      </c>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row>
    <row r="149" ht="35" customHeight="1">
      <c r="A149" s="51"/>
      <c r="B149" s="51"/>
      <c r="C149" s="51"/>
      <c r="D149" s="51"/>
      <c r="E149" s="51"/>
      <c r="F149" s="51"/>
      <c r="G149" s="51"/>
      <c r="H149" s="51"/>
      <c r="I149" s="52" t="s">
        <v>1477</v>
      </c>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row>
    <row r="150" ht="35" customHeight="1">
      <c r="A150" s="51"/>
      <c r="B150" s="51"/>
      <c r="C150" s="51"/>
      <c r="D150" s="51"/>
      <c r="E150" s="51"/>
      <c r="F150" s="51"/>
      <c r="G150" s="51"/>
      <c r="H150" s="51"/>
      <c r="I150" s="52" t="s">
        <v>1478</v>
      </c>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row>
    <row r="151" ht="35" customHeight="1">
      <c r="A151" s="51"/>
      <c r="B151" s="51"/>
      <c r="C151" s="51"/>
      <c r="D151" s="51"/>
      <c r="E151" s="51"/>
      <c r="F151" s="51"/>
      <c r="G151" s="51"/>
      <c r="H151" s="51"/>
      <c r="I151" s="52" t="s">
        <v>1479</v>
      </c>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row>
    <row r="152" ht="35" customHeight="1">
      <c r="A152" s="51"/>
      <c r="B152" s="51"/>
      <c r="C152" s="51"/>
      <c r="D152" s="51"/>
      <c r="E152" s="51"/>
      <c r="F152" s="51"/>
      <c r="G152" s="51"/>
      <c r="H152" s="51"/>
      <c r="I152" s="52" t="s">
        <v>1480</v>
      </c>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row>
    <row r="153" ht="35" customHeight="1">
      <c r="A153" s="51"/>
      <c r="B153" s="51"/>
      <c r="C153" s="51"/>
      <c r="D153" s="51"/>
      <c r="E153" s="51"/>
      <c r="F153" s="51"/>
      <c r="G153" s="51"/>
      <c r="H153" s="51"/>
      <c r="I153" s="52" t="s">
        <v>1481</v>
      </c>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row>
    <row r="154" ht="35" customHeight="1">
      <c r="A154" s="51"/>
      <c r="B154" s="51"/>
      <c r="C154" s="51"/>
      <c r="D154" s="51"/>
      <c r="E154" s="51"/>
      <c r="F154" s="51"/>
      <c r="G154" s="51"/>
      <c r="H154" s="51"/>
      <c r="I154" s="52" t="s">
        <v>1482</v>
      </c>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row>
    <row r="155" ht="35" customHeight="1">
      <c r="A155" s="51"/>
      <c r="B155" s="51"/>
      <c r="C155" s="51"/>
      <c r="D155" s="51"/>
      <c r="E155" s="51"/>
      <c r="F155" s="51"/>
      <c r="G155" s="51"/>
      <c r="H155" s="51"/>
      <c r="I155" s="52" t="s">
        <v>1483</v>
      </c>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row>
    <row r="156" ht="35" customHeight="1">
      <c r="A156" s="51"/>
      <c r="B156" s="51"/>
      <c r="C156" s="51"/>
      <c r="D156" s="51"/>
      <c r="E156" s="51"/>
      <c r="F156" s="51"/>
      <c r="G156" s="51"/>
      <c r="H156" s="51"/>
      <c r="I156" s="52" t="s">
        <v>1484</v>
      </c>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row>
    <row r="157" ht="35" customHeight="1">
      <c r="A157" s="51"/>
      <c r="B157" s="51"/>
      <c r="C157" s="51"/>
      <c r="D157" s="51"/>
      <c r="E157" s="51"/>
      <c r="F157" s="51"/>
      <c r="G157" s="51"/>
      <c r="H157" s="51"/>
      <c r="I157" s="52" t="s">
        <v>1485</v>
      </c>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row>
    <row r="158" ht="35" customHeight="1">
      <c r="A158" s="51"/>
      <c r="B158" s="51"/>
      <c r="C158" s="51"/>
      <c r="D158" s="51"/>
      <c r="E158" s="51"/>
      <c r="F158" s="51"/>
      <c r="G158" s="51"/>
      <c r="H158" s="51"/>
      <c r="I158" s="52" t="s">
        <v>1486</v>
      </c>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row>
    <row r="159" ht="35" customHeight="1">
      <c r="A159" s="51"/>
      <c r="B159" s="51"/>
      <c r="C159" s="51"/>
      <c r="D159" s="51"/>
      <c r="E159" s="51"/>
      <c r="F159" s="51"/>
      <c r="G159" s="51"/>
      <c r="H159" s="51"/>
      <c r="I159" s="52" t="s">
        <v>1487</v>
      </c>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row>
    <row r="160" ht="35" customHeight="1">
      <c r="A160" s="51"/>
      <c r="B160" s="51"/>
      <c r="C160" s="51"/>
      <c r="D160" s="51"/>
      <c r="E160" s="51"/>
      <c r="F160" s="51"/>
      <c r="G160" s="51"/>
      <c r="H160" s="51"/>
      <c r="I160" s="52" t="s">
        <v>1488</v>
      </c>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row>
    <row r="161" ht="35" customHeight="1">
      <c r="A161" s="51"/>
      <c r="B161" s="51"/>
      <c r="C161" s="51"/>
      <c r="D161" s="51"/>
      <c r="E161" s="51"/>
      <c r="F161" s="51"/>
      <c r="G161" s="51"/>
      <c r="H161" s="51"/>
      <c r="I161" s="52" t="s">
        <v>1489</v>
      </c>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row>
    <row r="162" ht="35" customHeight="1">
      <c r="A162" s="51"/>
      <c r="B162" s="51"/>
      <c r="C162" s="51"/>
      <c r="D162" s="51"/>
      <c r="E162" s="51"/>
      <c r="F162" s="51"/>
      <c r="G162" s="51"/>
      <c r="H162" s="51"/>
      <c r="I162" s="52" t="s">
        <v>1490</v>
      </c>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row>
    <row r="163" ht="35" customHeight="1">
      <c r="A163" s="51"/>
      <c r="B163" s="51"/>
      <c r="C163" s="51"/>
      <c r="D163" s="51"/>
      <c r="E163" s="51"/>
      <c r="F163" s="51"/>
      <c r="G163" s="51"/>
      <c r="H163" s="51"/>
      <c r="I163" s="52" t="s">
        <v>1491</v>
      </c>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row>
    <row r="164" ht="35" customHeight="1">
      <c r="A164" s="51"/>
      <c r="B164" s="51"/>
      <c r="C164" s="51"/>
      <c r="D164" s="51"/>
      <c r="E164" s="51"/>
      <c r="F164" s="51"/>
      <c r="G164" s="51"/>
      <c r="H164" s="51"/>
      <c r="I164" s="52" t="s">
        <v>1492</v>
      </c>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row>
    <row r="165" ht="35" customHeight="1">
      <c r="A165" s="51"/>
      <c r="B165" s="51"/>
      <c r="C165" s="51"/>
      <c r="D165" s="51"/>
      <c r="E165" s="51"/>
      <c r="F165" s="51"/>
      <c r="G165" s="51"/>
      <c r="H165" s="51"/>
      <c r="I165" s="52" t="s">
        <v>1493</v>
      </c>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row>
    <row r="166" ht="35" customHeight="1">
      <c r="A166" s="51"/>
      <c r="B166" s="51"/>
      <c r="C166" s="51"/>
      <c r="D166" s="51"/>
      <c r="E166" s="51"/>
      <c r="F166" s="51"/>
      <c r="G166" s="51"/>
      <c r="H166" s="51"/>
      <c r="I166" s="52" t="s">
        <v>1494</v>
      </c>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row>
    <row r="167" ht="35" customHeight="1">
      <c r="A167" s="51"/>
      <c r="B167" s="51"/>
      <c r="C167" s="51"/>
      <c r="D167" s="51"/>
      <c r="E167" s="51"/>
      <c r="F167" s="51"/>
      <c r="G167" s="51"/>
      <c r="H167" s="51"/>
      <c r="I167" s="52" t="s">
        <v>1495</v>
      </c>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row>
    <row r="168" ht="35" customHeight="1">
      <c r="A168" s="51"/>
      <c r="B168" s="51"/>
      <c r="C168" s="51"/>
      <c r="D168" s="51"/>
      <c r="E168" s="51"/>
      <c r="F168" s="51"/>
      <c r="G168" s="51"/>
      <c r="H168" s="51"/>
      <c r="I168" s="52" t="s">
        <v>1496</v>
      </c>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row>
    <row r="169" ht="35" customHeight="1">
      <c r="A169" s="51"/>
      <c r="B169" s="51"/>
      <c r="C169" s="51"/>
      <c r="D169" s="51"/>
      <c r="E169" s="51"/>
      <c r="F169" s="51"/>
      <c r="G169" s="51"/>
      <c r="H169" s="51"/>
      <c r="I169" s="52" t="s">
        <v>1497</v>
      </c>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row>
    <row r="170" ht="35" customHeight="1">
      <c r="A170" s="51"/>
      <c r="B170" s="51"/>
      <c r="C170" s="51"/>
      <c r="D170" s="51"/>
      <c r="E170" s="51"/>
      <c r="F170" s="51"/>
      <c r="G170" s="51"/>
      <c r="H170" s="51"/>
      <c r="I170" s="52" t="s">
        <v>1498</v>
      </c>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row>
    <row r="171" ht="35" customHeight="1">
      <c r="A171" s="51"/>
      <c r="B171" s="51"/>
      <c r="C171" s="51"/>
      <c r="D171" s="51"/>
      <c r="E171" s="51"/>
      <c r="F171" s="51"/>
      <c r="G171" s="51"/>
      <c r="H171" s="51"/>
      <c r="I171" s="52" t="s">
        <v>1499</v>
      </c>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row>
    <row r="172" ht="35" customHeight="1">
      <c r="A172" s="51"/>
      <c r="B172" s="51"/>
      <c r="C172" s="51"/>
      <c r="D172" s="51"/>
      <c r="E172" s="51"/>
      <c r="F172" s="51"/>
      <c r="G172" s="51"/>
      <c r="H172" s="51"/>
      <c r="I172" s="52" t="s">
        <v>1500</v>
      </c>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row>
    <row r="173" ht="35" customHeight="1">
      <c r="A173" s="51"/>
      <c r="B173" s="51"/>
      <c r="C173" s="51"/>
      <c r="D173" s="51"/>
      <c r="E173" s="51"/>
      <c r="F173" s="51"/>
      <c r="G173" s="51"/>
      <c r="H173" s="51"/>
      <c r="I173" s="52" t="s">
        <v>1501</v>
      </c>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row>
    <row r="174" ht="35" customHeight="1">
      <c r="A174" s="51"/>
      <c r="B174" s="51"/>
      <c r="C174" s="51"/>
      <c r="D174" s="51"/>
      <c r="E174" s="51"/>
      <c r="F174" s="51"/>
      <c r="G174" s="51"/>
      <c r="H174" s="51"/>
      <c r="I174" s="52" t="s">
        <v>1502</v>
      </c>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row>
    <row r="175" ht="35" customHeight="1">
      <c r="A175" s="51"/>
      <c r="B175" s="51"/>
      <c r="C175" s="51"/>
      <c r="D175" s="51"/>
      <c r="E175" s="51"/>
      <c r="F175" s="51"/>
      <c r="G175" s="51"/>
      <c r="H175" s="51"/>
      <c r="I175" s="52" t="s">
        <v>1503</v>
      </c>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row>
    <row r="176" ht="35" customHeight="1">
      <c r="A176" s="51"/>
      <c r="B176" s="51"/>
      <c r="C176" s="51"/>
      <c r="D176" s="51"/>
      <c r="E176" s="51"/>
      <c r="F176" s="51"/>
      <c r="G176" s="51"/>
      <c r="H176" s="51"/>
      <c r="I176" s="52" t="s">
        <v>1504</v>
      </c>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row>
    <row r="177" ht="35" customHeight="1">
      <c r="A177" s="51"/>
      <c r="B177" s="51"/>
      <c r="C177" s="51"/>
      <c r="D177" s="51"/>
      <c r="E177" s="51"/>
      <c r="F177" s="51"/>
      <c r="G177" s="51"/>
      <c r="H177" s="51"/>
      <c r="I177" s="52" t="s">
        <v>1505</v>
      </c>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row>
    <row r="178" ht="35" customHeight="1">
      <c r="A178" s="51"/>
      <c r="B178" s="51"/>
      <c r="C178" s="51"/>
      <c r="D178" s="51"/>
      <c r="E178" s="51"/>
      <c r="F178" s="51"/>
      <c r="G178" s="51"/>
      <c r="H178" s="51"/>
      <c r="I178" s="52" t="s">
        <v>1506</v>
      </c>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row>
    <row r="179" ht="35" customHeight="1">
      <c r="A179" s="51"/>
      <c r="B179" s="51"/>
      <c r="C179" s="51"/>
      <c r="D179" s="51"/>
      <c r="E179" s="51"/>
      <c r="F179" s="51"/>
      <c r="G179" s="51"/>
      <c r="H179" s="51"/>
      <c r="I179" s="52" t="s">
        <v>1507</v>
      </c>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row>
    <row r="180" ht="35" customHeight="1">
      <c r="A180" s="51"/>
      <c r="B180" s="51"/>
      <c r="C180" s="51"/>
      <c r="D180" s="51"/>
      <c r="E180" s="51"/>
      <c r="F180" s="51"/>
      <c r="G180" s="51"/>
      <c r="H180" s="51"/>
      <c r="I180" s="52" t="s">
        <v>1508</v>
      </c>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row>
    <row r="181" ht="35" customHeight="1">
      <c r="A181" s="51"/>
      <c r="B181" s="51"/>
      <c r="C181" s="51"/>
      <c r="D181" s="51"/>
      <c r="E181" s="51"/>
      <c r="F181" s="51"/>
      <c r="G181" s="51"/>
      <c r="H181" s="51"/>
      <c r="I181" s="52" t="s">
        <v>1509</v>
      </c>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row>
    <row r="182" ht="35" customHeight="1">
      <c r="A182" s="51"/>
      <c r="B182" s="51"/>
      <c r="C182" s="51"/>
      <c r="D182" s="51"/>
      <c r="E182" s="51"/>
      <c r="F182" s="51"/>
      <c r="G182" s="51"/>
      <c r="H182" s="51"/>
      <c r="I182" s="52" t="s">
        <v>1510</v>
      </c>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row>
    <row r="183" ht="35" customHeight="1">
      <c r="A183" s="51"/>
      <c r="B183" s="51"/>
      <c r="C183" s="51"/>
      <c r="D183" s="51"/>
      <c r="E183" s="51"/>
      <c r="F183" s="51"/>
      <c r="G183" s="51"/>
      <c r="H183" s="51"/>
      <c r="I183" s="52" t="s">
        <v>1511</v>
      </c>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row>
    <row r="184" ht="35" customHeight="1">
      <c r="A184" s="51"/>
      <c r="B184" s="51"/>
      <c r="C184" s="51"/>
      <c r="D184" s="51"/>
      <c r="E184" s="51"/>
      <c r="F184" s="51"/>
      <c r="G184" s="51"/>
      <c r="H184" s="51"/>
      <c r="I184" s="52" t="s">
        <v>1512</v>
      </c>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row>
    <row r="185" ht="35" customHeight="1">
      <c r="A185" s="51"/>
      <c r="B185" s="51"/>
      <c r="C185" s="51"/>
      <c r="D185" s="51"/>
      <c r="E185" s="51"/>
      <c r="F185" s="51"/>
      <c r="G185" s="51"/>
      <c r="H185" s="51"/>
      <c r="I185" s="52" t="s">
        <v>1513</v>
      </c>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row>
    <row r="186" ht="35" customHeight="1">
      <c r="A186" s="51"/>
      <c r="B186" s="51"/>
      <c r="C186" s="51"/>
      <c r="D186" s="51"/>
      <c r="E186" s="51"/>
      <c r="F186" s="51"/>
      <c r="G186" s="51"/>
      <c r="H186" s="51"/>
      <c r="I186" s="52" t="s">
        <v>1514</v>
      </c>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row>
    <row r="187" ht="35" customHeight="1">
      <c r="A187" s="51"/>
      <c r="B187" s="51"/>
      <c r="C187" s="51"/>
      <c r="D187" s="51"/>
      <c r="E187" s="51"/>
      <c r="F187" s="51"/>
      <c r="G187" s="51"/>
      <c r="H187" s="51"/>
      <c r="I187" s="52" t="s">
        <v>1515</v>
      </c>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row>
    <row r="188" ht="35" customHeight="1">
      <c r="A188" s="51"/>
      <c r="B188" s="51"/>
      <c r="C188" s="51"/>
      <c r="D188" s="51"/>
      <c r="E188" s="51"/>
      <c r="F188" s="51"/>
      <c r="G188" s="51"/>
      <c r="H188" s="51"/>
      <c r="I188" s="52" t="s">
        <v>1516</v>
      </c>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row>
    <row r="189" ht="35" customHeight="1">
      <c r="A189" s="51"/>
      <c r="B189" s="51"/>
      <c r="C189" s="51"/>
      <c r="D189" s="51"/>
      <c r="E189" s="51"/>
      <c r="F189" s="51"/>
      <c r="G189" s="51"/>
      <c r="H189" s="51"/>
      <c r="I189" s="52" t="s">
        <v>1517</v>
      </c>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row>
    <row r="190" ht="35" customHeight="1">
      <c r="A190" s="51"/>
      <c r="B190" s="51"/>
      <c r="C190" s="51"/>
      <c r="D190" s="51"/>
      <c r="E190" s="51"/>
      <c r="F190" s="51"/>
      <c r="G190" s="51"/>
      <c r="H190" s="51"/>
      <c r="I190" s="52" t="s">
        <v>1518</v>
      </c>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row>
    <row r="191" ht="35" customHeight="1">
      <c r="A191" s="51"/>
      <c r="B191" s="51"/>
      <c r="C191" s="51"/>
      <c r="D191" s="51"/>
      <c r="E191" s="51"/>
      <c r="F191" s="51"/>
      <c r="G191" s="51"/>
      <c r="H191" s="51"/>
      <c r="I191" s="52" t="s">
        <v>1519</v>
      </c>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row>
    <row r="192" ht="35" customHeight="1">
      <c r="A192" s="51"/>
      <c r="B192" s="51"/>
      <c r="C192" s="51"/>
      <c r="D192" s="51"/>
      <c r="E192" s="51"/>
      <c r="F192" s="51"/>
      <c r="G192" s="51"/>
      <c r="H192" s="51"/>
      <c r="I192" s="52" t="s">
        <v>1520</v>
      </c>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row>
    <row r="193" ht="35" customHeight="1">
      <c r="A193" s="51"/>
      <c r="B193" s="51"/>
      <c r="C193" s="51"/>
      <c r="D193" s="51"/>
      <c r="E193" s="51"/>
      <c r="F193" s="51"/>
      <c r="G193" s="51"/>
      <c r="H193" s="51"/>
      <c r="I193" s="52" t="s">
        <v>1521</v>
      </c>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row>
    <row r="194" ht="35" customHeight="1">
      <c r="A194" s="51"/>
      <c r="B194" s="51"/>
      <c r="C194" s="51"/>
      <c r="D194" s="51"/>
      <c r="E194" s="51"/>
      <c r="F194" s="51"/>
      <c r="G194" s="51"/>
      <c r="H194" s="51"/>
      <c r="I194" s="52" t="s">
        <v>1522</v>
      </c>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row>
    <row r="195" ht="35" customHeight="1">
      <c r="A195" s="51"/>
      <c r="B195" s="51"/>
      <c r="C195" s="51"/>
      <c r="D195" s="51"/>
      <c r="E195" s="51"/>
      <c r="F195" s="51"/>
      <c r="G195" s="51"/>
      <c r="H195" s="51"/>
      <c r="I195" s="52" t="s">
        <v>1523</v>
      </c>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row>
    <row r="196" ht="35" customHeight="1">
      <c r="A196" s="51"/>
      <c r="B196" s="51"/>
      <c r="C196" s="51"/>
      <c r="D196" s="51"/>
      <c r="E196" s="51"/>
      <c r="F196" s="51"/>
      <c r="G196" s="51"/>
      <c r="H196" s="51"/>
      <c r="I196" s="52" t="s">
        <v>1524</v>
      </c>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row>
    <row r="197" ht="35" customHeight="1">
      <c r="A197" s="51"/>
      <c r="B197" s="51"/>
      <c r="C197" s="51"/>
      <c r="D197" s="51"/>
      <c r="E197" s="51"/>
      <c r="F197" s="51"/>
      <c r="G197" s="51"/>
      <c r="H197" s="51"/>
      <c r="I197" s="52" t="s">
        <v>1525</v>
      </c>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row>
    <row r="198" ht="35" customHeight="1">
      <c r="A198" s="51"/>
      <c r="B198" s="51"/>
      <c r="C198" s="51"/>
      <c r="D198" s="51"/>
      <c r="E198" s="51"/>
      <c r="F198" s="51"/>
      <c r="G198" s="51"/>
      <c r="H198" s="51"/>
      <c r="I198" s="52" t="s">
        <v>1526</v>
      </c>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row>
    <row r="199" ht="35" customHeight="1">
      <c r="A199" s="51"/>
      <c r="B199" s="51"/>
      <c r="C199" s="51"/>
      <c r="D199" s="51"/>
      <c r="E199" s="51"/>
      <c r="F199" s="51"/>
      <c r="G199" s="51"/>
      <c r="H199" s="51"/>
      <c r="I199" s="52" t="s">
        <v>1527</v>
      </c>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row>
    <row r="200" ht="35" customHeight="1">
      <c r="A200" s="51"/>
      <c r="B200" s="51"/>
      <c r="C200" s="51"/>
      <c r="D200" s="51"/>
      <c r="E200" s="51"/>
      <c r="F200" s="51"/>
      <c r="G200" s="51"/>
      <c r="H200" s="51"/>
      <c r="I200" s="52" t="s">
        <v>1528</v>
      </c>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row>
    <row r="201" ht="35" customHeight="1">
      <c r="A201" s="51"/>
      <c r="B201" s="51"/>
      <c r="C201" s="51"/>
      <c r="D201" s="51"/>
      <c r="E201" s="51"/>
      <c r="F201" s="51"/>
      <c r="G201" s="51"/>
      <c r="H201" s="51"/>
      <c r="I201" s="52" t="s">
        <v>1529</v>
      </c>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row>
    <row r="202" ht="35" customHeight="1">
      <c r="A202" s="51"/>
      <c r="B202" s="51"/>
      <c r="C202" s="51"/>
      <c r="D202" s="51"/>
      <c r="E202" s="51"/>
      <c r="F202" s="51"/>
      <c r="G202" s="51"/>
      <c r="H202" s="51"/>
      <c r="I202" s="52" t="s">
        <v>1530</v>
      </c>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row>
    <row r="203" ht="35" customHeight="1">
      <c r="A203" s="51"/>
      <c r="B203" s="51"/>
      <c r="C203" s="51"/>
      <c r="D203" s="51"/>
      <c r="E203" s="51"/>
      <c r="F203" s="51"/>
      <c r="G203" s="51"/>
      <c r="H203" s="51"/>
      <c r="I203" s="52" t="s">
        <v>1531</v>
      </c>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row>
    <row r="204" ht="35" customHeight="1">
      <c r="A204" s="51"/>
      <c r="B204" s="51"/>
      <c r="C204" s="51"/>
      <c r="D204" s="51"/>
      <c r="E204" s="51"/>
      <c r="F204" s="51"/>
      <c r="G204" s="51"/>
      <c r="H204" s="51"/>
      <c r="I204" s="52" t="s">
        <v>1532</v>
      </c>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row>
    <row r="205" ht="35" customHeight="1">
      <c r="A205" s="51"/>
      <c r="B205" s="51"/>
      <c r="C205" s="51"/>
      <c r="D205" s="51"/>
      <c r="E205" s="51"/>
      <c r="F205" s="51"/>
      <c r="G205" s="51"/>
      <c r="H205" s="51"/>
      <c r="I205" s="52" t="s">
        <v>1533</v>
      </c>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row>
    <row r="206" ht="35" customHeight="1">
      <c r="A206" s="51"/>
      <c r="B206" s="51"/>
      <c r="C206" s="51"/>
      <c r="D206" s="51"/>
      <c r="E206" s="51"/>
      <c r="F206" s="51"/>
      <c r="G206" s="51"/>
      <c r="H206" s="51"/>
      <c r="I206" s="52" t="s">
        <v>1534</v>
      </c>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row>
    <row r="207" ht="35" customHeight="1">
      <c r="A207" s="51"/>
      <c r="B207" s="51"/>
      <c r="C207" s="51"/>
      <c r="D207" s="51"/>
      <c r="E207" s="51"/>
      <c r="F207" s="51"/>
      <c r="G207" s="51"/>
      <c r="H207" s="51"/>
      <c r="I207" s="52" t="s">
        <v>1535</v>
      </c>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row>
    <row r="208" ht="35" customHeight="1">
      <c r="A208" s="51"/>
      <c r="B208" s="51"/>
      <c r="C208" s="51"/>
      <c r="D208" s="51"/>
      <c r="E208" s="51"/>
      <c r="F208" s="51"/>
      <c r="G208" s="51"/>
      <c r="H208" s="51"/>
      <c r="I208" s="52" t="s">
        <v>1536</v>
      </c>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row>
    <row r="209" ht="35" customHeight="1">
      <c r="A209" s="51"/>
      <c r="B209" s="51"/>
      <c r="C209" s="51"/>
      <c r="D209" s="51"/>
      <c r="E209" s="51"/>
      <c r="F209" s="51"/>
      <c r="G209" s="51"/>
      <c r="H209" s="51"/>
      <c r="I209" s="52" t="s">
        <v>1537</v>
      </c>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row>
    <row r="210" ht="35" customHeight="1">
      <c r="A210" s="51"/>
      <c r="B210" s="51"/>
      <c r="C210" s="51"/>
      <c r="D210" s="51"/>
      <c r="E210" s="51"/>
      <c r="F210" s="51"/>
      <c r="G210" s="51"/>
      <c r="H210" s="51"/>
      <c r="I210" s="52" t="s">
        <v>1538</v>
      </c>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row>
    <row r="211" ht="35" customHeight="1">
      <c r="A211" s="51"/>
      <c r="B211" s="51"/>
      <c r="C211" s="51"/>
      <c r="D211" s="51"/>
      <c r="E211" s="51"/>
      <c r="F211" s="51"/>
      <c r="G211" s="51"/>
      <c r="H211" s="51"/>
      <c r="I211" s="52" t="s">
        <v>1539</v>
      </c>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row>
    <row r="212" ht="35" customHeight="1">
      <c r="A212" s="51"/>
      <c r="B212" s="51"/>
      <c r="C212" s="51"/>
      <c r="D212" s="51"/>
      <c r="E212" s="51"/>
      <c r="F212" s="51"/>
      <c r="G212" s="51"/>
      <c r="H212" s="51"/>
      <c r="I212" s="52" t="s">
        <v>1540</v>
      </c>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row>
    <row r="213" ht="35" customHeight="1">
      <c r="A213" s="51"/>
      <c r="B213" s="51"/>
      <c r="C213" s="51"/>
      <c r="D213" s="51"/>
      <c r="E213" s="51"/>
      <c r="F213" s="51"/>
      <c r="G213" s="51"/>
      <c r="H213" s="51"/>
      <c r="I213" s="52" t="s">
        <v>1541</v>
      </c>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row>
    <row r="214" ht="35" customHeight="1">
      <c r="A214" s="51"/>
      <c r="B214" s="51"/>
      <c r="C214" s="51"/>
      <c r="D214" s="51"/>
      <c r="E214" s="51"/>
      <c r="F214" s="51"/>
      <c r="G214" s="51"/>
      <c r="H214" s="51"/>
      <c r="I214" s="52" t="s">
        <v>1542</v>
      </c>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row>
    <row r="215" ht="35" customHeight="1">
      <c r="A215" s="51"/>
      <c r="B215" s="51"/>
      <c r="C215" s="51"/>
      <c r="D215" s="51"/>
      <c r="E215" s="51"/>
      <c r="F215" s="51"/>
      <c r="G215" s="51"/>
      <c r="H215" s="51"/>
      <c r="I215" s="52" t="s">
        <v>1543</v>
      </c>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row>
    <row r="216" ht="35" customHeight="1">
      <c r="A216" s="51"/>
      <c r="B216" s="51"/>
      <c r="C216" s="51"/>
      <c r="D216" s="51"/>
      <c r="E216" s="51"/>
      <c r="F216" s="51"/>
      <c r="G216" s="51"/>
      <c r="H216" s="51"/>
      <c r="I216" s="52" t="s">
        <v>1544</v>
      </c>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row>
    <row r="217" ht="35" customHeight="1">
      <c r="A217" s="51"/>
      <c r="B217" s="51"/>
      <c r="C217" s="51"/>
      <c r="D217" s="51"/>
      <c r="E217" s="51"/>
      <c r="F217" s="51"/>
      <c r="G217" s="51"/>
      <c r="H217" s="51"/>
      <c r="I217" s="52" t="s">
        <v>1545</v>
      </c>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row>
    <row r="218" ht="35" customHeight="1">
      <c r="A218" s="51"/>
      <c r="B218" s="51"/>
      <c r="C218" s="51"/>
      <c r="D218" s="51"/>
      <c r="E218" s="51"/>
      <c r="F218" s="51"/>
      <c r="G218" s="51"/>
      <c r="H218" s="51"/>
      <c r="I218" s="52" t="s">
        <v>1546</v>
      </c>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row>
    <row r="219" ht="35" customHeight="1">
      <c r="A219" s="51"/>
      <c r="B219" s="51"/>
      <c r="C219" s="51"/>
      <c r="D219" s="51"/>
      <c r="E219" s="51"/>
      <c r="F219" s="51"/>
      <c r="G219" s="51"/>
      <c r="H219" s="51"/>
      <c r="I219" s="52" t="s">
        <v>1547</v>
      </c>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row>
    <row r="220" ht="35" customHeight="1">
      <c r="A220" s="51"/>
      <c r="B220" s="51"/>
      <c r="C220" s="51"/>
      <c r="D220" s="51"/>
      <c r="E220" s="51"/>
      <c r="F220" s="51"/>
      <c r="G220" s="51"/>
      <c r="H220" s="51"/>
      <c r="I220" s="52" t="s">
        <v>1548</v>
      </c>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row>
    <row r="221" ht="35" customHeight="1">
      <c r="A221" s="51"/>
      <c r="B221" s="51"/>
      <c r="C221" s="51"/>
      <c r="D221" s="51"/>
      <c r="E221" s="51"/>
      <c r="F221" s="51"/>
      <c r="G221" s="51"/>
      <c r="H221" s="51"/>
      <c r="I221" s="52" t="s">
        <v>1549</v>
      </c>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row>
    <row r="222" ht="35" customHeight="1">
      <c r="A222" s="51"/>
      <c r="B222" s="51"/>
      <c r="C222" s="51"/>
      <c r="D222" s="51"/>
      <c r="E222" s="51"/>
      <c r="F222" s="51"/>
      <c r="G222" s="51"/>
      <c r="H222" s="51"/>
      <c r="I222" s="52" t="s">
        <v>1550</v>
      </c>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row>
    <row r="223" ht="35" customHeight="1">
      <c r="A223" s="51"/>
      <c r="B223" s="51"/>
      <c r="C223" s="51"/>
      <c r="D223" s="51"/>
      <c r="E223" s="51"/>
      <c r="F223" s="51"/>
      <c r="G223" s="51"/>
      <c r="H223" s="51"/>
      <c r="I223" s="52" t="s">
        <v>1551</v>
      </c>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row>
    <row r="224" ht="35" customHeight="1">
      <c r="A224" s="51"/>
      <c r="B224" s="51"/>
      <c r="C224" s="51"/>
      <c r="D224" s="51"/>
      <c r="E224" s="51"/>
      <c r="F224" s="51"/>
      <c r="G224" s="51"/>
      <c r="H224" s="51"/>
      <c r="I224" s="52" t="s">
        <v>1552</v>
      </c>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row>
    <row r="225" ht="35" customHeight="1">
      <c r="A225" s="51"/>
      <c r="B225" s="51"/>
      <c r="C225" s="51"/>
      <c r="D225" s="51"/>
      <c r="E225" s="51"/>
      <c r="F225" s="51"/>
      <c r="G225" s="51"/>
      <c r="H225" s="51"/>
      <c r="I225" s="52" t="s">
        <v>1553</v>
      </c>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row>
    <row r="226" ht="35" customHeight="1">
      <c r="A226" s="51"/>
      <c r="B226" s="51"/>
      <c r="C226" s="51"/>
      <c r="D226" s="51"/>
      <c r="E226" s="51"/>
      <c r="F226" s="51"/>
      <c r="G226" s="51"/>
      <c r="H226" s="51"/>
      <c r="I226" s="52" t="s">
        <v>1554</v>
      </c>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row>
    <row r="227" ht="35" customHeight="1">
      <c r="A227" s="51"/>
      <c r="B227" s="51"/>
      <c r="C227" s="51"/>
      <c r="D227" s="51"/>
      <c r="E227" s="51"/>
      <c r="F227" s="51"/>
      <c r="G227" s="51"/>
      <c r="H227" s="51"/>
      <c r="I227" s="52" t="s">
        <v>1555</v>
      </c>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row>
    <row r="228" ht="35" customHeight="1">
      <c r="A228" s="51"/>
      <c r="B228" s="51"/>
      <c r="C228" s="51"/>
      <c r="D228" s="51"/>
      <c r="E228" s="51"/>
      <c r="F228" s="51"/>
      <c r="G228" s="51"/>
      <c r="H228" s="51"/>
      <c r="I228" s="52" t="s">
        <v>1556</v>
      </c>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row>
    <row r="229" ht="35" customHeight="1">
      <c r="A229" s="51"/>
      <c r="B229" s="51"/>
      <c r="C229" s="51"/>
      <c r="D229" s="51"/>
      <c r="E229" s="51"/>
      <c r="F229" s="51"/>
      <c r="G229" s="51"/>
      <c r="H229" s="51"/>
      <c r="I229" s="52" t="s">
        <v>1557</v>
      </c>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row>
    <row r="230" ht="35" customHeight="1">
      <c r="A230" s="51"/>
      <c r="B230" s="51"/>
      <c r="C230" s="51"/>
      <c r="D230" s="51"/>
      <c r="E230" s="51"/>
      <c r="F230" s="51"/>
      <c r="G230" s="51"/>
      <c r="H230" s="51"/>
      <c r="I230" s="52" t="s">
        <v>1558</v>
      </c>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row>
    <row r="231" ht="35" customHeight="1">
      <c r="A231" s="51"/>
      <c r="B231" s="51"/>
      <c r="C231" s="51"/>
      <c r="D231" s="51"/>
      <c r="E231" s="51"/>
      <c r="F231" s="51"/>
      <c r="G231" s="51"/>
      <c r="H231" s="51"/>
      <c r="I231" s="52" t="s">
        <v>1559</v>
      </c>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row>
    <row r="232" ht="35" customHeight="1">
      <c r="A232" s="51"/>
      <c r="B232" s="51"/>
      <c r="C232" s="51"/>
      <c r="D232" s="51"/>
      <c r="E232" s="51"/>
      <c r="F232" s="51"/>
      <c r="G232" s="51"/>
      <c r="H232" s="51"/>
      <c r="I232" s="52" t="s">
        <v>1560</v>
      </c>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row>
    <row r="233" ht="35" customHeight="1">
      <c r="A233" s="51"/>
      <c r="B233" s="51"/>
      <c r="C233" s="51"/>
      <c r="D233" s="51"/>
      <c r="E233" s="51"/>
      <c r="F233" s="51"/>
      <c r="G233" s="51"/>
      <c r="H233" s="51"/>
      <c r="I233" s="52" t="s">
        <v>1561</v>
      </c>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row>
    <row r="234" ht="35" customHeight="1">
      <c r="A234" s="51"/>
      <c r="B234" s="51"/>
      <c r="C234" s="51"/>
      <c r="D234" s="51"/>
      <c r="E234" s="51"/>
      <c r="F234" s="51"/>
      <c r="G234" s="51"/>
      <c r="H234" s="51"/>
      <c r="I234" s="52" t="s">
        <v>1562</v>
      </c>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row>
    <row r="235" ht="35" customHeight="1">
      <c r="A235" s="51"/>
      <c r="B235" s="51"/>
      <c r="C235" s="51"/>
      <c r="D235" s="51"/>
      <c r="E235" s="51"/>
      <c r="F235" s="51"/>
      <c r="G235" s="51"/>
      <c r="H235" s="51"/>
      <c r="I235" s="52" t="s">
        <v>1563</v>
      </c>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row>
    <row r="236" ht="35" customHeight="1">
      <c r="A236" s="51"/>
      <c r="B236" s="51"/>
      <c r="C236" s="51"/>
      <c r="D236" s="51"/>
      <c r="E236" s="51"/>
      <c r="F236" s="51"/>
      <c r="G236" s="51"/>
      <c r="H236" s="51"/>
      <c r="I236" s="52" t="s">
        <v>1564</v>
      </c>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row>
    <row r="237" ht="35" customHeight="1">
      <c r="A237" s="51"/>
      <c r="B237" s="51"/>
      <c r="C237" s="51"/>
      <c r="D237" s="51"/>
      <c r="E237" s="51"/>
      <c r="F237" s="51"/>
      <c r="G237" s="51"/>
      <c r="H237" s="51"/>
      <c r="I237" s="52" t="s">
        <v>1565</v>
      </c>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row>
    <row r="238" ht="35" customHeight="1">
      <c r="A238" s="51"/>
      <c r="B238" s="51"/>
      <c r="C238" s="51"/>
      <c r="D238" s="51"/>
      <c r="E238" s="51"/>
      <c r="F238" s="51"/>
      <c r="G238" s="51"/>
      <c r="H238" s="51"/>
      <c r="I238" s="52" t="s">
        <v>1566</v>
      </c>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row>
    <row r="239" ht="35" customHeight="1">
      <c r="A239" s="51"/>
      <c r="B239" s="51"/>
      <c r="C239" s="51"/>
      <c r="D239" s="51"/>
      <c r="E239" s="51"/>
      <c r="F239" s="51"/>
      <c r="G239" s="51"/>
      <c r="H239" s="51"/>
      <c r="I239" s="52" t="s">
        <v>1567</v>
      </c>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row>
    <row r="240" ht="35" customHeight="1">
      <c r="A240" s="51"/>
      <c r="B240" s="51"/>
      <c r="C240" s="51"/>
      <c r="D240" s="51"/>
      <c r="E240" s="51"/>
      <c r="F240" s="51"/>
      <c r="G240" s="51"/>
      <c r="H240" s="51"/>
      <c r="I240" s="52" t="s">
        <v>1568</v>
      </c>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row>
    <row r="241" ht="35" customHeight="1">
      <c r="A241" s="51"/>
      <c r="B241" s="51"/>
      <c r="C241" s="51"/>
      <c r="D241" s="51"/>
      <c r="E241" s="51"/>
      <c r="F241" s="51"/>
      <c r="G241" s="51"/>
      <c r="H241" s="51"/>
      <c r="I241" s="52" t="s">
        <v>1569</v>
      </c>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row>
    <row r="242" ht="35" customHeight="1">
      <c r="A242" s="51"/>
      <c r="B242" s="51"/>
      <c r="C242" s="51"/>
      <c r="D242" s="51"/>
      <c r="E242" s="51"/>
      <c r="F242" s="51"/>
      <c r="G242" s="51"/>
      <c r="H242" s="51"/>
      <c r="I242" s="52" t="s">
        <v>1570</v>
      </c>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row>
    <row r="243" ht="35" customHeight="1">
      <c r="A243" s="51"/>
      <c r="B243" s="51"/>
      <c r="C243" s="51"/>
      <c r="D243" s="51"/>
      <c r="E243" s="51"/>
      <c r="F243" s="51"/>
      <c r="G243" s="51"/>
      <c r="H243" s="51"/>
      <c r="I243" s="52" t="s">
        <v>1571</v>
      </c>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row>
    <row r="244" ht="35" customHeight="1">
      <c r="A244" s="51"/>
      <c r="B244" s="51"/>
      <c r="C244" s="51"/>
      <c r="D244" s="51"/>
      <c r="E244" s="51"/>
      <c r="F244" s="51"/>
      <c r="G244" s="51"/>
      <c r="H244" s="51"/>
      <c r="I244" s="52" t="s">
        <v>1572</v>
      </c>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row>
    <row r="245" ht="35" customHeight="1">
      <c r="A245" s="51"/>
      <c r="B245" s="51"/>
      <c r="C245" s="51"/>
      <c r="D245" s="51"/>
      <c r="E245" s="51"/>
      <c r="F245" s="51"/>
      <c r="G245" s="51"/>
      <c r="H245" s="51"/>
      <c r="I245" s="52" t="s">
        <v>1573</v>
      </c>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row>
    <row r="246" ht="35" customHeight="1">
      <c r="A246" s="51"/>
      <c r="B246" s="51"/>
      <c r="C246" s="51"/>
      <c r="D246" s="51"/>
      <c r="E246" s="51"/>
      <c r="F246" s="51"/>
      <c r="G246" s="51"/>
      <c r="H246" s="51"/>
      <c r="I246" s="52" t="s">
        <v>1574</v>
      </c>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row>
    <row r="247" ht="35" customHeight="1">
      <c r="A247" s="51"/>
      <c r="B247" s="51"/>
      <c r="C247" s="51"/>
      <c r="D247" s="51"/>
      <c r="E247" s="51"/>
      <c r="F247" s="51"/>
      <c r="G247" s="51"/>
      <c r="H247" s="51"/>
      <c r="I247" s="52" t="s">
        <v>1575</v>
      </c>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row>
    <row r="248" ht="35" customHeight="1">
      <c r="A248" s="51"/>
      <c r="B248" s="51"/>
      <c r="C248" s="51"/>
      <c r="D248" s="51"/>
      <c r="E248" s="51"/>
      <c r="F248" s="51"/>
      <c r="G248" s="51"/>
      <c r="H248" s="51"/>
      <c r="I248" s="52" t="s">
        <v>1576</v>
      </c>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row>
    <row r="249" ht="35" customHeight="1">
      <c r="A249" s="51"/>
      <c r="B249" s="51"/>
      <c r="C249" s="51"/>
      <c r="D249" s="51"/>
      <c r="E249" s="51"/>
      <c r="F249" s="51"/>
      <c r="G249" s="51"/>
      <c r="H249" s="51"/>
      <c r="I249" s="52" t="s">
        <v>1577</v>
      </c>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row>
    <row r="250" ht="35" customHeight="1">
      <c r="A250" s="51"/>
      <c r="B250" s="51"/>
      <c r="C250" s="51"/>
      <c r="D250" s="51"/>
      <c r="E250" s="51"/>
      <c r="F250" s="51"/>
      <c r="G250" s="51"/>
      <c r="H250" s="51"/>
      <c r="I250" s="52" t="s">
        <v>1578</v>
      </c>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row>
    <row r="251" ht="35" customHeight="1">
      <c r="A251" s="51"/>
      <c r="B251" s="51"/>
      <c r="C251" s="51"/>
      <c r="D251" s="51"/>
      <c r="E251" s="51"/>
      <c r="F251" s="51"/>
      <c r="G251" s="51"/>
      <c r="H251" s="51"/>
      <c r="I251" s="52" t="s">
        <v>1579</v>
      </c>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row>
    <row r="252" ht="35" customHeight="1">
      <c r="A252" s="51"/>
      <c r="B252" s="51"/>
      <c r="C252" s="51"/>
      <c r="D252" s="51"/>
      <c r="E252" s="51"/>
      <c r="F252" s="51"/>
      <c r="G252" s="51"/>
      <c r="H252" s="51"/>
      <c r="I252" s="52" t="s">
        <v>1580</v>
      </c>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row>
    <row r="253" ht="35" customHeight="1">
      <c r="A253" s="51"/>
      <c r="B253" s="51"/>
      <c r="C253" s="51"/>
      <c r="D253" s="51"/>
      <c r="E253" s="51"/>
      <c r="F253" s="51"/>
      <c r="G253" s="51"/>
      <c r="H253" s="51"/>
      <c r="I253" s="52" t="s">
        <v>1581</v>
      </c>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row>
    <row r="254" ht="35" customHeight="1">
      <c r="A254" s="51"/>
      <c r="B254" s="51"/>
      <c r="C254" s="51"/>
      <c r="D254" s="51"/>
      <c r="E254" s="51"/>
      <c r="F254" s="51"/>
      <c r="G254" s="51"/>
      <c r="H254" s="51"/>
      <c r="I254" s="52" t="s">
        <v>1582</v>
      </c>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row>
    <row r="255" ht="35" customHeight="1">
      <c r="A255" s="51"/>
      <c r="B255" s="51"/>
      <c r="C255" s="51"/>
      <c r="D255" s="51"/>
      <c r="E255" s="51"/>
      <c r="F255" s="51"/>
      <c r="G255" s="51"/>
      <c r="H255" s="51"/>
      <c r="I255" s="52" t="s">
        <v>1583</v>
      </c>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row>
    <row r="256" ht="35" customHeight="1">
      <c r="A256" s="51"/>
      <c r="B256" s="51"/>
      <c r="C256" s="51"/>
      <c r="D256" s="51"/>
      <c r="E256" s="51"/>
      <c r="F256" s="51"/>
      <c r="G256" s="51"/>
      <c r="H256" s="51"/>
      <c r="I256" s="52" t="s">
        <v>1584</v>
      </c>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row>
    <row r="257" ht="35" customHeight="1">
      <c r="A257" s="51"/>
      <c r="B257" s="51"/>
      <c r="C257" s="51"/>
      <c r="D257" s="51"/>
      <c r="E257" s="51"/>
      <c r="F257" s="51"/>
      <c r="G257" s="51"/>
      <c r="H257" s="51"/>
      <c r="I257" s="52" t="s">
        <v>1585</v>
      </c>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row>
    <row r="258" ht="35" customHeight="1">
      <c r="A258" s="51"/>
      <c r="B258" s="51"/>
      <c r="C258" s="51"/>
      <c r="D258" s="51"/>
      <c r="E258" s="51"/>
      <c r="F258" s="51"/>
      <c r="G258" s="51"/>
      <c r="H258" s="51"/>
      <c r="I258" s="52" t="s">
        <v>1586</v>
      </c>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row>
    <row r="259" ht="35" customHeight="1">
      <c r="A259" s="51"/>
      <c r="B259" s="51"/>
      <c r="C259" s="51"/>
      <c r="D259" s="51"/>
      <c r="E259" s="51"/>
      <c r="F259" s="51"/>
      <c r="G259" s="51"/>
      <c r="H259" s="51"/>
      <c r="I259" s="52" t="s">
        <v>1587</v>
      </c>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row>
    <row r="260" ht="35" customHeight="1">
      <c r="A260" s="51"/>
      <c r="B260" s="51"/>
      <c r="C260" s="51"/>
      <c r="D260" s="51"/>
      <c r="E260" s="51"/>
      <c r="F260" s="51"/>
      <c r="G260" s="51"/>
      <c r="H260" s="51"/>
      <c r="I260" s="52" t="s">
        <v>1588</v>
      </c>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row>
    <row r="261" ht="35" customHeight="1">
      <c r="A261" s="51"/>
      <c r="B261" s="51"/>
      <c r="C261" s="51"/>
      <c r="D261" s="51"/>
      <c r="E261" s="51"/>
      <c r="F261" s="51"/>
      <c r="G261" s="51"/>
      <c r="H261" s="51"/>
      <c r="I261" s="52" t="s">
        <v>1589</v>
      </c>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row>
    <row r="262" ht="35" customHeight="1">
      <c r="A262" s="51"/>
      <c r="B262" s="51"/>
      <c r="C262" s="51"/>
      <c r="D262" s="51"/>
      <c r="E262" s="51"/>
      <c r="F262" s="51"/>
      <c r="G262" s="51"/>
      <c r="H262" s="51"/>
      <c r="I262" s="52" t="s">
        <v>1590</v>
      </c>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row>
    <row r="263" ht="35" customHeight="1">
      <c r="A263" s="51"/>
      <c r="B263" s="51"/>
      <c r="C263" s="51"/>
      <c r="D263" s="51"/>
      <c r="E263" s="51"/>
      <c r="F263" s="51"/>
      <c r="G263" s="51"/>
      <c r="H263" s="51"/>
      <c r="I263" s="52" t="s">
        <v>1591</v>
      </c>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row>
    <row r="264" ht="35" customHeight="1">
      <c r="A264" s="51"/>
      <c r="B264" s="51"/>
      <c r="C264" s="51"/>
      <c r="D264" s="51"/>
      <c r="E264" s="51"/>
      <c r="F264" s="51"/>
      <c r="G264" s="51"/>
      <c r="H264" s="51"/>
      <c r="I264" s="52" t="s">
        <v>1592</v>
      </c>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row>
    <row r="265" ht="35" customHeight="1">
      <c r="A265" s="51"/>
      <c r="B265" s="51"/>
      <c r="C265" s="51"/>
      <c r="D265" s="51"/>
      <c r="E265" s="51"/>
      <c r="F265" s="51"/>
      <c r="G265" s="51"/>
      <c r="H265" s="51"/>
      <c r="I265" s="52" t="s">
        <v>1593</v>
      </c>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row>
    <row r="266" ht="35" customHeight="1">
      <c r="A266" s="51"/>
      <c r="B266" s="51"/>
      <c r="C266" s="51"/>
      <c r="D266" s="51"/>
      <c r="E266" s="51"/>
      <c r="F266" s="51"/>
      <c r="G266" s="51"/>
      <c r="H266" s="51"/>
      <c r="I266" s="52" t="s">
        <v>1594</v>
      </c>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row>
    <row r="267" ht="35" customHeight="1">
      <c r="A267" s="51"/>
      <c r="B267" s="51"/>
      <c r="C267" s="51"/>
      <c r="D267" s="51"/>
      <c r="E267" s="51"/>
      <c r="F267" s="51"/>
      <c r="G267" s="51"/>
      <c r="H267" s="51"/>
      <c r="I267" s="52" t="s">
        <v>1595</v>
      </c>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row>
    <row r="268" ht="35" customHeight="1">
      <c r="A268" s="51"/>
      <c r="B268" s="51"/>
      <c r="C268" s="51"/>
      <c r="D268" s="51"/>
      <c r="E268" s="51"/>
      <c r="F268" s="51"/>
      <c r="G268" s="51"/>
      <c r="H268" s="51"/>
      <c r="I268" s="52" t="s">
        <v>1596</v>
      </c>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row>
    <row r="269" ht="35" customHeight="1">
      <c r="A269" s="51"/>
      <c r="B269" s="51"/>
      <c r="C269" s="51"/>
      <c r="D269" s="51"/>
      <c r="E269" s="51"/>
      <c r="F269" s="51"/>
      <c r="G269" s="51"/>
      <c r="H269" s="51"/>
      <c r="I269" s="52" t="s">
        <v>1597</v>
      </c>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row>
    <row r="270" ht="35" customHeight="1">
      <c r="A270" s="51"/>
      <c r="B270" s="51"/>
      <c r="C270" s="51"/>
      <c r="D270" s="51"/>
      <c r="E270" s="51"/>
      <c r="F270" s="51"/>
      <c r="G270" s="51"/>
      <c r="H270" s="51"/>
      <c r="I270" s="52" t="s">
        <v>1598</v>
      </c>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row>
    <row r="271" ht="35" customHeight="1">
      <c r="A271" s="51"/>
      <c r="B271" s="51"/>
      <c r="C271" s="51"/>
      <c r="D271" s="51"/>
      <c r="E271" s="51"/>
      <c r="F271" s="51"/>
      <c r="G271" s="51"/>
      <c r="H271" s="51"/>
      <c r="I271" s="52" t="s">
        <v>1599</v>
      </c>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row>
    <row r="272" ht="35" customHeight="1">
      <c r="A272" s="51"/>
      <c r="B272" s="51"/>
      <c r="C272" s="51"/>
      <c r="D272" s="51"/>
      <c r="E272" s="51"/>
      <c r="F272" s="51"/>
      <c r="G272" s="51"/>
      <c r="H272" s="51"/>
      <c r="I272" s="52" t="s">
        <v>1600</v>
      </c>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row>
    <row r="273" ht="35" customHeight="1">
      <c r="A273" s="51"/>
      <c r="B273" s="51"/>
      <c r="C273" s="51"/>
      <c r="D273" s="51"/>
      <c r="E273" s="51"/>
      <c r="F273" s="51"/>
      <c r="G273" s="51"/>
      <c r="H273" s="51"/>
      <c r="I273" s="52" t="s">
        <v>1601</v>
      </c>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row>
    <row r="274" ht="35" customHeight="1">
      <c r="A274" s="51"/>
      <c r="B274" s="51"/>
      <c r="C274" s="51"/>
      <c r="D274" s="51"/>
      <c r="E274" s="51"/>
      <c r="F274" s="51"/>
      <c r="G274" s="51"/>
      <c r="H274" s="51"/>
      <c r="I274" s="52" t="s">
        <v>1602</v>
      </c>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row>
    <row r="275" ht="35" customHeight="1">
      <c r="A275" s="51"/>
      <c r="B275" s="51"/>
      <c r="C275" s="51"/>
      <c r="D275" s="51"/>
      <c r="E275" s="51"/>
      <c r="F275" s="51"/>
      <c r="G275" s="51"/>
      <c r="H275" s="51"/>
      <c r="I275" s="52" t="s">
        <v>1603</v>
      </c>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row>
    <row r="276" ht="35" customHeight="1">
      <c r="A276" s="51"/>
      <c r="B276" s="51"/>
      <c r="C276" s="51"/>
      <c r="D276" s="51"/>
      <c r="E276" s="51"/>
      <c r="F276" s="51"/>
      <c r="G276" s="51"/>
      <c r="H276" s="51"/>
      <c r="I276" s="52" t="s">
        <v>1604</v>
      </c>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row>
    <row r="277" ht="35" customHeight="1">
      <c r="A277" s="51"/>
      <c r="B277" s="51"/>
      <c r="C277" s="51"/>
      <c r="D277" s="51"/>
      <c r="E277" s="51"/>
      <c r="F277" s="51"/>
      <c r="G277" s="51"/>
      <c r="H277" s="51"/>
      <c r="I277" s="52" t="s">
        <v>1605</v>
      </c>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row>
    <row r="278" ht="35" customHeight="1">
      <c r="A278" s="51"/>
      <c r="B278" s="51"/>
      <c r="C278" s="51"/>
      <c r="D278" s="51"/>
      <c r="E278" s="51"/>
      <c r="F278" s="51"/>
      <c r="G278" s="51"/>
      <c r="H278" s="51"/>
      <c r="I278" s="52" t="s">
        <v>1606</v>
      </c>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row>
    <row r="279" ht="35" customHeight="1">
      <c r="A279" s="51"/>
      <c r="B279" s="51"/>
      <c r="C279" s="51"/>
      <c r="D279" s="51"/>
      <c r="E279" s="51"/>
      <c r="F279" s="51"/>
      <c r="G279" s="51"/>
      <c r="H279" s="51"/>
      <c r="I279" s="52" t="s">
        <v>1607</v>
      </c>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row>
    <row r="280" ht="35" customHeight="1">
      <c r="A280" s="51"/>
      <c r="B280" s="51"/>
      <c r="C280" s="51"/>
      <c r="D280" s="51"/>
      <c r="E280" s="51"/>
      <c r="F280" s="51"/>
      <c r="G280" s="51"/>
      <c r="H280" s="51"/>
      <c r="I280" s="52" t="s">
        <v>1608</v>
      </c>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row>
    <row r="281" ht="35" customHeight="1">
      <c r="A281" s="51"/>
      <c r="B281" s="51"/>
      <c r="C281" s="51"/>
      <c r="D281" s="51"/>
      <c r="E281" s="51"/>
      <c r="F281" s="51"/>
      <c r="G281" s="51"/>
      <c r="H281" s="51"/>
      <c r="I281" s="52" t="s">
        <v>1609</v>
      </c>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row>
    <row r="282" ht="35" customHeight="1">
      <c r="A282" s="51"/>
      <c r="B282" s="51"/>
      <c r="C282" s="51"/>
      <c r="D282" s="51"/>
      <c r="E282" s="51"/>
      <c r="F282" s="51"/>
      <c r="G282" s="51"/>
      <c r="H282" s="51"/>
      <c r="I282" s="52" t="s">
        <v>1610</v>
      </c>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row>
    <row r="283" ht="35" customHeight="1">
      <c r="A283" s="51"/>
      <c r="B283" s="51"/>
      <c r="C283" s="51"/>
      <c r="D283" s="51"/>
      <c r="E283" s="51"/>
      <c r="F283" s="51"/>
      <c r="G283" s="51"/>
      <c r="H283" s="51"/>
      <c r="I283" s="52" t="s">
        <v>1611</v>
      </c>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row>
    <row r="284" ht="35" customHeight="1">
      <c r="A284" s="51"/>
      <c r="B284" s="51"/>
      <c r="C284" s="51"/>
      <c r="D284" s="51"/>
      <c r="E284" s="51"/>
      <c r="F284" s="51"/>
      <c r="G284" s="51"/>
      <c r="H284" s="51"/>
      <c r="I284" s="52" t="s">
        <v>1612</v>
      </c>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row>
    <row r="285" ht="35" customHeight="1">
      <c r="A285" s="51"/>
      <c r="B285" s="51"/>
      <c r="C285" s="51"/>
      <c r="D285" s="51"/>
      <c r="E285" s="51"/>
      <c r="F285" s="51"/>
      <c r="G285" s="51"/>
      <c r="H285" s="51"/>
      <c r="I285" s="52" t="s">
        <v>240</v>
      </c>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row>
    <row r="286" ht="35" customHeight="1">
      <c r="A286" s="51"/>
      <c r="B286" s="51"/>
      <c r="C286" s="51"/>
      <c r="D286" s="51"/>
      <c r="E286" s="51"/>
      <c r="F286" s="51"/>
      <c r="G286" s="51"/>
      <c r="H286" s="51"/>
      <c r="I286" s="52" t="s">
        <v>243</v>
      </c>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row>
    <row r="287" ht="35" customHeight="1">
      <c r="A287" s="51"/>
      <c r="B287" s="51"/>
      <c r="C287" s="51"/>
      <c r="D287" s="51"/>
      <c r="E287" s="51"/>
      <c r="F287" s="51"/>
      <c r="G287" s="51"/>
      <c r="H287" s="51"/>
      <c r="I287" s="52" t="s">
        <v>662</v>
      </c>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row>
    <row r="288" ht="35" customHeight="1">
      <c r="A288" s="51"/>
      <c r="B288" s="51"/>
      <c r="C288" s="51"/>
      <c r="D288" s="51"/>
      <c r="E288" s="51"/>
      <c r="F288" s="51"/>
      <c r="G288" s="51"/>
      <c r="H288" s="51"/>
      <c r="I288" s="52" t="s">
        <v>1613</v>
      </c>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row>
  </sheetData>
  <sheetProtection password="B2FC" autoFilter="0" deleteColumns="0" deleteRows="0" formatCells="1" formatColumns="0" formatRows="0" insertColumns="1" insertHyperlinks="1" insertRows="1" objects="0" pivotTables="0" scenarios="0" selectLockedCells="0" selectUnlockedCells="0" sheet="1" sort="0"/>
  <autoFilter ref="A4:AJ288"/>
  <mergeCells count="9">
    <mergeCell ref="Q1:R1"/>
    <mergeCell ref="AF1:AG1"/>
    <mergeCell ref="D1:E1"/>
    <mergeCell ref="T1:U1"/>
    <mergeCell ref="Z1:AA1"/>
    <mergeCell ref="W1:X1"/>
    <mergeCell ref="AC1:AD1"/>
    <mergeCell ref="AI1:AJ1"/>
    <mergeCell ref="A1:B1"/>
  </mergeCell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onlyoffice/8.1.0.169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GOUDENEGE</dc:creator>
  <cp:lastModifiedBy>galaxy@ifremer.fr</cp:lastModifiedBy>
  <cp:revision>7</cp:revision>
  <dcterms:created xsi:type="dcterms:W3CDTF">2024-05-21T14:52:45Z</dcterms:created>
  <dcterms:modified xsi:type="dcterms:W3CDTF">2025-03-26T13:35:53Z</dcterms:modified>
</cp:coreProperties>
</file>