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worksheets/sheet9.xml" ContentType="application/vnd.openxmlformats-officedocument.spreadsheetml.worksheet+xml"/>
  <Override PartName="/xl/tables/table5.xml" ContentType="application/vnd.openxmlformats-officedocument.spreadsheetml.table+xml"/>
  <Override PartName="/xl/worksheets/sheet7.xml" ContentType="application/vnd.openxmlformats-officedocument.spreadsheetml.worksheet+xml"/>
  <Override PartName="/xl/worksheets/sheet6.xml" ContentType="application/vnd.openxmlformats-officedocument.spreadsheetml.worksheet+xml"/>
  <Override PartName="/xl/tables/table3.xml" ContentType="application/vnd.openxmlformats-officedocument.spreadsheetml.table+xml"/>
  <Override PartName="/xl/worksheets/sheet4.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ables/table6.xml" ContentType="application/vnd.openxmlformats-officedocument.spreadsheetml.table+xml"/>
  <Override PartName="/xl/sharedStrings.xml" ContentType="application/vnd.openxmlformats-officedocument.spreadsheetml.sharedStrings+xml"/>
  <Override PartName="/xl/tables/table1.xml" ContentType="application/vnd.openxmlformats-officedocument.spreadsheetml.table+xml"/>
  <Override PartName="/xl/theme/theme1.xml" ContentType="application/vnd.openxmlformats-officedocument.theme+xml"/>
  <Override PartName="/xl/tables/table13.xml" ContentType="application/vnd.openxmlformats-officedocument.spreadsheetml.table+xml"/>
  <Override PartName="/xl/tables/table12.xml" ContentType="application/vnd.openxmlformats-officedocument.spreadsheetml.table+xml"/>
  <Override PartName="/xl/tables/table11.xml" ContentType="application/vnd.openxmlformats-officedocument.spreadsheetml.table+xml"/>
  <Override PartName="/xl/tables/table39.xml" ContentType="application/vnd.openxmlformats-officedocument.spreadsheetml.table+xml"/>
  <Override PartName="/xl/worksheets/sheet8.xml" ContentType="application/vnd.openxmlformats-officedocument.spreadsheetml.worksheet+xml"/>
  <Override PartName="/xl/tables/table37.xml" ContentType="application/vnd.openxmlformats-officedocument.spreadsheetml.table+xml"/>
  <Override PartName="/xl/tables/table38.xml" ContentType="application/vnd.openxmlformats-officedocument.spreadsheetml.table+xml"/>
  <Override PartName="/xl/tables/table35.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34.xml" ContentType="application/vnd.openxmlformats-officedocument.spreadsheetml.table+xml"/>
  <Override PartName="/xl/tables/table29.xml" ContentType="application/vnd.openxmlformats-officedocument.spreadsheetml.table+xml"/>
  <Override PartName="/xl/tables/table28.xml" ContentType="application/vnd.openxmlformats-officedocument.spreadsheetml.table+xml"/>
  <Override PartName="/xl/tables/table33.xml" ContentType="application/vnd.openxmlformats-officedocument.spreadsheetml.table+xml"/>
  <Override PartName="/xl/worksheets/sheet5.xml" ContentType="application/vnd.openxmlformats-officedocument.spreadsheetml.worksheet+xml"/>
  <Override PartName="/xl/tables/table27.xml" ContentType="application/vnd.openxmlformats-officedocument.spreadsheetml.table+xml"/>
  <Override PartName="/xl/worksheets/sheet2.xml" ContentType="application/vnd.openxmlformats-officedocument.spreadsheetml.worksheet+xml"/>
  <Override PartName="/xl/tables/table26.xml" ContentType="application/vnd.openxmlformats-officedocument.spreadsheetml.table+xml"/>
  <Override PartName="/xl/tables/table25.xml" ContentType="application/vnd.openxmlformats-officedocument.spreadsheetml.table+xml"/>
  <Override PartName="/xl/tables/table4.xml" ContentType="application/vnd.openxmlformats-officedocument.spreadsheetml.table+xml"/>
  <Override PartName="/xl/tables/table24.xml" ContentType="application/vnd.openxmlformats-officedocument.spreadsheetml.table+xml"/>
  <Override PartName="/xl/tables/table36.xml" ContentType="application/vnd.openxmlformats-officedocument.spreadsheetml.table+xml"/>
  <Override PartName="/xl/tables/table23.xml" ContentType="application/vnd.openxmlformats-officedocument.spreadsheetml.table+xml"/>
  <Override PartName="/xl/tables/table22.xml" ContentType="application/vnd.openxmlformats-officedocument.spreadsheetml.table+xml"/>
  <Override PartName="/xl/tables/table21.xml" ContentType="application/vnd.openxmlformats-officedocument.spreadsheetml.table+xml"/>
  <Override PartName="/xl/tables/table31.xml" ContentType="application/vnd.openxmlformats-officedocument.spreadsheetml.table+xml"/>
  <Override PartName="/xl/tables/table15.xml" ContentType="application/vnd.openxmlformats-officedocument.spreadsheetml.table+xml"/>
  <Override PartName="/xl/tables/table20.xml" ContentType="application/vnd.openxmlformats-officedocument.spreadsheetml.table+xml"/>
  <Override PartName="/xl/tables/table8.xml" ContentType="application/vnd.openxmlformats-officedocument.spreadsheetml.table+xml"/>
  <Override PartName="/xl/tables/table18.xml" ContentType="application/vnd.openxmlformats-officedocument.spreadsheetml.table+xml"/>
  <Override PartName="/xl/tables/table30.xml" ContentType="application/vnd.openxmlformats-officedocument.spreadsheetml.table+xml"/>
  <Override PartName="/xl/tables/table17.xml" ContentType="application/vnd.openxmlformats-officedocument.spreadsheetml.table+xml"/>
  <Override PartName="/xl/tables/table16.xml" ContentType="application/vnd.openxmlformats-officedocument.spreadsheetml.table+xml"/>
  <Override PartName="/xl/tables/table7.xml" ContentType="application/vnd.openxmlformats-officedocument.spreadsheetml.table+xml"/>
  <Override PartName="/xl/tables/table2.xml" ContentType="application/vnd.openxmlformats-officedocument.spreadsheetml.table+xml"/>
  <Override PartName="/xl/tables/table14.xml" ContentType="application/vnd.openxmlformats-officedocument.spreadsheetml.table+xml"/>
  <Override PartName="/xl/tables/table19.xml" ContentType="application/vnd.openxmlformats-officedocument.spreadsheetml.table+xml"/>
  <Override PartName="/xl/worksheets/sheet11.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1.xml" ContentType="application/vnd.openxmlformats-officedocument.spreadsheetml.worksheet+xml"/>
  <Override PartName="/xl/tables/table32.xml" ContentType="application/vnd.openxmlformats-officedocument.spreadsheetml.table+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11"/>
  </bookViews>
  <sheets>
    <sheet name="Instructions" sheetId="1" state="visible" r:id="rId1"/>
    <sheet name="STUDY" sheetId="2" state="visible" r:id="rId2"/>
    <sheet name="COLLABORATORS" sheetId="3" state="visible" r:id="rId3"/>
    <sheet name="SAMPLES_general" sheetId="4" state="visible" r:id="rId4"/>
    <sheet name="SAMPLES_meta" sheetId="5" state="visible" r:id="rId5"/>
    <sheet name="SAMPLES_indiv" sheetId="6" state="visible" r:id="rId6"/>
    <sheet name="SEQUENCING" sheetId="7" state="visible" r:id="rId7"/>
    <sheet name="SAMPLES_chemphys" sheetId="8" state="visible" r:id="rId8"/>
    <sheet name="project" sheetId="9" state="visible" r:id="rId9"/>
    <sheet name="sample" sheetId="10" state="visible" r:id="rId10"/>
    <sheet name="experiment" sheetId="11" state="visible" r:id="rId11"/>
    <sheet name="run" sheetId="12" state="visible" r:id="rId12"/>
    <sheet name="lists" sheetId="13" state="visible" r:id="rId13"/>
  </sheets>
  <definedNames>
    <definedName name="analysisTypeList">lists!#REF!</definedName>
    <definedName name="commonNameList">lists!$G$2:$G$5</definedName>
    <definedName name="fileFormatList">lists!$J$2:$J$7</definedName>
    <definedName name="fileTypeList">lists!$I$2:$I$5</definedName>
    <definedName name="genomeVersionList">lists!#REF!</definedName>
    <definedName name="instrumentList">lists!$B$2:$B$48</definedName>
    <definedName name="libraryLayoutList">lists!$C$2:$C$3</definedName>
    <definedName name="librarySelectionList">lists!$D$2:$D$32</definedName>
    <definedName name="librarySourceList">lists!$E$2:$E$14</definedName>
    <definedName name="libraryStrategyList">lists!$A$2:$A$36</definedName>
    <definedName name="organismList">lists!$F$2:$F$5</definedName>
    <definedName name="organismTaxidList">lists!#REF!</definedName>
    <definedName name="platformList">lists!$H$2:$H$9</definedName>
    <definedName name="sexList">lists!$K$2:$K$4</definedName>
    <definedName name="sexList2">lists!#REF!</definedName>
    <definedName name="tissueList">lists!#REF!</definedName>
    <definedName name="sci_names" hidden="0">lists!$AK$1:$AM$27</definedName>
  </definedNames>
  <calcPr fullCalcOnLoad="1"/>
  <extLst>
    <ext xmlns:x15="http://schemas.microsoft.com/office/spreadsheetml/2010/11/main" uri="{D0CA8CA8-9F24-4464-BF8E-62219DCF47F9}"/>
  </extLst>
</workbook>
</file>

<file path=xl/sharedStrings.xml><?xml version="1.0" encoding="utf-8"?>
<sst xmlns="http://schemas.openxmlformats.org/spreadsheetml/2006/main" count="1225" uniqueCount="1225">
  <si>
    <t xml:space="preserve">TEMPLATE FOR METADATA ABOUT SEQUENCING DATASET</t>
  </si>
  <si>
    <t xml:space="preserve">Why metadata ?</t>
  </si>
  <si>
    <t xml:space="preserve">"A file of nucleic acid sequences itself is not descriptive.   </t>
  </si>
  <si>
    <t xml:space="preserve">Accompanying information describing data, known as metadata, is important for fueling artificial intelligence and ensuring data longevity as technologies evolve.</t>
  </si>
  <si>
    <t xml:space="preserve">Poor metadata can significantly lower the value of sequencing experiments by limiting the reproducibility of the study and its reuse in integrative analyses.</t>
  </si>
  <si>
    <t xml:space="preserve">Furthermore, metadata provides the basis for supervised machine learning algorithms using labeled data and indexing Next Generation Sequencing datasets into public repositories to support database queries and data discovery. </t>
  </si>
  <si>
    <t xml:space="preserve">Thus, metadata is key for making data Findable, Accessible, Interoperable, and Reusable (FAIR)."</t>
  </si>
  <si>
    <t xml:space="preserve">See https://journals.plos.org/ploscompbiol/article?id=10.1371/journal.pcbi.1008260</t>
  </si>
  <si>
    <t xml:space="preserve">This template has been created for :</t>
  </si>
  <si>
    <t xml:space="preserve">1. Ensure good traceabillity of data ;</t>
  </si>
  <si>
    <t xml:space="preserve">2. Match European Nucleotide Archive (ENA) standards for sequencing data submission ;</t>
  </si>
  <si>
    <t xml:space="preserve">3. Automate the process of sequencing data submission to ENA.</t>
  </si>
  <si>
    <t xml:space="preserve">See https://ena-docs.readthedocs.io/en/latest/submit/study.html to learn more about ENA metadata model.</t>
  </si>
  <si>
    <t xml:space="preserve">ENA is the European node of the International Nucleotide Sequence Database Collaboration (INSDC)</t>
  </si>
  <si>
    <t>HOW-TO</t>
  </si>
  <si>
    <t xml:space="preserve">IMPORTANT : if you can't fill a mandatory field, do not leave blank space but fill it in with either not applicable ; not collected ; not provided.</t>
  </si>
  <si>
    <t xml:space="preserve">Fill in all mandatory fields in STUDY sheet (and more if you hit it off). These fields are metadata about the PROJECT. (1 line only)</t>
  </si>
  <si>
    <t xml:space="preserve">Enter each collaborator of the study in the COLLABPRATORS sheet, in descending order of contribution.</t>
  </si>
  <si>
    <t xml:space="preserve">Fill in all mandatory fields in SAMPLES_general sheet (and more if you hit it off). These fields are general metadata about the SAMPLES. (1 line = 1 sample)</t>
  </si>
  <si>
    <t xml:space="preserve">IMPORTANT : if you used LabCollector (or another LIMS) to track your samples during your experiments, the sample names in this files must be the same as in LabCollector. </t>
  </si>
  <si>
    <t xml:space="preserve">For all fields with "controlled vocabulary" format, a drop-down list will propose the possible choices.</t>
  </si>
  <si>
    <t xml:space="preserve">Then if your data are metagenomic/metabarcoding/metatranscriptomic data, fill in all relevant fields in SAMPLES_meta sheet (1 line = 1 sample)</t>
  </si>
  <si>
    <t xml:space="preserve">Else, fill in all relevant fields in SAMPLES_idividual sheet. These fields are specific metadata about the SAMPLES (1 line = 1 sample).</t>
  </si>
  <si>
    <t xml:space="preserve">Fill in relevant fields in SAMPLES_chemicophysical sheet. These fields are very specific metadata about the SAMPLES. (1 line = 1 sample)</t>
  </si>
  <si>
    <t xml:space="preserve">If your project is related to Tara Ocean project, a specific template is required : contact us (see contact section below).</t>
  </si>
  <si>
    <t xml:space="preserve">Fill in all mandatory and relevant fields in SEQUENCING sheet. These fields are general metadata about library preparation and sequencing (1 line = 1 sample)</t>
  </si>
  <si>
    <t xml:space="preserve">Non mandatory fields can be left empty.</t>
  </si>
  <si>
    <t xml:space="preserve">Once completed, rename this metadata file using the following naming convention : YEAR_STUDY-TYPE_PROJECT-NAME.xlsx ; e.g. 2022_PanMixSea_16S-metagenomic-sequencing</t>
  </si>
  <si>
    <t xml:space="preserve">GENERAL GUIDELINES</t>
  </si>
  <si>
    <t xml:space="preserve">Please do not merge cells and do not move, delete or insert columns.</t>
  </si>
  <si>
    <t xml:space="preserve">Fill in the main information part using the drop-down lists if available.</t>
  </si>
  <si>
    <t xml:space="preserve">The sheets project;sample;experiment;run will be filled automatically using the information in the others sheets.</t>
  </si>
  <si>
    <t xml:space="preserve">Do not use any special character nor accent in text fields.</t>
  </si>
  <si>
    <t xml:space="preserve">Do not rename fields or sheets.</t>
  </si>
  <si>
    <t xml:space="preserve">Ontologies listed in lists sheet are based on ENA standards (https://ena-docs.readthedocs.io/en/latest/submit/reads/webin-cli.html)</t>
  </si>
  <si>
    <t xml:space="preserve">Find below the list of possible checklists for your project. You must select only one checklist per sequencing project.</t>
  </si>
  <si>
    <t xml:space="preserve">Choose ENA default sample checklist ERC000011 if no other checklist suits your data.</t>
  </si>
  <si>
    <t xml:space="preserve">More info here</t>
  </si>
  <si>
    <t xml:space="preserve">checklist name</t>
  </si>
  <si>
    <t xml:space="preserve">checklist ID</t>
  </si>
  <si>
    <t xml:space="preserve">checklist description</t>
  </si>
  <si>
    <t>ENA_binned_metagenome</t>
  </si>
  <si>
    <t>ERC000050</t>
  </si>
  <si>
    <t xml:space="preserve">Minimum information to standardise metadata of binned metagenome samples. Ensures binned and MAG metagenome assembly metadata is compatible.</t>
  </si>
  <si>
    <t>ENA_default_sample_checklist</t>
  </si>
  <si>
    <t>ERC000011</t>
  </si>
  <si>
    <t xml:space="preserve">Minimum information required for the sample</t>
  </si>
  <si>
    <t>ENA_Marine_Microalgae_Checklist</t>
  </si>
  <si>
    <t>ERC000043</t>
  </si>
  <si>
    <t xml:space="preserve">Marine microalgae contextual information. The checklist has been developed in collaboration with EMBRIC Project partners and is suitable for reporting metadata related to environmental samples and those in culture collections.</t>
  </si>
  <si>
    <t>ENA_parasite_sample_checklist</t>
  </si>
  <si>
    <t>ERC000039</t>
  </si>
  <si>
    <t xml:space="preserve">Minimum information about parasite samples. A checklist for reporting metadata of parasite samples associated with molecular data. This standard was developed by the COMPARE platform and can be used for submission of sample metadata derived from protozoan parasites (e.g. Cryptosporidium) and also multicellular eukaryotic parasites (e.g. Platyhelminthes and Nematoda).</t>
  </si>
  <si>
    <t>ENA_sewage_checklist</t>
  </si>
  <si>
    <t>ERC000036</t>
  </si>
  <si>
    <t xml:space="preserve">Minimum information about sewage samples. A checklist for reporting of sewage surveillance samples associated with sequence data from metagenomic sequencing projects. This minimum metadata standard was developed by the COMPARE platform.</t>
  </si>
  <si>
    <t>ENA_Tara_Oceans</t>
  </si>
  <si>
    <t>ERC000030</t>
  </si>
  <si>
    <t xml:space="preserve">Minimum information about a Tara Oceans sample. A checklist for reporting metadata of oceanic plankton samples associated with genomics data from the Tara Oceans Expedition.</t>
  </si>
  <si>
    <t>GSC_MIMAGS</t>
  </si>
  <si>
    <t>ERC000047</t>
  </si>
  <si>
    <t xml:space="preserve">Minimum Information About a Metagenome-Assembled Genome </t>
  </si>
  <si>
    <t>GSC_MISAGS</t>
  </si>
  <si>
    <t>ERC000048</t>
  </si>
  <si>
    <t xml:space="preserve">Minimum Information About a Single Amplified Genome</t>
  </si>
  <si>
    <t>GSC_MIxS_host_associated</t>
  </si>
  <si>
    <t>ERC000013</t>
  </si>
  <si>
    <t xml:space="preserve">Genomic Standards Consortium Minimum Information about any (x) Sequence (MIxS) package extension for reporting of measurements and observations obtained from the environment where the sample was obtained.</t>
  </si>
  <si>
    <t>GSC_MIxS_miscellaneous_natural_or_artificial_environment</t>
  </si>
  <si>
    <t>ERC000025</t>
  </si>
  <si>
    <t>GSC_MIxS_sediment</t>
  </si>
  <si>
    <t>ERC000021</t>
  </si>
  <si>
    <t>GSC_MIxS_soil</t>
  </si>
  <si>
    <t>ERC000022</t>
  </si>
  <si>
    <t>GSC_MIxS_wastewater_sludge</t>
  </si>
  <si>
    <t>ERC000023</t>
  </si>
  <si>
    <t>GSC_MIxS_water</t>
  </si>
  <si>
    <t>ERC000024</t>
  </si>
  <si>
    <t>REFERENCES</t>
  </si>
  <si>
    <t xml:space="preserve">Online ENA documentation : https://ena-docs.readthedocs.io/en/latest/index.html</t>
  </si>
  <si>
    <t>CONTACT</t>
  </si>
  <si>
    <t xml:space="preserve">SeBiMER - Service de Bioinformatique d'IfreMER</t>
  </si>
  <si>
    <t>bioinfo@ifremer.fr</t>
  </si>
  <si>
    <t>CREDIT</t>
  </si>
  <si>
    <t xml:space="preserve">This project has been initiated in collaboration with Julie Clément, from IGH (CNRS Montpellier) and is based on work from Frédéric Bigey (INRAe Montpellier)</t>
  </si>
  <si>
    <t>rule</t>
  </si>
  <si>
    <t>mandatory</t>
  </si>
  <si>
    <t>optional</t>
  </si>
  <si>
    <t>format</t>
  </si>
  <si>
    <t xml:space="preserve">free text</t>
  </si>
  <si>
    <t xml:space="preserve">controlled vocabulary</t>
  </si>
  <si>
    <t xml:space="preserve">date (YYYY-MM-DD)</t>
  </si>
  <si>
    <t>help</t>
  </si>
  <si>
    <t xml:space="preserve">Temporary accession number, format : YYYYMMDD_LABNAME_SUBMITTER-INITIALS</t>
  </si>
  <si>
    <t xml:space="preserve">Short name for the study (e.g. DATAREF project name)</t>
  </si>
  <si>
    <t xml:space="preserve">Title of the study as would be used in a publication. Must contain the following elements : study type, genus, species, project name, year. Example : Whole genome sequencing of Atlantic bluefin tuna for THON project, 2022.</t>
  </si>
  <si>
    <t xml:space="preserve">More extensive free-form description of the study. </t>
  </si>
  <si>
    <t xml:space="preserve">Briefly describes the goals, purpose, and scope of the Study. </t>
  </si>
  <si>
    <t xml:space="preserve">The study_type presents a controlled vocabulary for expressing the overall purpose of the study.</t>
  </si>
  <si>
    <t xml:space="preserve">Laboratory responsible for the study (expected format : IFREMER_DEPARTMENT_UNIT_LAB)</t>
  </si>
  <si>
    <t xml:space="preserve">Submitter defined project name. This field is intended for backward tracking of the study record to the submitter's LIMS (can be identical to name field).</t>
  </si>
  <si>
    <t xml:space="preserve">The study has a release date on which it will become public, along with all data submitted beneath it. By default this is two months after the date of submission. However, you can specify any date within two years of the present date. Specify 'undefined" if you don't know yet.</t>
  </si>
  <si>
    <t xml:space="preserve">The acknowledgement of funding should take the form of a sentence with the funding agency written out in full, followed by the grant number in square brackets.</t>
  </si>
  <si>
    <t xml:space="preserve">Links to resources related to this study (Sextant, publication, datasets, online databases). </t>
  </si>
  <si>
    <t>tag</t>
  </si>
  <si>
    <t>alias</t>
  </si>
  <si>
    <t>name</t>
  </si>
  <si>
    <t>title</t>
  </si>
  <si>
    <t>study_description</t>
  </si>
  <si>
    <t>study_abstract</t>
  </si>
  <si>
    <t>study_type</t>
  </si>
  <si>
    <t>institute_name</t>
  </si>
  <si>
    <t>center_project_name</t>
  </si>
  <si>
    <t>release_date</t>
  </si>
  <si>
    <t>funding_acknowledgment</t>
  </si>
  <si>
    <t>DOI</t>
  </si>
  <si>
    <t>value</t>
  </si>
  <si>
    <t>20240521_IFREMER_BG</t>
  </si>
  <si>
    <t>Feamp_MiSS</t>
  </si>
  <si>
    <t xml:space="preserve">Small RNA-seq from plasma for fish stress</t>
  </si>
  <si>
    <t xml:space="preserve">These are miRNAs detected in fish plasma for different fish species the European seabass Dicentrarchus labrax and the Red drum Sciaenops ocellatus exposed to different stress</t>
  </si>
  <si>
    <t xml:space="preserve">44 samples for which the quality of the RNA was considered satisfying were sequenced</t>
  </si>
  <si>
    <t xml:space="preserve">Transcriptome Analysis</t>
  </si>
  <si>
    <t>IFREMER_RBE_MARBEC</t>
  </si>
  <si>
    <t xml:space="preserve">European Maritime Affairs and Fisheries Fund (MiRNAs sex &amp; stress, MiSS no. 20-00070).</t>
  </si>
  <si>
    <t xml:space="preserve">First name</t>
  </si>
  <si>
    <t xml:space="preserve">Last name</t>
  </si>
  <si>
    <t>Institute</t>
  </si>
  <si>
    <t xml:space="preserve">Lab name</t>
  </si>
  <si>
    <t xml:space="preserve">email address</t>
  </si>
  <si>
    <t>Benjamin</t>
  </si>
  <si>
    <t>Geffroy</t>
  </si>
  <si>
    <t>Ifremer</t>
  </si>
  <si>
    <t>MGX</t>
  </si>
  <si>
    <t>bgeffroy@ifremer.fr</t>
  </si>
  <si>
    <t xml:space="preserve">optional* (mandatory for ERC000039)</t>
  </si>
  <si>
    <t xml:space="preserve">auto fill-in</t>
  </si>
  <si>
    <t>auto-fill</t>
  </si>
  <si>
    <t>yes/no</t>
  </si>
  <si>
    <t xml:space="preserve">decimal number (m)</t>
  </si>
  <si>
    <t xml:space="preserve">DD (Decimal Degree)</t>
  </si>
  <si>
    <t xml:space="preserve">Submitter designated name for the sample. The name must be unique within the submission account. Do not use special characters for naming the samples.</t>
  </si>
  <si>
    <t xml:space="preserve">Name of the project within which the sequencing was organized. Automatically taken from STUDY tab (name field)</t>
  </si>
  <si>
    <t xml:space="preserve">Short text that can be used to call out sample records in search results or in displays. </t>
  </si>
  <si>
    <t xml:space="preserve">Free-form text describing the sample, its origin, and its method of isolation. </t>
  </si>
  <si>
    <t xml:space="preserve">Identifies sequences derived by direct molecular isolation from a bulk environmental DNA sample (by PCR with or without subsequent cloning of the product, DGGE, or other anonymous methods) with no reliable identification of the source organism.</t>
  </si>
  <si>
    <t xml:space="preserve">Nucleic Acid Sequence Report is the root element of all Minimum Information about any (x) Sequence (MIxS) compliant reports as standardised by Genomic Standards Consortium</t>
  </si>
  <si>
    <t xml:space="preserve">Community established ontology existing for your study. See 'Instructions' tab to learn more about this field.</t>
  </si>
  <si>
    <t xml:space="preserve">Community established ontology existing for your study.</t>
  </si>
  <si>
    <t xml:space="preserve">Name of the institution to which the person collecting the specimen belongs. Format: Institute Name, Institute Address</t>
  </si>
  <si>
    <t xml:space="preserve">Name of the person who collected the specimen. Example: John Smith</t>
  </si>
  <si>
    <t xml:space="preserve">MIGS/MIMS/MIMARKS extension for reporting of measurements and observations obtained from one or more of the environments where the sample was obtained</t>
  </si>
  <si>
    <t xml:space="preserve">Scientific name of sample that distinguishes its taxonomy. Please use a name or synonym that is tracked in the INSDC Taxonomy database. Also, this field can be used to confirm the TAXON_ID setting. FOR METAGENOMIC SAMPLES please refer to https://www.ebi.ac.uk/ena/browser/view/408169?show=tax-tree taxonomy list of controlled vocabulary. You can use a query to search ENA taxonomy database ; for example https://www.ebi.ac.uk/ena/taxonomy/rest/suggest-for-submission/seawater</t>
  </si>
  <si>
    <t xml:space="preserve">GenBank common name of the organism. Examples: human, house mouse. You can use ebi taxonomy server to find the common name from a query ; see
https://www.ebi.ac.uk/ena/taxonomy/rest/suggest-for-submission/pinctada for example. FOR METAGENOMIC SAMPLES please refer to https://www.ebi.ac.uk/ena/browser/view/408169?show=tax-tree taxonomy to get common name according to scientific name. </t>
  </si>
  <si>
    <t xml:space="preserve">NCBI Taxonomy Identifier. This is appropriate for individual organisms and some environmental samples. You can use ebi taxonomy server to find the taxon ID from a query ; see
https://www.ebi.ac.uk/ena/taxonomy/rest/suggest-for-submission/pinctada for example. FOR METAGENOMIC SAMPLES please refer to https://www.ebi.ac.uk/ena/browser/view/408169?show=tax-tree taxonomy to get taxon ID corresponding to scientific name.</t>
  </si>
  <si>
    <t xml:space="preserve">The date the sample was collected with the intention of sequencing, either as an instance (single point in time) or interval. In case no exact time is available, the date/time can be right truncated i.e. all of these are valid ISO8601 compliant times: 2008-01-23T19:23:10+00:00; 2008-01-23T19:23:10; 2008-01-23; 2008-01; 2008. Missing value reporting is also valid.</t>
  </si>
  <si>
    <t xml:space="preserve">describes briefly the physical, environmental and/or local geographical source of the biological sample from which the sample was derived</t>
  </si>
  <si>
    <t xml:space="preserve">The geographical origin of the sample as defined by the country or sea. Country or sea names should be chosen from the INSDC country list (http://insdc.org/country.html).</t>
  </si>
  <si>
    <t xml:space="preserve">The geographical origin of the sample as defined by the specific region name followed by the locality name.</t>
  </si>
  <si>
    <t xml:space="preserve">Depth is defined as the vertical distance below surface, e.g. for sediment or soil samples depth is measured from sediment or soil surface, respectivly. Depth can be reported as an interval for subsurface samples.</t>
  </si>
  <si>
    <t xml:space="preserve">The elevation of the sampling site as measured by the vertical distance from mean sea level.</t>
  </si>
  <si>
    <t xml:space="preserve">The geographical origin of the sample as defined by latitude. The values should be reported in decimal degrees and in WGS84 system</t>
  </si>
  <si>
    <t xml:space="preserve">The geographical origin of the sample as defined by longitude. The values should be reported in decimal degrees and in WGS84 system</t>
  </si>
  <si>
    <t xml:space="preserve">Experimental factors are essentially the variable aspects of an experiment design which can be used to describe an experiment, or set of experiments, in an increasingly detailed manner. This field accepts ontology terms from Experimental Factor Ontology (EFO) and/or Ontology for Biomedical Investigations (OBI). For a browser of EFO (v 2.43) terms, please see http://purl.bioontology.org/ontology/EFO; for a browser of OBI (v 2013-10-25) terms please see http://purl.bioontology.org/ontology/OBI</t>
  </si>
  <si>
    <t xml:space="preserve">Do not edit this column.</t>
  </si>
  <si>
    <t>sample_name</t>
  </si>
  <si>
    <t xml:space="preserve">project name</t>
  </si>
  <si>
    <t>sample_description</t>
  </si>
  <si>
    <t>environmental_sample</t>
  </si>
  <si>
    <t xml:space="preserve">investigation type</t>
  </si>
  <si>
    <t>sample_checklist_description</t>
  </si>
  <si>
    <t>sample_checklist</t>
  </si>
  <si>
    <t xml:space="preserve">collecting institution</t>
  </si>
  <si>
    <t xml:space="preserve">collector name</t>
  </si>
  <si>
    <t xml:space="preserve">environmental package</t>
  </si>
  <si>
    <t>scientific_name</t>
  </si>
  <si>
    <t>common_name</t>
  </si>
  <si>
    <t>taxon_id</t>
  </si>
  <si>
    <t>collection_date</t>
  </si>
  <si>
    <t>isolation_source</t>
  </si>
  <si>
    <t xml:space="preserve">geographic location (country and/or sea)</t>
  </si>
  <si>
    <t xml:space="preserve">geographic location (region and locality)</t>
  </si>
  <si>
    <t xml:space="preserve">geographic location (depth)</t>
  </si>
  <si>
    <t xml:space="preserve">geographic location (elevation)</t>
  </si>
  <si>
    <t xml:space="preserve">geographic location (latitude)</t>
  </si>
  <si>
    <t xml:space="preserve">geographic location (longitude)</t>
  </si>
  <si>
    <t xml:space="preserve">experimental factor</t>
  </si>
  <si>
    <t>Bs6_S50</t>
  </si>
  <si>
    <t>Seabass</t>
  </si>
  <si>
    <t xml:space="preserve">RNA extracted by Trizol from fish plasma</t>
  </si>
  <si>
    <t>yes</t>
  </si>
  <si>
    <t>eukaryote</t>
  </si>
  <si>
    <t xml:space="preserve">Dicentrarchus labrax</t>
  </si>
  <si>
    <t xml:space="preserve">European seabass</t>
  </si>
  <si>
    <t>2020-01-01</t>
  </si>
  <si>
    <t xml:space="preserve">France (Aquaculture)</t>
  </si>
  <si>
    <t>France</t>
  </si>
  <si>
    <t xml:space="preserve">Palavas les Flots (aquaculture)</t>
  </si>
  <si>
    <t xml:space="preserve">not applicable</t>
  </si>
  <si>
    <t xml:space="preserve">For studying Acute stress</t>
  </si>
  <si>
    <t>Bs7_S1</t>
  </si>
  <si>
    <t>Bs11_S2</t>
  </si>
  <si>
    <t>Bs12_S3</t>
  </si>
  <si>
    <t>Bs15_S4</t>
  </si>
  <si>
    <t>Bs18_S51</t>
  </si>
  <si>
    <t>Bs19_S5</t>
  </si>
  <si>
    <t>Bs21_S6</t>
  </si>
  <si>
    <t>Bs22_S7</t>
  </si>
  <si>
    <t>Bs23_S8</t>
  </si>
  <si>
    <t>Bs24_S9</t>
  </si>
  <si>
    <t>Bs28_S10</t>
  </si>
  <si>
    <t>Bs29_S11</t>
  </si>
  <si>
    <t>Bs30_S12</t>
  </si>
  <si>
    <t>Bs32_S13</t>
  </si>
  <si>
    <t>Bs33_S14</t>
  </si>
  <si>
    <t>Bs34_S15</t>
  </si>
  <si>
    <t>Bs36_S16</t>
  </si>
  <si>
    <t>Bs37_S17</t>
  </si>
  <si>
    <t>Bs38_S18</t>
  </si>
  <si>
    <t>Bs42_S19</t>
  </si>
  <si>
    <t>Bs46_S20</t>
  </si>
  <si>
    <t>Bs52_S21</t>
  </si>
  <si>
    <t>Bs53_S22</t>
  </si>
  <si>
    <t>Bs57_S23</t>
  </si>
  <si>
    <t>Bs58_S24</t>
  </si>
  <si>
    <t>Bs59_S25</t>
  </si>
  <si>
    <t>Bs60_S26</t>
  </si>
  <si>
    <t>Bs61_S27</t>
  </si>
  <si>
    <t>Bs63_S28</t>
  </si>
  <si>
    <t>Os-52_S36</t>
  </si>
  <si>
    <t xml:space="preserve">Red Drum</t>
  </si>
  <si>
    <t xml:space="preserve">Sciaenops ocellatus</t>
  </si>
  <si>
    <t xml:space="preserve">Martinique (Aquaculture)</t>
  </si>
  <si>
    <t>Martinique</t>
  </si>
  <si>
    <t xml:space="preserve">Le Robert (aquaculture)</t>
  </si>
  <si>
    <t xml:space="preserve">For studying stress/ Chronic stress</t>
  </si>
  <si>
    <t>Os-57_S37</t>
  </si>
  <si>
    <t>Os-66_S38</t>
  </si>
  <si>
    <t>Os-70_S39</t>
  </si>
  <si>
    <t>Os-71_S40</t>
  </si>
  <si>
    <t>Os-74_S41</t>
  </si>
  <si>
    <t>Os-89_S42</t>
  </si>
  <si>
    <t xml:space="preserve">For studying stress/Control</t>
  </si>
  <si>
    <t>Os-90_S43</t>
  </si>
  <si>
    <t>Os-91_S44</t>
  </si>
  <si>
    <t>Os-95_S45</t>
  </si>
  <si>
    <t>Os-96_S46</t>
  </si>
  <si>
    <t>Os-98_S47</t>
  </si>
  <si>
    <t>Os-105_S48</t>
  </si>
  <si>
    <t>Os-108_S49</t>
  </si>
  <si>
    <t xml:space="preserve">optional (mandatory for metaG/metaB studies)</t>
  </si>
  <si>
    <t xml:space="preserve">Biomes are defined based on factors such as plant structures, leaf types, plant spacing, and other factors like climate. Biome should be treated as the descriptor of the broad ecological context of a sample. Examples include: desert, taiga, deciduous woodland, or coral reef. EnvO (v 2013-06-14) terms can be found via the link: https://www.ebi.ac.uk/ols/ontologies/envo. Values suggested in drop-down list ARE NOT EXHAUSTIVE.</t>
  </si>
  <si>
    <t xml:space="preserve">Environmental feature level includes geographic environmental features. Compared to biome, feature is a descriptor of the more local environment. Examples include: harbor, cliff, or lake. EnvO (v 2013-06-14) terms can be found via the link: https://www.ebi.ac.uk/ols/ontologies/envo. Values suggested in drop-down list ARE NOT EXHAUSTIVE.</t>
  </si>
  <si>
    <t xml:space="preserve">The environmental material level refers to the material that was displaced by the sample, or material in which a sample was embedded, prior to the sampling event. Environmental material terms are generally mass nouns. Examples include: air, soil, or water. EnvO (v 2013-06-14) terms can be found via the link: https://www.ebi.ac.uk/ols/ontologies/envo. Values suggested in drop-down list ARE NOT EXHAUSTIVE.</t>
  </si>
  <si>
    <t xml:space="preserve">Targeted gene or locus name for marker gene studies</t>
  </si>
  <si>
    <t xml:space="preserve">Name of subfragment of a gene or locus. Important to e.g. identify special regions on marker genes like V6 on 16S rRNA</t>
  </si>
  <si>
    <t xml:space="preserve">If there is a host involved, please provide its taxid (or environmental if not actually isolated from the dead or alive host - i.e. pathogen could be isolated from a swipe of a bench etc) and report whether it is a laboratory or natural host). From this we can calculate any number of groupings of hosts (e.g. animal vs plant, all fish hosts, etc)</t>
  </si>
  <si>
    <t xml:space="preserve">Health or disease status of specific host at time of collection. This field accepts PATO (v 2013-10-28) terms, for a browser please see http://purl.bioontology.org/ontology/PATO</t>
  </si>
  <si>
    <t xml:space="preserve">environment (biome)</t>
  </si>
  <si>
    <t xml:space="preserve">environment (feature)</t>
  </si>
  <si>
    <t xml:space="preserve">environment (material)</t>
  </si>
  <si>
    <t xml:space="preserve">target gene</t>
  </si>
  <si>
    <t xml:space="preserve">target subfragment</t>
  </si>
  <si>
    <t xml:space="preserve">specific host</t>
  </si>
  <si>
    <t xml:space="preserve">health or disease status of specific host</t>
  </si>
  <si>
    <t xml:space="preserve">Aquaculture origin (domesticated)</t>
  </si>
  <si>
    <t xml:space="preserve">optional* (mandatory for ERC000043)</t>
  </si>
  <si>
    <t xml:space="preserve">individual isolate from which the sample was obtained</t>
  </si>
  <si>
    <t xml:space="preserve">Name of the strain from which the sample was obtained.</t>
  </si>
  <si>
    <t xml:space="preserve">if the sample was obtained from an organism in a specific developmental stage, it is specified with this qualifier</t>
  </si>
  <si>
    <t xml:space="preserve">tissue type from which the sample was obtained</t>
  </si>
  <si>
    <t xml:space="preserve">Phenotype of the organism the sample was derived from</t>
  </si>
  <si>
    <t xml:space="preserve">Age of the organism the sample was derived from</t>
  </si>
  <si>
    <t xml:space="preserve">sex of the organism from which the sample was obtained</t>
  </si>
  <si>
    <t xml:space="preserve">The ploidy level of the genome (e.g. allopolyploid, haploid, diploid, triploid, tetraploid). It has implications for the downstream study of duplicated gene and regions of the genomes (and perhaps for difficulties in assembly). For terms, please select terms listed under class ploidy (PATO:001374) of Phenotypic Quality Ontology (PATO), and for a browser of PATO (v 2013-10-28) please refer to http://purl.bioontology.org/ontology/PATO.</t>
  </si>
  <si>
    <t xml:space="preserve">Origin of stock and raised conditions</t>
  </si>
  <si>
    <t xml:space="preserve">name of sub-species of organism from which sample was obtained</t>
  </si>
  <si>
    <t xml:space="preserve">name or identifier of a genetically or otherwise modified strain from which sample was obtained, derived from a parental strain (which should be annotated in the strain field; sub_strain from which sample was obtained</t>
  </si>
  <si>
    <t xml:space="preserve">cell type from which the sample was obtained</t>
  </si>
  <si>
    <t xml:space="preserve">the sample described presented in the entry has not undergone somatic genomic rearrangement as part of an adaptive immune response; it is the unrearranged molecule that was inherited from the parental germline</t>
  </si>
  <si>
    <t xml:space="preserve">cell line from which the sample was obtained</t>
  </si>
  <si>
    <t xml:space="preserve">a population within a given species displaying genetically based, phenotypic traits that reflect adaptation to a local habitat.</t>
  </si>
  <si>
    <t xml:space="preserve">This should provide further information about the genetic distinctness of this lineage by recording additional information i.e biovar, serovar, serotype, biovar, or any relevant genetic typing schemes like Group I plasmid. It can also contain alternative taxonomic information</t>
  </si>
  <si>
    <t xml:space="preserve">To what is the entity pathogenic, for instance plant, fungi, bacteria</t>
  </si>
  <si>
    <t xml:space="preserve">Should include key traits like antibiotic resistance or xenobiotic degradation phenotypes for plasmids, converting genes for phage</t>
  </si>
  <si>
    <t>isolate</t>
  </si>
  <si>
    <t>strain</t>
  </si>
  <si>
    <t>dev_stage</t>
  </si>
  <si>
    <t>tissue_type</t>
  </si>
  <si>
    <t>phenotype</t>
  </si>
  <si>
    <t>age</t>
  </si>
  <si>
    <t>sex</t>
  </si>
  <si>
    <t>ploidy</t>
  </si>
  <si>
    <t xml:space="preserve">aquaculture origin</t>
  </si>
  <si>
    <t>genotype</t>
  </si>
  <si>
    <t>sub_species</t>
  </si>
  <si>
    <t>sub_strain</t>
  </si>
  <si>
    <t>cell_type</t>
  </si>
  <si>
    <t>germline</t>
  </si>
  <si>
    <t>cell_line</t>
  </si>
  <si>
    <t>ecotype</t>
  </si>
  <si>
    <t xml:space="preserve">subspecific genetic lineage</t>
  </si>
  <si>
    <t xml:space="preserve">known pathogenicity</t>
  </si>
  <si>
    <t xml:space="preserve">encoded traits</t>
  </si>
  <si>
    <t xml:space="preserve">Unstressed (before acute stress)</t>
  </si>
  <si>
    <t>Immature</t>
  </si>
  <si>
    <t>NA</t>
  </si>
  <si>
    <t xml:space="preserve">30 minutes post acute stress</t>
  </si>
  <si>
    <t xml:space="preserve">90 minutes post acute stress</t>
  </si>
  <si>
    <t xml:space="preserve">6 hours post acute stress</t>
  </si>
  <si>
    <t xml:space="preserve">optional (mandatory for Illumina platform)</t>
  </si>
  <si>
    <t xml:space="preserve">optional (mandatory for ChIP-Seq)</t>
  </si>
  <si>
    <t xml:space="preserve">optional (mandatory for Hi-C)</t>
  </si>
  <si>
    <t xml:space="preserve">integer (bp)</t>
  </si>
  <si>
    <t xml:space="preserve">file name</t>
  </si>
  <si>
    <t>path</t>
  </si>
  <si>
    <t xml:space="preserve">Short text that can be used to call out experiment records in searches or in displays. </t>
  </si>
  <si>
    <t xml:space="preserve">LIBRARY_LAYOUT specifies whether to expect single, paired, or other configuration of reads. In the case of paired reads, information about the relative distance and orientation is specified.</t>
  </si>
  <si>
    <t xml:space="preserve">see https://ena-docs.readthedocs.io/en/latest/submit/reads/webin-cli.html for more details about possible values.</t>
  </si>
  <si>
    <t xml:space="preserve">Usually the library name is the one provided by the sequencing platform ; if one sample's name is 17144FL-05-01-L1_R1.fastq.gz ; then the library name would be 17144FL-05-01-L1 so that R1 and R2 files have the same library name.</t>
  </si>
  <si>
    <t xml:space="preserve">Sequencing technique intended for this library.  see https://ena-docs.readthedocs.io/en/latest/submit/reads/webin-cli.html for more details about possible values.</t>
  </si>
  <si>
    <t xml:space="preserve">The LIBRARY_SOURCE specifies the type of source material that is being sequenced. see https://ena-docs.readthedocs.io/en/latest/submit/reads/webin-cli.html for more details about possible values.</t>
  </si>
  <si>
    <t xml:space="preserve">Method used to enrich the target in the sequence library preparation. see https://ena-docs.readthedocs.io/en/latest/submit/reads/webin-cli.html for more details about possible values.</t>
  </si>
  <si>
    <t xml:space="preserve">Read length (bp)</t>
  </si>
  <si>
    <t xml:space="preserve">Sequence file extension.</t>
  </si>
  <si>
    <t xml:space="preserve">PCR primers that were used to amplify the sequence of the targeted gene, locus or subfragment. This field should contain all the primers used for a single PCR reaction if multiple forward or reverse primers are present in a single PCR reaction. The primer should be reported in uppercase letters. EXPECTED FORMAT IS: 341F : 5'-CCTACGGGNGGCWGCAG-3' ; 805R : 5'- GACTACHVGGGTATCTAATCC-3'</t>
  </si>
  <si>
    <t xml:space="preserve">Molecular barcodes, called Multiplex Identifiers (MIDs), that are used to specifically tag unique samples in a sequencing run. Sequence should be reported in uppercase letters. EXPECTED FORMAT IS: ACTGAGCG+TCTGCATA</t>
  </si>
  <si>
    <t xml:space="preserve">Adapters provide priming sequences for both amplification and sequencing of the sample-library fragments. Both adapters should be reported; in uppercase letters. EXPECTED FORMAT IS: 5'-TCGTCGGCAGCGT-3' ; 5’GTCTCGTGGGCTC-3'</t>
  </si>
  <si>
    <t xml:space="preserve">Sequencing method used; e.g. Sanger, pyrosequencing, ABI-solid</t>
  </si>
  <si>
    <t xml:space="preserve">Names of the gene(s) or locus(loci) or other genomic feature(s) targeted by the sequence</t>
  </si>
  <si>
    <t xml:space="preserve">Free form text describing the protocol by which the sequencing library was constructed</t>
  </si>
  <si>
    <t xml:space="preserve">If sample preparation protocol required  immunoprecipitation of a specific targeted protein, specify the antibody used.</t>
  </si>
  <si>
    <t xml:space="preserve">Restriction enzyme(s) used during chromatin digestion</t>
  </si>
  <si>
    <t xml:space="preserve">Average fragmentation size of paired reads (it is not the length of the reads). It is the average size of the fragments that are being sequenced.</t>
  </si>
  <si>
    <t xml:space="preserve">date that the sample was sequenced</t>
  </si>
  <si>
    <t xml:space="preserve">Filename for R1 reads.</t>
  </si>
  <si>
    <t xml:space="preserve">Filename for R2 reads.</t>
  </si>
  <si>
    <t xml:space="preserve">Absolute path to directory containing data on DATAREF.</t>
  </si>
  <si>
    <t xml:space="preserve">Do you want this sample to be submitted to ENA ? By default, the answer is "YES", but select "NO : already published" if this sample has already been submitted or published to ENA/SRA/NCBI ; "NO : unpublishable" if this sample is a test or comes from a failed experiment and you don't want it to be  submitted  ; "NO : published later" if you need a batch submission with different release dates. </t>
  </si>
  <si>
    <t>TITLE</t>
  </si>
  <si>
    <t>LIBRARY_LAYOUT</t>
  </si>
  <si>
    <t>INSTRUMENT</t>
  </si>
  <si>
    <t>LIBRARY_NAME</t>
  </si>
  <si>
    <t>LIBRARY_STRATEGY</t>
  </si>
  <si>
    <t>LIBRARY_SOURCE</t>
  </si>
  <si>
    <t>LIBRARY_SELECTION</t>
  </si>
  <si>
    <t>READ_LENGTH</t>
  </si>
  <si>
    <t>PLATFORM</t>
  </si>
  <si>
    <t>FILETYPE</t>
  </si>
  <si>
    <t xml:space="preserve">pcr primers</t>
  </si>
  <si>
    <t xml:space="preserve">multiplex identifiers</t>
  </si>
  <si>
    <t>adapters</t>
  </si>
  <si>
    <t xml:space="preserve">sequencing method</t>
  </si>
  <si>
    <t>TARGETED_LOCI</t>
  </si>
  <si>
    <t>LIBRARY_CONSTRUCTION_PROTOCOL</t>
  </si>
  <si>
    <t>ANTIBODY</t>
  </si>
  <si>
    <t>RESTRICTION_ENZYME</t>
  </si>
  <si>
    <t>NOMINAL_LENGTH</t>
  </si>
  <si>
    <t>RUN_DATE</t>
  </si>
  <si>
    <t>RAW_FILENAME_R1</t>
  </si>
  <si>
    <t>RAW_FILENAME_R2</t>
  </si>
  <si>
    <t>DATA_DIRECTORY</t>
  </si>
  <si>
    <t>SUBMISSION_STATUS</t>
  </si>
  <si>
    <t>sample_ref</t>
  </si>
  <si>
    <t>SINGLE</t>
  </si>
  <si>
    <t xml:space="preserve">Illumina NovaSeq 6000</t>
  </si>
  <si>
    <t>miRNA-Seq</t>
  </si>
  <si>
    <t>TRANSCRIPTOMIC</t>
  </si>
  <si>
    <t>unspecified</t>
  </si>
  <si>
    <t>ILLUMINA</t>
  </si>
  <si>
    <t>fastq</t>
  </si>
  <si>
    <t xml:space="preserve">not provided</t>
  </si>
  <si>
    <t xml:space="preserve">Sequencing by synthesis (Illumina)</t>
  </si>
  <si>
    <t>Bs6_S50_R1_001.fastq.gz</t>
  </si>
  <si>
    <t>Feamp_MiSS/data/raw-sequence/Stress_2022</t>
  </si>
  <si>
    <t>YES</t>
  </si>
  <si>
    <t>Bs7_S1_R1_001.fastq.gz</t>
  </si>
  <si>
    <t>Bs11_S2_R1_001.fastq.gz</t>
  </si>
  <si>
    <t>Bs12_S3_R1_001.fastq.gz</t>
  </si>
  <si>
    <t>Bs15_S4_R1_001.fastq.gz</t>
  </si>
  <si>
    <t>Bs18_S51_R1_001.fastq.gz</t>
  </si>
  <si>
    <t>Bs19_S5_R1_001.fastq.gz</t>
  </si>
  <si>
    <t>Bs21_S6_R1_001.fastq.gz</t>
  </si>
  <si>
    <t>Bs22_S7_R1_001.fastq.gz</t>
  </si>
  <si>
    <t>Bs23_S8_R1_001.fastq.gz</t>
  </si>
  <si>
    <t>Bs24_S9_R1_001.fastq.gz</t>
  </si>
  <si>
    <t>Bs28_S10_R1_001.fastq.gz</t>
  </si>
  <si>
    <t>Bs29_S11_R1_001.fastq.gz</t>
  </si>
  <si>
    <t>Bs30_S12_R1_001.fastq.gz</t>
  </si>
  <si>
    <t>Bs32_S13_R1_001.fastq.gz</t>
  </si>
  <si>
    <t>Bs33_S14_R1_001.fastq.gz</t>
  </si>
  <si>
    <t>Bs34_S15_R1_001.fastq.gz</t>
  </si>
  <si>
    <t>Bs36_S16_R1_001.fastq.gz</t>
  </si>
  <si>
    <t>Bs37_S17_R1_001.fastq.gz</t>
  </si>
  <si>
    <t>Bs38_S18_R1_001.fastq.gz</t>
  </si>
  <si>
    <t>Bs42_S19_R1_001.fastq.gz</t>
  </si>
  <si>
    <t>Bs46_S20_R1_001.fastq.gz</t>
  </si>
  <si>
    <t>Bs52_S21_R1_001.fastq.gz</t>
  </si>
  <si>
    <t>Bs53_S22_R1_001.fastq.gz</t>
  </si>
  <si>
    <t>Bs57_S23_R1_001.fastq.gz</t>
  </si>
  <si>
    <t>Bs58_S24_R1_001.fastq.gz</t>
  </si>
  <si>
    <t>Bs59_S25_R1_001.fastq.gz</t>
  </si>
  <si>
    <t>Bs60_S26_R1_001.fastq.gz</t>
  </si>
  <si>
    <t>Bs61_S27_R1_001.fastq.gz</t>
  </si>
  <si>
    <t>Bs63_S28_R1_001.fastq.gz</t>
  </si>
  <si>
    <t>Os-52_S36_R1_001.fastq.gz</t>
  </si>
  <si>
    <t>Os-57_S37_R1_001.fastq.gz</t>
  </si>
  <si>
    <t>Os-66_S38_R1_001.fastq.gz</t>
  </si>
  <si>
    <t>Os-70_S39_R1_001.fastq.gz</t>
  </si>
  <si>
    <t>Os-71_S40_R1_001.fastq.gz</t>
  </si>
  <si>
    <t>Os-74_S41_R1_001.fastq.gz</t>
  </si>
  <si>
    <t>Os-89_S42_R1_001.fastq.gz</t>
  </si>
  <si>
    <t>Os-90_S43_R1_001.fastq.gz</t>
  </si>
  <si>
    <t>Os-91_S44_R1_001.fastq.gz</t>
  </si>
  <si>
    <t>Os-95_S45_R1_001.fastq.gz</t>
  </si>
  <si>
    <t>Os-96_S46_R1_001.fastq.gz</t>
  </si>
  <si>
    <t>Os-98_S47_R1_001.fastq.gz</t>
  </si>
  <si>
    <t>Os-105_S48_R1_001.fastq.gz</t>
  </si>
  <si>
    <t>Os-108_S49_R1_001.fastq.gz</t>
  </si>
  <si>
    <t xml:space="preserve">decimal number (mEq/L)</t>
  </si>
  <si>
    <t xml:space="preserve">decimal number (Torr or in. Hg or millibar (hPa) or mm Hg)</t>
  </si>
  <si>
    <t xml:space="preserve">decimal number (µmol/L)</t>
  </si>
  <si>
    <t xml:space="preserve">decimal number (mS/cm)</t>
  </si>
  <si>
    <t xml:space="preserve">decimal number (V or mg Chla/m3)</t>
  </si>
  <si>
    <t xml:space="preserve">decimal number (% or g/m3)</t>
  </si>
  <si>
    <t xml:space="preserve">decimal number (lux)</t>
  </si>
  <si>
    <t xml:space="preserve">decimal number</t>
  </si>
  <si>
    <t xml:space="preserve">decimal number (M/L or g or mg/L)</t>
  </si>
  <si>
    <t xml:space="preserve">decimal number (atm or bar)</t>
  </si>
  <si>
    <t xml:space="preserve">decimal number (psu)</t>
  </si>
  <si>
    <t xml:space="preserve">decimal number (°C)</t>
  </si>
  <si>
    <t xml:space="preserve">parts/million (µmol/L)</t>
  </si>
  <si>
    <t xml:space="preserve">decimal number (W/m2)</t>
  </si>
  <si>
    <t xml:space="preserve">decimal number (µg/L or µmol/L)</t>
  </si>
  <si>
    <t xml:space="preserve">decimal number (knot or m3/s)</t>
  </si>
  <si>
    <t xml:space="preserve">decimal number (k/h or m/s)</t>
  </si>
  <si>
    <t xml:space="preserve">alkalinity, the ability of a solution to neutralize acids to the equivalence point of carbonate or bicarbonate</t>
  </si>
  <si>
    <t xml:space="preserve">force per unit area exerted against a surface by the weight of air above that surface</t>
  </si>
  <si>
    <t xml:space="preserve">Carbon dioxyde (gas) amount or ocncentration at the time of sampling.</t>
  </si>
  <si>
    <t xml:space="preserve">list of chemical compounds administered to the host or site where sampling occurred, and when (e.g. antibiotics, N fertilizer, air filter); can include multiple compounds. For Chemical Entities of Biological Interest ontology (CHEBI) (v111), please see http://purl.bioontology.org/ontology/CHEBI</t>
  </si>
  <si>
    <t xml:space="preserve">electrical conductivity of water</t>
  </si>
  <si>
    <t xml:space="preserve">raw (volts) or converted (mg Chla/m^3) fluorescence of the water. Please specify chosen unit.</t>
  </si>
  <si>
    <t xml:space="preserve">amount of water vapour in the air, at the time of sampling</t>
  </si>
  <si>
    <t xml:space="preserve">measurement of light intensity</t>
  </si>
  <si>
    <t xml:space="preserve">concentration of nitrate</t>
  </si>
  <si>
    <t xml:space="preserve">Is it free-living or in a host and if the latter what type of relationship is observed</t>
  </si>
  <si>
    <t xml:space="preserve">type of perturbation, e.g. chemical administration, physical disturbance, etc., coupled with time that perturbation occurred; can include multiple perturbation types</t>
  </si>
  <si>
    <t xml:space="preserve">pH measurement</t>
  </si>
  <si>
    <t xml:space="preserve">concentration of phosphate</t>
  </si>
  <si>
    <t xml:space="preserve">pollutant types and, amount or concentrations measured at the time of sampling; can report multiple pollutants by entering numeric values preceded by name of pollutant</t>
  </si>
  <si>
    <t xml:space="preserve">pressure to which the sample is subject, in atmospheres. Please specify chosen unit.</t>
  </si>
  <si>
    <t xml:space="preserve">Is this organism an aerobe, anaerobe? Please note that aerobic and anaerobic are valid descriptors for microbial environments</t>
  </si>
  <si>
    <t xml:space="preserve">Salinity of water at the time of taking the sample. Format: ##.#, SDN:P02::PSAL, SDN:P06::UGKG for PSU. Example: 39.1 psu.</t>
  </si>
  <si>
    <t xml:space="preserve">salinity of sample, i.e. measure of total salt concentration</t>
  </si>
  <si>
    <t xml:space="preserve">temperature of the sample at time of sampling</t>
  </si>
  <si>
    <t xml:space="preserve">sodium concentration</t>
  </si>
  <si>
    <t xml:space="preserve">the amount of solar energy that arrives at a specific area of a surface during a specific time interval</t>
  </si>
  <si>
    <t xml:space="preserve">Temperature of water at the time of taking the sample. Format: ##.####, SDN:P02:75:TEMP, SDN:P06:46:UPAA for °C. Example: 17.7122.</t>
  </si>
  <si>
    <t xml:space="preserve">stage of tide</t>
  </si>
  <si>
    <t xml:space="preserve">measurement of total depth of water column</t>
  </si>
  <si>
    <t xml:space="preserve">total nitrogen content of the sample</t>
  </si>
  <si>
    <t xml:space="preserve">Trophic levels are the feeding position in a food chain. Microbes can be a range of producers (e.g. chemolithotroph)</t>
  </si>
  <si>
    <t xml:space="preserve">measurement of magnitude and direction of flow within a fluid.  Please specify chosen unit.</t>
  </si>
  <si>
    <t xml:space="preserve">wind direction is the direction from which a wind originates</t>
  </si>
  <si>
    <t xml:space="preserve">speed of wind measured at the time of sampling</t>
  </si>
  <si>
    <t xml:space="preserve">Any other measurement performed or parameter collected, that is not listed here</t>
  </si>
  <si>
    <t>alkanility</t>
  </si>
  <si>
    <t xml:space="preserve">barometric pressure</t>
  </si>
  <si>
    <t xml:space="preserve">carbon dioxyde</t>
  </si>
  <si>
    <t xml:space="preserve">chemical administration</t>
  </si>
  <si>
    <t xml:space="preserve">conductivity </t>
  </si>
  <si>
    <t xml:space="preserve">fluorescence </t>
  </si>
  <si>
    <t>humidity</t>
  </si>
  <si>
    <t xml:space="preserve">light intensity </t>
  </si>
  <si>
    <t>nitrate</t>
  </si>
  <si>
    <t xml:space="preserve">observed biotic relationship</t>
  </si>
  <si>
    <t>perturbation</t>
  </si>
  <si>
    <t xml:space="preserve">pH </t>
  </si>
  <si>
    <t>phosphate</t>
  </si>
  <si>
    <t>pollutants</t>
  </si>
  <si>
    <t xml:space="preserve">pressure </t>
  </si>
  <si>
    <t xml:space="preserve">relationship to oxygen</t>
  </si>
  <si>
    <t>salinity</t>
  </si>
  <si>
    <t xml:space="preserve">sample salinity</t>
  </si>
  <si>
    <t xml:space="preserve">sample temperature</t>
  </si>
  <si>
    <t>sodium</t>
  </si>
  <si>
    <t xml:space="preserve">solar irradiance</t>
  </si>
  <si>
    <t>temperature</t>
  </si>
  <si>
    <t xml:space="preserve">tidal stage </t>
  </si>
  <si>
    <t xml:space="preserve">total depth of water column </t>
  </si>
  <si>
    <t xml:space="preserve">total nitrogen</t>
  </si>
  <si>
    <t xml:space="preserve">trophic level</t>
  </si>
  <si>
    <t xml:space="preserve">water current</t>
  </si>
  <si>
    <t xml:space="preserve">wind direction</t>
  </si>
  <si>
    <t xml:space="preserve">wind speed</t>
  </si>
  <si>
    <t xml:space="preserve">miscellaneous parameter</t>
  </si>
  <si>
    <t>doi</t>
  </si>
  <si>
    <t>ENA-CHECKLIST</t>
  </si>
  <si>
    <t>submission_status</t>
  </si>
  <si>
    <t>SAMPLE_DESCRIPTOR</t>
  </si>
  <si>
    <t>STUDY_REF</t>
  </si>
  <si>
    <t>EXPERIMENT_REF</t>
  </si>
  <si>
    <t>SAMPLE_REF</t>
  </si>
  <si>
    <t>data_dir</t>
  </si>
  <si>
    <t>filename_r1</t>
  </si>
  <si>
    <t>filename_r2</t>
  </si>
  <si>
    <t>libraryStrategyList</t>
  </si>
  <si>
    <t>instrumentList</t>
  </si>
  <si>
    <t>libraryLayoutList</t>
  </si>
  <si>
    <t>librarySelectionList</t>
  </si>
  <si>
    <t>librarySourceList</t>
  </si>
  <si>
    <t>geographicLocationList</t>
  </si>
  <si>
    <t>environmentalSampleList</t>
  </si>
  <si>
    <t>platformList</t>
  </si>
  <si>
    <t>fileTypeList</t>
  </si>
  <si>
    <t>fileFormatList</t>
  </si>
  <si>
    <t>sexList</t>
  </si>
  <si>
    <t>ploidyList</t>
  </si>
  <si>
    <t>analysisTypeList</t>
  </si>
  <si>
    <t>studyTypeList</t>
  </si>
  <si>
    <t>defaultList</t>
  </si>
  <si>
    <t>sequenceQCList</t>
  </si>
  <si>
    <t>oxygenationList</t>
  </si>
  <si>
    <t>investigationTypeList</t>
  </si>
  <si>
    <t>trophicLevelList</t>
  </si>
  <si>
    <t>relationshipToOxygenList</t>
  </si>
  <si>
    <t>bioticRelationshipList</t>
  </si>
  <si>
    <t>aquacultureOriginList</t>
  </si>
  <si>
    <t>ChecklistNameList</t>
  </si>
  <si>
    <t>checklistList</t>
  </si>
  <si>
    <t>environmentalPackageList</t>
  </si>
  <si>
    <t>checklistDescList</t>
  </si>
  <si>
    <t>assemblyQualityLisst</t>
  </si>
  <si>
    <t>lysisApproachList</t>
  </si>
  <si>
    <t>sortingTechnoList</t>
  </si>
  <si>
    <t>WGAampList</t>
  </si>
  <si>
    <t>tidalStageList</t>
  </si>
  <si>
    <t>targetedLociList</t>
  </si>
  <si>
    <t>expFactorList</t>
  </si>
  <si>
    <t>seqMethodList</t>
  </si>
  <si>
    <t>publishOrNotList</t>
  </si>
  <si>
    <t>taxid</t>
  </si>
  <si>
    <t>envo_term</t>
  </si>
  <si>
    <t>envo_code</t>
  </si>
  <si>
    <t>AMPLICON</t>
  </si>
  <si>
    <t xml:space="preserve">454 GS</t>
  </si>
  <si>
    <t>PAIRED</t>
  </si>
  <si>
    <t xml:space="preserve">5-methylcytidine antibody</t>
  </si>
  <si>
    <t>GENOMIC</t>
  </si>
  <si>
    <t>Afghanistan</t>
  </si>
  <si>
    <t>ABI_SOLID</t>
  </si>
  <si>
    <t>bed</t>
  </si>
  <si>
    <t>male</t>
  </si>
  <si>
    <t>allopolyploid</t>
  </si>
  <si>
    <t>REFERENCE_ALIGNMENT</t>
  </si>
  <si>
    <t xml:space="preserve">Whole Genome Sequencing</t>
  </si>
  <si>
    <t>manual</t>
  </si>
  <si>
    <t>aerobic</t>
  </si>
  <si>
    <t>bacteria_archaea</t>
  </si>
  <si>
    <t>autotroph</t>
  </si>
  <si>
    <t>aerobe</t>
  </si>
  <si>
    <t>commensal</t>
  </si>
  <si>
    <t xml:space="preserve">AOAR (Aquaculture Origin Aquaculture Raised)</t>
  </si>
  <si>
    <t>none</t>
  </si>
  <si>
    <t xml:space="preserve">Many fragments with little to no review of assembly other than reporting of standard assembly statistics</t>
  </si>
  <si>
    <t>chemical</t>
  </si>
  <si>
    <t xml:space="preserve">flow cytometric cell sorting</t>
  </si>
  <si>
    <t xml:space="preserve">mda based</t>
  </si>
  <si>
    <t>high</t>
  </si>
  <si>
    <t xml:space="preserve">16S rRNA</t>
  </si>
  <si>
    <t xml:space="preserve">Single-molecule real-time sequencing (Pacific Biosciences)</t>
  </si>
  <si>
    <t xml:space="preserve">NO : already published</t>
  </si>
  <si>
    <t xml:space="preserve">Alexandrium minutum</t>
  </si>
  <si>
    <t xml:space="preserve">algal bloom</t>
  </si>
  <si>
    <t>ENVO:2000004</t>
  </si>
  <si>
    <t>ATAC-seq</t>
  </si>
  <si>
    <t xml:space="preserve">454 GS 20</t>
  </si>
  <si>
    <t>CAGE</t>
  </si>
  <si>
    <t xml:space="preserve">GENOMIC SINGLE CELL</t>
  </si>
  <si>
    <t>Albania</t>
  </si>
  <si>
    <t>no</t>
  </si>
  <si>
    <t>BGISEQ</t>
  </si>
  <si>
    <t>bam</t>
  </si>
  <si>
    <t>fasta</t>
  </si>
  <si>
    <t>female</t>
  </si>
  <si>
    <t>haploid</t>
  </si>
  <si>
    <t>SEQUENCE_VARIATION</t>
  </si>
  <si>
    <t>Metagenomics</t>
  </si>
  <si>
    <t xml:space="preserve">not collected</t>
  </si>
  <si>
    <t>anaerobic</t>
  </si>
  <si>
    <t>carboxydotroph</t>
  </si>
  <si>
    <t>anaerobe</t>
  </si>
  <si>
    <t xml:space="preserve">free living</t>
  </si>
  <si>
    <t xml:space="preserve">WOAR (Wild Origin Aquaculture Raised)</t>
  </si>
  <si>
    <t xml:space="preserve">Multiple fragments where gaps span repetitive regions. Presence of the 23S, 16S, and 5S rRNA genes and at least 18 tRNAs</t>
  </si>
  <si>
    <t>combination</t>
  </si>
  <si>
    <t>lazer-tweezing</t>
  </si>
  <si>
    <t xml:space="preserve">pcr based</t>
  </si>
  <si>
    <t>low</t>
  </si>
  <si>
    <t xml:space="preserve">18S rRNA</t>
  </si>
  <si>
    <t xml:space="preserve">Ion semiconductor (Ion Torrent sequencing)</t>
  </si>
  <si>
    <t xml:space="preserve">NO : not publishable</t>
  </si>
  <si>
    <t xml:space="preserve">algae metagenome</t>
  </si>
  <si>
    <t xml:space="preserve">anthropogenic terrestrial biome</t>
  </si>
  <si>
    <t>ENVO:01000219</t>
  </si>
  <si>
    <t>Bisulfite-Seq</t>
  </si>
  <si>
    <t xml:space="preserve">454 GS FLX</t>
  </si>
  <si>
    <t>ChIP</t>
  </si>
  <si>
    <t>METAGENOMIC</t>
  </si>
  <si>
    <t>Algeria</t>
  </si>
  <si>
    <t>CAPILLARY</t>
  </si>
  <si>
    <t>cram</t>
  </si>
  <si>
    <t>tab</t>
  </si>
  <si>
    <t>hermaphrodite</t>
  </si>
  <si>
    <t>diploid</t>
  </si>
  <si>
    <t>SEQUENCE_ASSEMBLY</t>
  </si>
  <si>
    <t>software</t>
  </si>
  <si>
    <t>metagenome</t>
  </si>
  <si>
    <t>chemoautotroph</t>
  </si>
  <si>
    <t>facultative</t>
  </si>
  <si>
    <t>mutualism</t>
  </si>
  <si>
    <t xml:space="preserve">WOWR (Wild Origin Wild Raised)</t>
  </si>
  <si>
    <t xml:space="preserve">Marine microalgae contextual information. The checklist has been developed in collaboration with EMBRIC Project partners and is suitable for reporting metadata related to environmental samples and those in culture collections.
</t>
  </si>
  <si>
    <t xml:space="preserve">Single contiguous sequence without gaps or ambiguities with a consensus error rate equivalent to Q50 or better</t>
  </si>
  <si>
    <t>enzymatic</t>
  </si>
  <si>
    <t>microfluidics</t>
  </si>
  <si>
    <t xml:space="preserve">28S rRNA</t>
  </si>
  <si>
    <t xml:space="preserve">Pyrosequencing (454)</t>
  </si>
  <si>
    <t xml:space="preserve">NO : publish later</t>
  </si>
  <si>
    <t xml:space="preserve">aquaculture metagenome</t>
  </si>
  <si>
    <t>bay</t>
  </si>
  <si>
    <t>ENVO:00000032</t>
  </si>
  <si>
    <t>CLONE</t>
  </si>
  <si>
    <t xml:space="preserve">454 GS FLX Titanium</t>
  </si>
  <si>
    <t>ChIP-Seq</t>
  </si>
  <si>
    <t>METATRANSCRIPTOMIC</t>
  </si>
  <si>
    <t xml:space="preserve">American Samoa</t>
  </si>
  <si>
    <t>COMPLETE_GENOMICS</t>
  </si>
  <si>
    <t>OxfordNanopore_native</t>
  </si>
  <si>
    <t>gff</t>
  </si>
  <si>
    <t>triploid</t>
  </si>
  <si>
    <t>SEQUENCE_FLATFILE</t>
  </si>
  <si>
    <t>Resequencing</t>
  </si>
  <si>
    <t xml:space="preserve">metagenome-assembled genome</t>
  </si>
  <si>
    <t>chemoheterotroph</t>
  </si>
  <si>
    <t>microaerophilic</t>
  </si>
  <si>
    <t>parasite</t>
  </si>
  <si>
    <t>physical</t>
  </si>
  <si>
    <t>micromanipulation</t>
  </si>
  <si>
    <t>RBCL</t>
  </si>
  <si>
    <t xml:space="preserve">blank sample</t>
  </si>
  <si>
    <t xml:space="preserve">biological product</t>
  </si>
  <si>
    <t>ENVO:02000043</t>
  </si>
  <si>
    <t>CLONEEND</t>
  </si>
  <si>
    <t xml:space="preserve">454 GS FLX+</t>
  </si>
  <si>
    <t>DNase</t>
  </si>
  <si>
    <t>OTHER</t>
  </si>
  <si>
    <t>Andorra</t>
  </si>
  <si>
    <t>DNBSEQ</t>
  </si>
  <si>
    <t>tetraploid</t>
  </si>
  <si>
    <t>SEQUENCE_ANNOTATION</t>
  </si>
  <si>
    <t>Epigenetics</t>
  </si>
  <si>
    <t>metatranscriptome</t>
  </si>
  <si>
    <t>chemolithoautotroph</t>
  </si>
  <si>
    <t>microanaerobe</t>
  </si>
  <si>
    <t>symbiont</t>
  </si>
  <si>
    <t xml:space="preserve">optical manipulation</t>
  </si>
  <si>
    <t>matK</t>
  </si>
  <si>
    <t xml:space="preserve">Combinatorial probe anchor synthesis (cPAS- BGI/MGI)</t>
  </si>
  <si>
    <t xml:space="preserve">Crassostrea gigas</t>
  </si>
  <si>
    <t xml:space="preserve">Pacific oyster</t>
  </si>
  <si>
    <t xml:space="preserve">biomaterial containment unit</t>
  </si>
  <si>
    <t>ENVO:01001816</t>
  </si>
  <si>
    <t>CTS</t>
  </si>
  <si>
    <t xml:space="preserve">454 GS Junior</t>
  </si>
  <si>
    <t>HMPR</t>
  </si>
  <si>
    <t>SYNTHETIC</t>
  </si>
  <si>
    <t>Angola</t>
  </si>
  <si>
    <t>HELICOS</t>
  </si>
  <si>
    <t>REFERENCE_SEQUENCE</t>
  </si>
  <si>
    <t xml:space="preserve">Synthetic Genomics</t>
  </si>
  <si>
    <t>mimarks-specimen</t>
  </si>
  <si>
    <t>chemolithotroph</t>
  </si>
  <si>
    <t xml:space="preserve">obligate aerobe</t>
  </si>
  <si>
    <t>other</t>
  </si>
  <si>
    <t>COX1</t>
  </si>
  <si>
    <t xml:space="preserve">Sequencing by ligation (SOLiD sequencing)</t>
  </si>
  <si>
    <t xml:space="preserve">biomaterial culturing unit</t>
  </si>
  <si>
    <t>ENVO:01001817</t>
  </si>
  <si>
    <t>ChIA-PET</t>
  </si>
  <si>
    <t xml:space="preserve">AB 310 Genetic Analyzer</t>
  </si>
  <si>
    <t xml:space="preserve">Hybrid Selection</t>
  </si>
  <si>
    <t>Anguilla</t>
  </si>
  <si>
    <t>SAMPLE_PHENOTYPE</t>
  </si>
  <si>
    <t xml:space="preserve">Forensic or Paleo-genomics</t>
  </si>
  <si>
    <t>mimarks-survey</t>
  </si>
  <si>
    <t>chemoorganoheterotroph</t>
  </si>
  <si>
    <t xml:space="preserve">obligate anaerobe</t>
  </si>
  <si>
    <t xml:space="preserve">Minimum Information About a Metagenome-Assembled Genome </t>
  </si>
  <si>
    <t>ITS1-5.8S-ITS2</t>
  </si>
  <si>
    <t xml:space="preserve">Nanopore Sequencing</t>
  </si>
  <si>
    <t xml:space="preserve">Dinophysis acuminata</t>
  </si>
  <si>
    <t>bioreactor</t>
  </si>
  <si>
    <t>ENVO:00002123</t>
  </si>
  <si>
    <t xml:space="preserve">AB 3130 Genetic Analyzer</t>
  </si>
  <si>
    <t xml:space="preserve">Inverse rRNA</t>
  </si>
  <si>
    <t xml:space="preserve">TRANSCRIPTOMIC SINGLE CELL</t>
  </si>
  <si>
    <t>Antarctica</t>
  </si>
  <si>
    <t>ION_TORRENT</t>
  </si>
  <si>
    <t>PROCESSED_READS</t>
  </si>
  <si>
    <t xml:space="preserve">Gene Regulation Study</t>
  </si>
  <si>
    <t>organelle</t>
  </si>
  <si>
    <t>chemoorganotroph</t>
  </si>
  <si>
    <t>exome</t>
  </si>
  <si>
    <t xml:space="preserve">GenapSys Sequencing</t>
  </si>
  <si>
    <t xml:space="preserve">Dinophysis acuta</t>
  </si>
  <si>
    <t xml:space="preserve">coastal sea water</t>
  </si>
  <si>
    <t>ENVO:00002150</t>
  </si>
  <si>
    <t>DNase-Hypersensitivity</t>
  </si>
  <si>
    <t xml:space="preserve">AB 3130xL Genetic Analyzer</t>
  </si>
  <si>
    <t xml:space="preserve">Inverse rRNA selection</t>
  </si>
  <si>
    <t xml:space="preserve">VIRAL RNA</t>
  </si>
  <si>
    <t xml:space="preserve">Antigua and Barbuda</t>
  </si>
  <si>
    <t>LS454</t>
  </si>
  <si>
    <t>GENOME_MAP</t>
  </si>
  <si>
    <t xml:space="preserve">Cancer Genomics</t>
  </si>
  <si>
    <t>plasmid</t>
  </si>
  <si>
    <t>chemosynthetic</t>
  </si>
  <si>
    <t>host-associated</t>
  </si>
  <si>
    <t xml:space="preserve">Chain termination (Sanger sequencing)</t>
  </si>
  <si>
    <t xml:space="preserve">Dinophysis caudata</t>
  </si>
  <si>
    <t xml:space="preserve">deep marine sediment</t>
  </si>
  <si>
    <t>ENVO:00002113</t>
  </si>
  <si>
    <t>EST</t>
  </si>
  <si>
    <t xml:space="preserve">AB 3500 Genetic Analyzer</t>
  </si>
  <si>
    <t xml:space="preserve">MBD2 protein methyl-CpG binding domain</t>
  </si>
  <si>
    <t xml:space="preserve">Arctic Ocean</t>
  </si>
  <si>
    <t>OXFORD_NANOPORE</t>
  </si>
  <si>
    <t>AMR_ANTIBIOGRAM</t>
  </si>
  <si>
    <t xml:space="preserve">Population Genomics</t>
  </si>
  <si>
    <t xml:space="preserve">single amplified genome</t>
  </si>
  <si>
    <t>chemotroph</t>
  </si>
  <si>
    <t>miscellaneous</t>
  </si>
  <si>
    <t>Other</t>
  </si>
  <si>
    <t xml:space="preserve">Dinophysis fortii</t>
  </si>
  <si>
    <t xml:space="preserve">digestive system element</t>
  </si>
  <si>
    <t>UBERON:0013765</t>
  </si>
  <si>
    <t>FAIRE-seq</t>
  </si>
  <si>
    <t xml:space="preserve">AB 3500xL Genetic Analyzer</t>
  </si>
  <si>
    <t>MDA</t>
  </si>
  <si>
    <t>Argentina</t>
  </si>
  <si>
    <t>PACBIO_SMRT</t>
  </si>
  <si>
    <t>PATHOGEN_ANALYSIS</t>
  </si>
  <si>
    <t>RNASeq</t>
  </si>
  <si>
    <t xml:space="preserve">uncultivated viral genomes</t>
  </si>
  <si>
    <t>copiotroph</t>
  </si>
  <si>
    <t>sediment</t>
  </si>
  <si>
    <t xml:space="preserve">Dinophysis sacculus</t>
  </si>
  <si>
    <t xml:space="preserve">digestive tract environment</t>
  </si>
  <si>
    <t>ENVO:01001033</t>
  </si>
  <si>
    <t>FINISHING</t>
  </si>
  <si>
    <t xml:space="preserve">AB 3730 Genetic Analyzer</t>
  </si>
  <si>
    <t>MF</t>
  </si>
  <si>
    <t>Armenia</t>
  </si>
  <si>
    <t>TRANSCRIPTOME_ASSEMBLY</t>
  </si>
  <si>
    <t xml:space="preserve">Exome Sequencing</t>
  </si>
  <si>
    <t>virus</t>
  </si>
  <si>
    <t>diazotroph</t>
  </si>
  <si>
    <t>soil</t>
  </si>
  <si>
    <t xml:space="preserve">feces metagenome</t>
  </si>
  <si>
    <t xml:space="preserve">environment associated with an aquatic invertebrate</t>
  </si>
  <si>
    <t>ENVO:01001176</t>
  </si>
  <si>
    <t>FL-cDNA</t>
  </si>
  <si>
    <t xml:space="preserve">AB 3730xL Genetic Analyzer</t>
  </si>
  <si>
    <t>MNase</t>
  </si>
  <si>
    <t>Aruba</t>
  </si>
  <si>
    <t>TAXONOMIC_REFERENCE_SET</t>
  </si>
  <si>
    <t xml:space="preserve">Pooled Clone Sequencing</t>
  </si>
  <si>
    <t xml:space="preserve">facultative autotroph</t>
  </si>
  <si>
    <t>wastewater/sludge</t>
  </si>
  <si>
    <t xml:space="preserve">fish metagenome</t>
  </si>
  <si>
    <t xml:space="preserve">fecal material</t>
  </si>
  <si>
    <t>ENVO:00002003</t>
  </si>
  <si>
    <t>GBS</t>
  </si>
  <si>
    <t xml:space="preserve">AB 5500 Genetic Analyzer</t>
  </si>
  <si>
    <t>MSLL</t>
  </si>
  <si>
    <t xml:space="preserve">Ashmore and Cartier Islands</t>
  </si>
  <si>
    <t>ASSEMBLY_ANNOTATION</t>
  </si>
  <si>
    <t xml:space="preserve">Transcriptome Sequencing</t>
  </si>
  <si>
    <t>heterotroph</t>
  </si>
  <si>
    <t>water</t>
  </si>
  <si>
    <t xml:space="preserve">Gambusia holbrooki</t>
  </si>
  <si>
    <t xml:space="preserve">eastern mosquitofish</t>
  </si>
  <si>
    <t xml:space="preserve">fish farm</t>
  </si>
  <si>
    <t>ENVO:00000294</t>
  </si>
  <si>
    <t>Hi-C</t>
  </si>
  <si>
    <t xml:space="preserve">AB 5500xl Genetic Analyzer</t>
  </si>
  <si>
    <t>Oligo-dT</t>
  </si>
  <si>
    <t xml:space="preserve">Atlantic Ocean</t>
  </si>
  <si>
    <t>lithoautotroph</t>
  </si>
  <si>
    <t xml:space="preserve">Madrepora oculata</t>
  </si>
  <si>
    <t xml:space="preserve">fish food product</t>
  </si>
  <si>
    <t>FOODON:00001248</t>
  </si>
  <si>
    <t>MBD-Seq</t>
  </si>
  <si>
    <t xml:space="preserve">AB 5500xl-W Genetic Analysis System</t>
  </si>
  <si>
    <t>PCR</t>
  </si>
  <si>
    <t>Australia</t>
  </si>
  <si>
    <t>lithoheterotroph</t>
  </si>
  <si>
    <t xml:space="preserve">marine metagenome</t>
  </si>
  <si>
    <t xml:space="preserve">food material</t>
  </si>
  <si>
    <t>FOODON:00002403</t>
  </si>
  <si>
    <t>MNase-Seq</t>
  </si>
  <si>
    <t xml:space="preserve">AB SOLiD 3 Plus System</t>
  </si>
  <si>
    <t>PolyA</t>
  </si>
  <si>
    <t>Austria</t>
  </si>
  <si>
    <t>lithotroph</t>
  </si>
  <si>
    <t xml:space="preserve">marine plankton metagenome</t>
  </si>
  <si>
    <t xml:space="preserve">fresh water</t>
  </si>
  <si>
    <t>ENVO:00002011</t>
  </si>
  <si>
    <t>MRE-Seq</t>
  </si>
  <si>
    <t xml:space="preserve">AB SOLiD 4 System</t>
  </si>
  <si>
    <t>RACE</t>
  </si>
  <si>
    <t>Azerbaijan</t>
  </si>
  <si>
    <t>methanotroph</t>
  </si>
  <si>
    <t xml:space="preserve">Mesodinium rubrum</t>
  </si>
  <si>
    <t xml:space="preserve">hematopoietic system</t>
  </si>
  <si>
    <t>UBERON:0002390</t>
  </si>
  <si>
    <t>MeDIP-Seq</t>
  </si>
  <si>
    <t xml:space="preserve">AB SOLiD 4hq System</t>
  </si>
  <si>
    <t>RANDOM</t>
  </si>
  <si>
    <t>Bahamas</t>
  </si>
  <si>
    <t>methylotroph</t>
  </si>
  <si>
    <t xml:space="preserve">Mytilus edulis</t>
  </si>
  <si>
    <t xml:space="preserve">Blue mussel</t>
  </si>
  <si>
    <t xml:space="preserve">hemolymphoid system</t>
  </si>
  <si>
    <t>UBERON:0002193</t>
  </si>
  <si>
    <t xml:space="preserve">AB SOLiD PI System</t>
  </si>
  <si>
    <t xml:space="preserve">RANDOM PCR</t>
  </si>
  <si>
    <t>Bahrain</t>
  </si>
  <si>
    <t>mixotroph</t>
  </si>
  <si>
    <t xml:space="preserve">oyster metagenome</t>
  </si>
  <si>
    <t xml:space="preserve">hydrothermal seep</t>
  </si>
  <si>
    <t>ENVO:01000265</t>
  </si>
  <si>
    <t>POOLCLONE</t>
  </si>
  <si>
    <t xml:space="preserve">AB SOLiD System</t>
  </si>
  <si>
    <t>RT-PCR</t>
  </si>
  <si>
    <t xml:space="preserve">Baker Island</t>
  </si>
  <si>
    <t xml:space="preserve">obligate chemoautolithotroph</t>
  </si>
  <si>
    <t xml:space="preserve">Pinctada margaritifera</t>
  </si>
  <si>
    <t xml:space="preserve">Pacific pearl-oyster</t>
  </si>
  <si>
    <t xml:space="preserve">industrial wastewater</t>
  </si>
  <si>
    <t>ENVO:01000964</t>
  </si>
  <si>
    <t>RAD-Seq</t>
  </si>
  <si>
    <t xml:space="preserve">AB SOLiD System 2.0</t>
  </si>
  <si>
    <t xml:space="preserve">Reduced Representation</t>
  </si>
  <si>
    <t xml:space="preserve">Baltic Sea</t>
  </si>
  <si>
    <t>oligotroph</t>
  </si>
  <si>
    <t xml:space="preserve">Prionace glauca</t>
  </si>
  <si>
    <t xml:space="preserve">Blue Shark</t>
  </si>
  <si>
    <t>lagoon</t>
  </si>
  <si>
    <t>ENVO:00000038</t>
  </si>
  <si>
    <t>RIP-Seq</t>
  </si>
  <si>
    <t xml:space="preserve">AB SOLiD System 3.0</t>
  </si>
  <si>
    <t xml:space="preserve">Restriction Digest</t>
  </si>
  <si>
    <t>Bangladesh</t>
  </si>
  <si>
    <t>organoheterotroph</t>
  </si>
  <si>
    <t xml:space="preserve">Rimicaris exoculata</t>
  </si>
  <si>
    <t xml:space="preserve">littoral zone</t>
  </si>
  <si>
    <t>ENVO:01000407</t>
  </si>
  <si>
    <t>RNA-Seq</t>
  </si>
  <si>
    <t>BGISEQ-50</t>
  </si>
  <si>
    <t>cDNA</t>
  </si>
  <si>
    <t>Barbados</t>
  </si>
  <si>
    <t>organotroph</t>
  </si>
  <si>
    <t xml:space="preserve">Sarotherodon melanotheron</t>
  </si>
  <si>
    <t xml:space="preserve">Blackchin tilapia</t>
  </si>
  <si>
    <t xml:space="preserve">marine biome</t>
  </si>
  <si>
    <t>ENVO:00000447</t>
  </si>
  <si>
    <t>SELEX</t>
  </si>
  <si>
    <t>BGISEQ-500</t>
  </si>
  <si>
    <t>cDNA_oligo_dT</t>
  </si>
  <si>
    <t xml:space="preserve">Bassas da India</t>
  </si>
  <si>
    <t>photoautotroph</t>
  </si>
  <si>
    <t xml:space="preserve">seawater metagenome</t>
  </si>
  <si>
    <t xml:space="preserve">marine sponge reef biome</t>
  </si>
  <si>
    <t>ENVO:01000123</t>
  </si>
  <si>
    <t>Synthetic-Long-Read</t>
  </si>
  <si>
    <t xml:space="preserve">Complete Genomics</t>
  </si>
  <si>
    <t>cDNA_randomPriming</t>
  </si>
  <si>
    <t>Belarus</t>
  </si>
  <si>
    <t>photoheterotroph</t>
  </si>
  <si>
    <t xml:space="preserve">sediment metagenome</t>
  </si>
  <si>
    <t>pond</t>
  </si>
  <si>
    <t>ENVO:00000033</t>
  </si>
  <si>
    <t>Targeted-Capture</t>
  </si>
  <si>
    <t>DNBSEQ-G400</t>
  </si>
  <si>
    <t>Belgium</t>
  </si>
  <si>
    <t>photolithoautotroph</t>
  </si>
  <si>
    <t xml:space="preserve">saline lake</t>
  </si>
  <si>
    <t>ENVO:00000019</t>
  </si>
  <si>
    <t xml:space="preserve">Tethered Chromatin Conformation Capture</t>
  </si>
  <si>
    <t>DNBSEQ-G50</t>
  </si>
  <si>
    <t xml:space="preserve">padlock probes capture method</t>
  </si>
  <si>
    <t>Belize</t>
  </si>
  <si>
    <t>photolithotroph</t>
  </si>
  <si>
    <t xml:space="preserve">saline water</t>
  </si>
  <si>
    <t>ENVO:00002010</t>
  </si>
  <si>
    <t>Tn-Seq</t>
  </si>
  <si>
    <t>DNBSEQ-T7</t>
  </si>
  <si>
    <t xml:space="preserve">repeat fractionation</t>
  </si>
  <si>
    <t>Benin</t>
  </si>
  <si>
    <t>photosynthetic</t>
  </si>
  <si>
    <t>sand</t>
  </si>
  <si>
    <t>ENVO:01000017</t>
  </si>
  <si>
    <t>VALIDATION</t>
  </si>
  <si>
    <t>GridION</t>
  </si>
  <si>
    <t xml:space="preserve">size fractionation</t>
  </si>
  <si>
    <t>Bermuda</t>
  </si>
  <si>
    <t>phototroph</t>
  </si>
  <si>
    <t>sea</t>
  </si>
  <si>
    <t>ENVO:00000016</t>
  </si>
  <si>
    <t>WCS</t>
  </si>
  <si>
    <t xml:space="preserve">Helicos HeliScope</t>
  </si>
  <si>
    <t>Bhutan</t>
  </si>
  <si>
    <t xml:space="preserve">sea shore</t>
  </si>
  <si>
    <t>ENVO:00000485</t>
  </si>
  <si>
    <t>WGA</t>
  </si>
  <si>
    <t xml:space="preserve">HiSeq X Five</t>
  </si>
  <si>
    <t>Bolivia</t>
  </si>
  <si>
    <t xml:space="preserve">sea water</t>
  </si>
  <si>
    <t>ENVO:00002149</t>
  </si>
  <si>
    <t>WGS</t>
  </si>
  <si>
    <t xml:space="preserve">HiSeq X Ten</t>
  </si>
  <si>
    <t>Borneo</t>
  </si>
  <si>
    <t>ENVO:00002007</t>
  </si>
  <si>
    <t>WXS</t>
  </si>
  <si>
    <t xml:space="preserve">Illumina Genome Analyzer</t>
  </si>
  <si>
    <t xml:space="preserve">Bosnia and Herzegovina</t>
  </si>
  <si>
    <t xml:space="preserve">shellfish food product</t>
  </si>
  <si>
    <t>FOODON:00001293</t>
  </si>
  <si>
    <t xml:space="preserve">Illumina Genome Analyzer II</t>
  </si>
  <si>
    <t>Botswana</t>
  </si>
  <si>
    <t xml:space="preserve">shrimp pond</t>
  </si>
  <si>
    <t>ENVO:01000905</t>
  </si>
  <si>
    <t>ncRNA-Seq</t>
  </si>
  <si>
    <t xml:space="preserve">Illumina Genome Analyzer IIx</t>
  </si>
  <si>
    <t xml:space="preserve">Bouvet Island</t>
  </si>
  <si>
    <t>trophosome</t>
  </si>
  <si>
    <t>ENVO:01000165</t>
  </si>
  <si>
    <t>snRNA-seq</t>
  </si>
  <si>
    <t xml:space="preserve">Illumina HiScanSQ</t>
  </si>
  <si>
    <t>Brazil</t>
  </si>
  <si>
    <t xml:space="preserve">vomit material</t>
  </si>
  <si>
    <t>ENVO:00000338</t>
  </si>
  <si>
    <t>ssRNA-seq</t>
  </si>
  <si>
    <t xml:space="preserve">Illumina HiSeq 1000</t>
  </si>
  <si>
    <t xml:space="preserve">British Virgin Islands</t>
  </si>
  <si>
    <t xml:space="preserve">waste water</t>
  </si>
  <si>
    <t>ENVO:00002001</t>
  </si>
  <si>
    <t xml:space="preserve">Illumina HiSeq 1500</t>
  </si>
  <si>
    <t>Brunei</t>
  </si>
  <si>
    <t xml:space="preserve">Illumina HiSeq 2000</t>
  </si>
  <si>
    <t>Bulgaria</t>
  </si>
  <si>
    <t xml:space="preserve">Illumina HiSeq 2500</t>
  </si>
  <si>
    <t xml:space="preserve">Burkina Faso</t>
  </si>
  <si>
    <t xml:space="preserve">Illumina HiSeq 3000</t>
  </si>
  <si>
    <t>Burundi</t>
  </si>
  <si>
    <t xml:space="preserve">Illumina HiSeq 4000</t>
  </si>
  <si>
    <t>Cambodia</t>
  </si>
  <si>
    <t xml:space="preserve">Illumina HiSeq X</t>
  </si>
  <si>
    <t>Cameroon</t>
  </si>
  <si>
    <t xml:space="preserve">Illumina MiSeq</t>
  </si>
  <si>
    <t>Canada</t>
  </si>
  <si>
    <t xml:space="preserve">Illumina MiniSeq</t>
  </si>
  <si>
    <t xml:space="preserve">Cape Verde</t>
  </si>
  <si>
    <t xml:space="preserve">Cayman Islands</t>
  </si>
  <si>
    <t xml:space="preserve">Illumina NovaSeq X</t>
  </si>
  <si>
    <t xml:space="preserve">Central African Republic</t>
  </si>
  <si>
    <t xml:space="preserve">Illumina iSeq 100</t>
  </si>
  <si>
    <t>Chad</t>
  </si>
  <si>
    <t xml:space="preserve">Ion GeneStudio S5</t>
  </si>
  <si>
    <t>Chile</t>
  </si>
  <si>
    <t xml:space="preserve">Ion GeneStudio S5 Plus</t>
  </si>
  <si>
    <t>China</t>
  </si>
  <si>
    <t xml:space="preserve">Ion GeneStudio S5 Prime</t>
  </si>
  <si>
    <t xml:space="preserve">Christmas Island</t>
  </si>
  <si>
    <t xml:space="preserve">Ion Torrent Genexus</t>
  </si>
  <si>
    <t xml:space="preserve">Clipperton Island</t>
  </si>
  <si>
    <t xml:space="preserve">Ion Torrent PGM</t>
  </si>
  <si>
    <t xml:space="preserve">Cocos Islands</t>
  </si>
  <si>
    <t xml:space="preserve">Ion Torrent Proton</t>
  </si>
  <si>
    <t>Colombia</t>
  </si>
  <si>
    <t xml:space="preserve">Ion Torrent S5</t>
  </si>
  <si>
    <t>Comoros</t>
  </si>
  <si>
    <t xml:space="preserve">Ion Torrent S5 XL</t>
  </si>
  <si>
    <t xml:space="preserve">Cook Islands</t>
  </si>
  <si>
    <t>MGISEQ-2000RS</t>
  </si>
  <si>
    <t xml:space="preserve">Coral Sea Islands</t>
  </si>
  <si>
    <t>MinION</t>
  </si>
  <si>
    <t xml:space="preserve">Costa Rica</t>
  </si>
  <si>
    <t xml:space="preserve">NextSeq 1000</t>
  </si>
  <si>
    <t xml:space="preserve">Cote d'Ivoire</t>
  </si>
  <si>
    <t xml:space="preserve">NextSeq 2000</t>
  </si>
  <si>
    <t>Croatia</t>
  </si>
  <si>
    <t xml:space="preserve">NextSeq 500</t>
  </si>
  <si>
    <t>Cuba</t>
  </si>
  <si>
    <t xml:space="preserve">NextSeq 550</t>
  </si>
  <si>
    <t>Curacao</t>
  </si>
  <si>
    <t xml:space="preserve">PacBio RS</t>
  </si>
  <si>
    <t>Cyprus</t>
  </si>
  <si>
    <t xml:space="preserve">PacBio RS II</t>
  </si>
  <si>
    <t xml:space="preserve">Czech Republic</t>
  </si>
  <si>
    <t>PromethION</t>
  </si>
  <si>
    <t xml:space="preserve">Democratic Republic of the Congo</t>
  </si>
  <si>
    <t>Sequel</t>
  </si>
  <si>
    <t>Denmark</t>
  </si>
  <si>
    <t xml:space="preserve">Sequel II</t>
  </si>
  <si>
    <t>Djibouti</t>
  </si>
  <si>
    <t xml:space="preserve">Sequel IIe</t>
  </si>
  <si>
    <t>Dominica</t>
  </si>
  <si>
    <t xml:space="preserve">Dominican Republic</t>
  </si>
  <si>
    <t xml:space="preserve">East Timor</t>
  </si>
  <si>
    <t>Ecuador</t>
  </si>
  <si>
    <t>Egypt</t>
  </si>
  <si>
    <t xml:space="preserve">El Salvador</t>
  </si>
  <si>
    <t xml:space="preserve">Equatorial Guinea</t>
  </si>
  <si>
    <t>Eritrea</t>
  </si>
  <si>
    <t>Estonia</t>
  </si>
  <si>
    <t>Ethiopia</t>
  </si>
  <si>
    <t xml:space="preserve">Europa Island</t>
  </si>
  <si>
    <t xml:space="preserve">Falkland Islands (Islas Malvinas)</t>
  </si>
  <si>
    <t xml:space="preserve">Faroe Islands</t>
  </si>
  <si>
    <t>Fiji</t>
  </si>
  <si>
    <t>Finland</t>
  </si>
  <si>
    <t xml:space="preserve">French Guiana</t>
  </si>
  <si>
    <t xml:space="preserve">French Polynesia</t>
  </si>
  <si>
    <t xml:space="preserve">French Southern and Antarctic Lands</t>
  </si>
  <si>
    <t>Gabon</t>
  </si>
  <si>
    <t>Gambia</t>
  </si>
  <si>
    <t xml:space="preserve">Gaza Strip</t>
  </si>
  <si>
    <t>Georgia</t>
  </si>
  <si>
    <t>Germany</t>
  </si>
  <si>
    <t>Ghana</t>
  </si>
  <si>
    <t>Gibraltar</t>
  </si>
  <si>
    <t xml:space="preserve">Glorioso Islands</t>
  </si>
  <si>
    <t>Greece</t>
  </si>
  <si>
    <t>Greenland</t>
  </si>
  <si>
    <t>Grenada</t>
  </si>
  <si>
    <t>Guadeloupe</t>
  </si>
  <si>
    <t>Guam</t>
  </si>
  <si>
    <t>Guatemala</t>
  </si>
  <si>
    <t>Guernsey</t>
  </si>
  <si>
    <t>Guinea</t>
  </si>
  <si>
    <t>Guinea-Bissau</t>
  </si>
  <si>
    <t>Guyana</t>
  </si>
  <si>
    <t>Haiti</t>
  </si>
  <si>
    <t xml:space="preserve">Heard Island and McDonald Islands</t>
  </si>
  <si>
    <t>Honduras</t>
  </si>
  <si>
    <t xml:space="preserve">Hong Kong</t>
  </si>
  <si>
    <t xml:space="preserve">Howland Island</t>
  </si>
  <si>
    <t>Hungary</t>
  </si>
  <si>
    <t>Iceland</t>
  </si>
  <si>
    <t>India</t>
  </si>
  <si>
    <t xml:space="preserve">Indian Ocean</t>
  </si>
  <si>
    <t>Indonesia</t>
  </si>
  <si>
    <t>Iran</t>
  </si>
  <si>
    <t>Iraq</t>
  </si>
  <si>
    <t>Ireland</t>
  </si>
  <si>
    <t xml:space="preserve">Isle of Man</t>
  </si>
  <si>
    <t>Israel</t>
  </si>
  <si>
    <t>Italy</t>
  </si>
  <si>
    <t>Jamaica</t>
  </si>
  <si>
    <t xml:space="preserve">Jan Mayen</t>
  </si>
  <si>
    <t>Japan</t>
  </si>
  <si>
    <t xml:space="preserve">Jarvis Island</t>
  </si>
  <si>
    <t>Jersey</t>
  </si>
  <si>
    <t xml:space="preserve">Johnston Atoll</t>
  </si>
  <si>
    <t>Jordan</t>
  </si>
  <si>
    <t xml:space="preserve">Juan de Nova Island</t>
  </si>
  <si>
    <t>Kazakhstan</t>
  </si>
  <si>
    <t>Kenya</t>
  </si>
  <si>
    <t xml:space="preserve">Kerguelen Archipelago</t>
  </si>
  <si>
    <t xml:space="preserve">Kingman Reef</t>
  </si>
  <si>
    <t>Kiribati</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</si>
  <si>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</si>
  <si>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</si>
  <si>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</si>
  <si>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</si>
  <si>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</si>
  <si>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</si>
  <si>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</si>
  <si>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</si>
  <si>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</si>
  <si>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</si>
  <si>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</si>
  <si>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</si>
  <si>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</si>
  <si>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</si>
  <si>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</si>
  <si>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</si>
  <si>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</si>
  <si>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</si>
  <si>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</si>
  <si>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</si>
  <si>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 xml:space="preserve">Marshall Islands</t>
  </si>
  <si>
    <t>Mauritania</t>
  </si>
  <si>
    <t>Mauritius</t>
  </si>
  <si>
    <t>Mayotte</t>
  </si>
  <si>
    <t xml:space="preserve">Mediterranean Sea</t>
  </si>
  <si>
    <t>Mexico</t>
  </si>
  <si>
    <t>Micronesia</t>
  </si>
  <si>
    <t xml:space="preserve">Midway Islands</t>
  </si>
  <si>
    <t>Moldova</t>
  </si>
  <si>
    <t>Monaco</t>
  </si>
  <si>
    <t>Mongolia</t>
  </si>
  <si>
    <t>Montenegro</t>
  </si>
  <si>
    <t>Montserrat</t>
  </si>
  <si>
    <t>Morocco</t>
  </si>
  <si>
    <t>Mozambique</t>
  </si>
  <si>
    <t>Myanmar</t>
  </si>
  <si>
    <t>Namibia</t>
  </si>
  <si>
    <t>Nauru</t>
  </si>
  <si>
    <t xml:space="preserve">Navassa Island</t>
  </si>
  <si>
    <t>Nepal</t>
  </si>
  <si>
    <t>Netherlands</t>
  </si>
  <si>
    <t xml:space="preserve">New Caledonia</t>
  </si>
  <si>
    <t xml:space="preserve">New Zealand</t>
  </si>
  <si>
    <t>Nicaragua</t>
  </si>
  <si>
    <t>Niger</t>
  </si>
  <si>
    <t>Nigeria</t>
  </si>
  <si>
    <t>Niue</t>
  </si>
  <si>
    <t xml:space="preserve">Norfolk Island</t>
  </si>
  <si>
    <t xml:space="preserve">North Korea</t>
  </si>
  <si>
    <t xml:space="preserve">North Sea</t>
  </si>
  <si>
    <t xml:space="preserve">Northern Mariana Islands</t>
  </si>
  <si>
    <t>Norway</t>
  </si>
  <si>
    <t>Oman</t>
  </si>
  <si>
    <t xml:space="preserve">Pacific Ocean</t>
  </si>
  <si>
    <t>Pakistan</t>
  </si>
  <si>
    <t>Palau</t>
  </si>
  <si>
    <t xml:space="preserve">Palmyra Atoll</t>
  </si>
  <si>
    <t>Panama</t>
  </si>
  <si>
    <t xml:space="preserve">Papua New Guinea</t>
  </si>
  <si>
    <t xml:space="preserve">Paracel Islands</t>
  </si>
  <si>
    <t>Paraguay</t>
  </si>
  <si>
    <t>Peru</t>
  </si>
  <si>
    <t>Philippines</t>
  </si>
  <si>
    <t xml:space="preserve">Pitcairn Islands</t>
  </si>
  <si>
    <t>Poland</t>
  </si>
  <si>
    <t>Portugal</t>
  </si>
  <si>
    <t xml:space="preserve">Puerto Rico</t>
  </si>
  <si>
    <t>Qatar</t>
  </si>
  <si>
    <t xml:space="preserve">Republic of the Congo</t>
  </si>
  <si>
    <t xml:space="preserve">restricted access</t>
  </si>
  <si>
    <t>Reunion</t>
  </si>
  <si>
    <t>Romania</t>
  </si>
  <si>
    <t xml:space="preserve">Ross Sea</t>
  </si>
  <si>
    <t>Russia</t>
  </si>
  <si>
    <t>Rwanda</t>
  </si>
  <si>
    <t xml:space="preserve">Saint Helena</t>
  </si>
  <si>
    <t xml:space="preserve">Saint Kitts and Nevis</t>
  </si>
  <si>
    <t xml:space="preserve">Saint Lucia</t>
  </si>
  <si>
    <t xml:space="preserve">Saint Pierre and Miquelon</t>
  </si>
  <si>
    <t xml:space="preserve">Saint Vincent and the Grenadines</t>
  </si>
  <si>
    <t>Samoa</t>
  </si>
  <si>
    <t xml:space="preserve">San Marino</t>
  </si>
  <si>
    <t xml:space="preserve">Sao Tome and Principe</t>
  </si>
  <si>
    <t xml:space="preserve">Saudi Arabia</t>
  </si>
  <si>
    <t>Senegal</t>
  </si>
  <si>
    <t>Serbia</t>
  </si>
  <si>
    <t>Seychelles</t>
  </si>
  <si>
    <t xml:space="preserve">Sierra Leone</t>
  </si>
  <si>
    <t>Singapore</t>
  </si>
  <si>
    <t xml:space="preserve">Sint Maarten</t>
  </si>
  <si>
    <t>Slovakia</t>
  </si>
  <si>
    <t>Slovenia</t>
  </si>
  <si>
    <t xml:space="preserve">Solomon Islands</t>
  </si>
  <si>
    <t>Somalia</t>
  </si>
  <si>
    <t xml:space="preserve">South Africa</t>
  </si>
  <si>
    <t xml:space="preserve">South Georgia and the South Sandwich Islands</t>
  </si>
  <si>
    <t xml:space="preserve">South Korea</t>
  </si>
  <si>
    <t xml:space="preserve">Southern Ocean</t>
  </si>
  <si>
    <t>Spain</t>
  </si>
  <si>
    <t xml:space="preserve">Spratly Islands</t>
  </si>
  <si>
    <t xml:space="preserve">Sri Lanka</t>
  </si>
  <si>
    <t>Sudan</t>
  </si>
  <si>
    <t>Suriname</t>
  </si>
  <si>
    <t>Svalbard</t>
  </si>
  <si>
    <t>Swaziland</t>
  </si>
  <si>
    <t>Sweden</t>
  </si>
  <si>
    <t>Switzerland</t>
  </si>
  <si>
    <t>Syria</t>
  </si>
  <si>
    <t>Taiwan</t>
  </si>
  <si>
    <t>Tajikistan</t>
  </si>
  <si>
    <t>Tanzania</t>
  </si>
  <si>
    <t xml:space="preserve">Tasman Sea</t>
  </si>
  <si>
    <t>Thailand</t>
  </si>
  <si>
    <t>Togo</t>
  </si>
  <si>
    <t>Tokelau</t>
  </si>
  <si>
    <t>Tonga</t>
  </si>
  <si>
    <t xml:space="preserve">Trinidad and Tobago</t>
  </si>
  <si>
    <t xml:space="preserve">Tromelin Island</t>
  </si>
  <si>
    <t>Tunisia</t>
  </si>
  <si>
    <t>Turkey</t>
  </si>
  <si>
    <t>Turkmenistan</t>
  </si>
  <si>
    <t xml:space="preserve">Turks and Caicos Islands</t>
  </si>
  <si>
    <t>Tuvalu</t>
  </si>
  <si>
    <t>Uganda</t>
  </si>
  <si>
    <t>Ukraine</t>
  </si>
  <si>
    <t xml:space="preserve">United Arab Emirates</t>
  </si>
  <si>
    <t xml:space="preserve">United Kingdom</t>
  </si>
  <si>
    <t>Uruguay</t>
  </si>
  <si>
    <t>USA</t>
  </si>
  <si>
    <t>Uzbekistan</t>
  </si>
  <si>
    <t>Vanuatu</t>
  </si>
  <si>
    <t>Venezuela</t>
  </si>
  <si>
    <t xml:space="preserve">Viet Nam</t>
  </si>
  <si>
    <t xml:space="preserve">Virgin Islands</t>
  </si>
  <si>
    <t xml:space="preserve">Wake Island</t>
  </si>
  <si>
    <t xml:space="preserve">Wallis and Futuna</t>
  </si>
  <si>
    <t xml:space="preserve">West Bank</t>
  </si>
  <si>
    <t xml:space="preserve">Western Sahara</t>
  </si>
  <si>
    <t>Yemen</t>
  </si>
  <si>
    <t>Zambia</t>
  </si>
  <si>
    <t>Zimbabwe</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</si>
</sst>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2">
    <numFmt numFmtId="164" formatCode="yyyy-mm-dd;@"/>
    <numFmt numFmtId="165" formatCode="yyyy\-mm\-dd;@"/>
  </numFmts>
  <fonts count="36">
    <font>
      <sz val="11.000000"/>
      <color theme="1"/>
      <name val="Calibri"/>
      <scheme val="minor"/>
    </font>
    <font>
      <b/>
      <i/>
      <sz val="16.000000"/>
      <name val="Liberation Sans"/>
    </font>
    <font>
      <u/>
      <sz val="11.000000"/>
      <color theme="10"/>
      <name val="Calibri"/>
      <scheme val="minor"/>
    </font>
    <font>
      <sz val="11.000000"/>
      <name val="Calibri"/>
    </font>
    <font>
      <sz val="11.000000"/>
      <name val="Liberation Sans"/>
    </font>
    <font>
      <b/>
      <i/>
      <u/>
      <sz val="11.000000"/>
      <name val="Liberation Sans"/>
    </font>
    <font>
      <b/>
      <sz val="20.000000"/>
      <color theme="1"/>
      <name val="Calibri"/>
      <scheme val="minor"/>
    </font>
    <font>
      <b/>
      <sz val="14.000000"/>
      <color theme="1"/>
      <name val="Calibri"/>
      <scheme val="minor"/>
    </font>
    <font>
      <sz val="12.000000"/>
      <color theme="1"/>
      <name val="Calibri"/>
      <scheme val="minor"/>
    </font>
    <font>
      <i/>
      <sz val="12.000000"/>
      <color theme="1"/>
      <name val="Calibri"/>
      <scheme val="minor"/>
    </font>
    <font>
      <b/>
      <sz val="12.000000"/>
      <color indexed="2"/>
      <name val="Calibri"/>
      <scheme val="minor"/>
    </font>
    <font>
      <b/>
      <sz val="14.000000"/>
      <name val="Calibri"/>
      <scheme val="minor"/>
    </font>
    <font>
      <sz val="11.000000"/>
      <name val="Calibri"/>
      <scheme val="minor"/>
    </font>
    <font>
      <b/>
      <sz val="11.000000"/>
      <color indexed="65"/>
      <name val="Calibri"/>
      <scheme val="minor"/>
    </font>
    <font>
      <b/>
      <sz val="11.000000"/>
      <color theme="1"/>
      <name val="Calibri"/>
      <scheme val="minor"/>
    </font>
    <font>
      <b/>
      <sz val="11.000000"/>
      <color indexed="2"/>
      <name val="Calibri"/>
      <scheme val="minor"/>
    </font>
    <font>
      <b/>
      <sz val="11.000000"/>
      <color theme="0"/>
      <name val="Calibri"/>
      <scheme val="minor"/>
    </font>
    <font>
      <sz val="11.000000"/>
      <color theme="1"/>
      <name val="Calibri"/>
    </font>
    <font>
      <sz val="12.000000"/>
      <name val="Times New Roman"/>
    </font>
    <font>
      <sz val="12.000000"/>
      <color theme="1"/>
      <name val="Calibri"/>
    </font>
    <font>
      <b/>
      <sz val="12.000000"/>
      <color indexed="2"/>
      <name val="Calibri"/>
    </font>
    <font>
      <b/>
      <sz val="12.000000"/>
      <color theme="1"/>
      <name val="Calibri"/>
    </font>
    <font>
      <sz val="12.000000"/>
      <name val="Calibri"/>
    </font>
    <font>
      <b/>
      <sz val="12.000000"/>
      <color theme="0"/>
      <name val="Calibri"/>
    </font>
    <font>
      <b/>
      <sz val="12.000000"/>
      <color theme="0"/>
      <name val="Calibri"/>
      <scheme val="minor"/>
    </font>
    <font>
      <b/>
      <sz val="11.000000"/>
      <color theme="0"/>
      <name val="Calibri"/>
    </font>
    <font>
      <i/>
      <sz val="12.000000"/>
      <name val="Times New Roman"/>
    </font>
    <font>
      <b/>
      <sz val="11.000000"/>
      <name val="Calibri"/>
    </font>
    <font>
      <sz val="11.000000"/>
      <color theme="0"/>
      <name val="Calibri"/>
      <scheme val="minor"/>
    </font>
    <font>
      <sz val="12.000000"/>
      <color theme="0"/>
      <name val="Calibri"/>
    </font>
    <font>
      <b/>
      <sz val="11.000000"/>
      <color indexed="2"/>
      <name val="Calibri"/>
    </font>
    <font>
      <b/>
      <sz val="11.000000"/>
      <color theme="1"/>
      <name val="Calibri"/>
    </font>
    <font>
      <sz val="11.000000"/>
      <color theme="0"/>
      <name val="Calibri"/>
    </font>
    <font>
      <sz val="6.500000"/>
      <name val="Times New Roman"/>
    </font>
    <font>
      <sz val="12.000000"/>
      <name val="Calibri"/>
      <scheme val="minor"/>
    </font>
    <font>
      <sz val="10.000000"/>
      <name val="Arial Unicode MS"/>
    </font>
  </fonts>
  <fills count="11">
    <fill>
      <patternFill patternType="none"/>
    </fill>
    <fill>
      <patternFill patternType="gray125"/>
    </fill>
    <fill>
      <patternFill patternType="solid">
        <fgColor theme="5" tint="0.59999389629810485"/>
        <bgColor theme="5" tint="0.59999389629810485"/>
      </patternFill>
    </fill>
    <fill>
      <patternFill patternType="solid">
        <fgColor rgb="FF5B9BD5"/>
        <bgColor rgb="FF5B9BD5"/>
      </patternFill>
    </fill>
    <fill>
      <patternFill patternType="solid">
        <fgColor rgb="FFDDEBF7"/>
        <bgColor rgb="FFDDEBF7"/>
      </patternFill>
    </fill>
    <fill>
      <patternFill patternType="solid">
        <fgColor theme="2" tint="-0.099978637043366805"/>
        <bgColor theme="2" tint="-0.099978637043366805"/>
      </patternFill>
    </fill>
    <fill>
      <patternFill patternType="solid">
        <fgColor theme="9" tint="0.79998168889431442"/>
        <bgColor theme="9" tint="0.79998168889431442"/>
      </patternFill>
    </fill>
    <fill>
      <patternFill patternType="solid">
        <fgColor theme="5" tint="0.79998168889431442"/>
        <bgColor theme="5" tint="0.79998168889431442"/>
      </patternFill>
    </fill>
    <fill>
      <patternFill patternType="solid">
        <fgColor rgb="FFE0BAFF"/>
        <bgColor rgb="FFE0BAFF"/>
      </patternFill>
    </fill>
    <fill>
      <patternFill patternType="solid">
        <fgColor theme="4"/>
        <bgColor theme="4"/>
      </patternFill>
    </fill>
    <fill>
      <patternFill patternType="solid">
        <fgColor theme="4" tint="0.79998168889431442"/>
        <bgColor theme="4" tint="0.79998168889431442"/>
      </patternFill>
    </fill>
  </fills>
  <borders count="17">
    <border>
      <left style="none"/>
      <right style="none"/>
      <top style="none"/>
      <bottom style="none"/>
      <diagonal style="none"/>
    </border>
    <border>
      <left style="none"/>
      <right style="none"/>
      <top style="none"/>
      <bottom style="medium">
        <color rgb="FF9BC2E6"/>
      </bottom>
      <diagonal style="none"/>
    </border>
    <border>
      <left style="medium">
        <color rgb="FF9BC2E6"/>
      </left>
      <right style="none"/>
      <top style="medium">
        <color rgb="FF9BC2E6"/>
      </top>
      <bottom style="medium">
        <color rgb="FF9BC2E6"/>
      </bottom>
      <diagonal style="none"/>
    </border>
    <border>
      <left style="none"/>
      <right style="none"/>
      <top style="medium">
        <color rgb="FF9BC2E6"/>
      </top>
      <bottom style="medium">
        <color rgb="FF9BC2E6"/>
      </bottom>
      <diagonal style="none"/>
    </border>
    <border>
      <left style="none"/>
      <right style="medium">
        <color rgb="FF9BC2E6"/>
      </right>
      <top style="medium">
        <color rgb="FF9BC2E6"/>
      </top>
      <bottom style="medium">
        <color rgb="FF9BC2E6"/>
      </bottom>
      <diagonal style="none"/>
    </border>
    <border>
      <left style="none"/>
      <right style="none"/>
      <top style="none"/>
      <bottom style="thin">
        <color auto="1"/>
      </bottom>
      <diagonal style="none"/>
    </border>
    <border>
      <left style="thin">
        <color theme="9" tint="0.39997558519241921"/>
      </left>
      <right style="none"/>
      <top style="thin">
        <color theme="9" tint="0.39997558519241921"/>
      </top>
      <bottom style="thin">
        <color theme="9" tint="0.39997558519241921"/>
      </bottom>
      <diagonal style="none"/>
    </border>
    <border>
      <left style="none"/>
      <right style="none"/>
      <top style="thin">
        <color theme="9" tint="0.39997558519241921"/>
      </top>
      <bottom style="thin">
        <color theme="9" tint="0.39997558519241921"/>
      </bottom>
      <diagonal style="none"/>
    </border>
    <border>
      <left style="none"/>
      <right style="none"/>
      <top style="thin">
        <color theme="9" tint="0.39997558519241921"/>
      </top>
      <bottom style="thin">
        <color theme="9" tint="0.39997558519241921"/>
      </bottom>
      <diagonal style="none"/>
      <horizontal style="thin">
        <color theme="9" tint="0.39997558519241921"/>
      </horizontal>
    </border>
    <border>
      <left style="none"/>
      <right style="thin">
        <color theme="9" tint="0.39997558519241921"/>
      </right>
      <top style="thin">
        <color theme="9" tint="0.39997558519241921"/>
      </top>
      <bottom style="thin">
        <color theme="9" tint="0.39997558519241921"/>
      </bottom>
      <diagonal style="none"/>
      <horizontal style="thin">
        <color theme="9" tint="0.39997558519241921"/>
      </horizontal>
    </border>
    <border>
      <left style="none"/>
      <right style="none"/>
      <top style="none"/>
      <bottom style="thin">
        <color theme="4" tint="0.39997558519241921"/>
      </bottom>
      <diagonal style="none"/>
    </border>
    <border>
      <left style="none"/>
      <right style="none"/>
      <top style="thin">
        <color theme="4" tint="0.39997558519241921"/>
      </top>
      <bottom style="thin">
        <color theme="4" tint="0.39997558519241921"/>
      </bottom>
      <diagonal style="none"/>
    </border>
    <border>
      <left style="none"/>
      <right style="none"/>
      <top style="thin">
        <color theme="4" tint="0.39997558519241921"/>
      </top>
      <bottom style="none"/>
      <diagonal style="none"/>
    </border>
    <border>
      <left style="thin">
        <color theme="4" tint="0.39997558519241921"/>
      </left>
      <right style="none"/>
      <top style="thin">
        <color theme="4" tint="0.39997558519241921"/>
      </top>
      <bottom style="thin">
        <color theme="4" tint="0.39997558519241921"/>
      </bottom>
      <diagonal style="none"/>
    </border>
    <border>
      <left style="thin">
        <color theme="4" tint="0.39997558519241921"/>
      </left>
      <right style="thin">
        <color theme="4" tint="0.39997558519241921"/>
      </right>
      <top style="thin">
        <color theme="4" tint="0.39997558519241921"/>
      </top>
      <bottom style="thin">
        <color theme="4" tint="0.39997558519241921"/>
      </bottom>
      <diagonal style="none"/>
    </border>
    <border>
      <left style="thin">
        <color theme="4" tint="0.39997558519241921"/>
      </left>
      <right style="none"/>
      <top style="thin">
        <color theme="4" tint="0.39997558519241921"/>
      </top>
      <bottom style="none"/>
      <diagonal style="none"/>
    </border>
    <border>
      <left style="thin">
        <color theme="4" tint="0.39997558519241921"/>
      </left>
      <right style="thin">
        <color theme="4" tint="0.39997558519241921"/>
      </right>
      <top style="thin">
        <color theme="4" tint="0.39997558519241921"/>
      </top>
      <bottom style="none"/>
      <diagonal style="none"/>
    </border>
  </borders>
  <cellStyleXfs count="8">
    <xf fontId="0" fillId="0" borderId="0" numFmtId="0" applyNumberFormat="1" applyFont="1" applyFill="1" applyBorder="1"/>
    <xf fontId="1" fillId="0" borderId="0" numFmtId="0" applyNumberFormat="1" applyFont="1" applyFill="1" applyBorder="1">
      <alignment horizontal="center"/>
    </xf>
    <xf fontId="1" fillId="0" borderId="0" numFmtId="0" applyNumberFormat="1" applyFont="1" applyFill="1" applyBorder="1">
      <alignment horizontal="center" textRotation="90"/>
    </xf>
    <xf fontId="2" fillId="0" borderId="0" numFmtId="0" applyNumberFormat="1" applyFont="1" applyFill="1" applyBorder="1"/>
    <xf fontId="3" fillId="0" borderId="0" numFmtId="0" applyNumberFormat="1" applyFont="1" applyFill="1" applyBorder="1"/>
    <xf fontId="4" fillId="0" borderId="0" numFmtId="0" applyNumberFormat="1" applyFont="1" applyFill="1" applyBorder="1"/>
    <xf fontId="5" fillId="0" borderId="0" numFmtId="0" applyNumberFormat="1" applyFont="1" applyFill="1" applyBorder="1"/>
    <xf fontId="5" fillId="0" borderId="0" numFmtId="0" applyNumberFormat="1" applyFont="1" applyFill="1" applyBorder="1"/>
  </cellStyleXfs>
  <cellXfs count="122">
    <xf fontId="0" fillId="0" borderId="0" numFmtId="0" xfId="0" quotePrefix="0" pivotButton="0"/>
    <xf fontId="0" fillId="0" borderId="0" numFmtId="0" xfId="0" quotePrefix="0" pivotButton="0"/>
    <xf fontId="6" fillId="2" borderId="0" numFmtId="0" xfId="0" applyFont="1" applyFill="1" applyAlignment="1" quotePrefix="0" pivotButton="0">
      <alignment horizontal="center"/>
    </xf>
    <xf fontId="6" fillId="0" borderId="0" numFmtId="0" xfId="0" applyFont="1" quotePrefix="0" pivotButton="0"/>
    <xf fontId="7" fillId="0" borderId="0" numFmtId="0" xfId="0" applyFont="1" quotePrefix="0" pivotButton="0"/>
    <xf fontId="8" fillId="0" borderId="0" numFmtId="0" xfId="0" applyFont="1" quotePrefix="0" pivotButton="0"/>
    <xf fontId="9" fillId="0" borderId="0" numFmtId="0" xfId="0" applyFont="1" quotePrefix="0" pivotButton="0"/>
    <xf fontId="10" fillId="0" borderId="0" numFmtId="0" xfId="0" applyFont="1" quotePrefix="0" pivotButton="0"/>
    <xf fontId="11" fillId="0" borderId="0" numFmtId="0" xfId="0" applyFont="1" quotePrefix="0" pivotButton="0"/>
    <xf fontId="12" fillId="0" borderId="0" numFmtId="0" xfId="0" applyFont="1" applyAlignment="1" quotePrefix="0" pivotButton="0">
      <alignment vertical="center" wrapText="1"/>
    </xf>
    <xf fontId="2" fillId="0" borderId="1" numFmtId="0" xfId="3" applyFont="1" applyBorder="1" quotePrefix="0" pivotButton="0"/>
    <xf fontId="13" fillId="3" borderId="2" numFmtId="0" xfId="0" applyFont="1" applyFill="1" applyBorder="1" applyAlignment="1" quotePrefix="0" pivotButton="0">
      <alignment horizontal="left"/>
    </xf>
    <xf fontId="13" fillId="3" borderId="3" numFmtId="0" xfId="0" applyFont="1" applyFill="1" applyBorder="1" applyAlignment="1" quotePrefix="0" pivotButton="0">
      <alignment horizontal="left"/>
    </xf>
    <xf fontId="13" fillId="3" borderId="4" numFmtId="0" xfId="0" applyFont="1" applyFill="1" applyBorder="1" applyAlignment="1" quotePrefix="0" pivotButton="0">
      <alignment horizontal="left"/>
    </xf>
    <xf fontId="12" fillId="4" borderId="2" numFmtId="0" xfId="0" applyFont="1" applyFill="1" applyBorder="1" applyAlignment="1" quotePrefix="0" pivotButton="0">
      <alignment horizontal="left"/>
    </xf>
    <xf fontId="12" fillId="4" borderId="3" numFmtId="0" xfId="0" applyFont="1" applyFill="1" applyBorder="1" applyAlignment="1" quotePrefix="0" pivotButton="0">
      <alignment horizontal="left"/>
    </xf>
    <xf fontId="12" fillId="4" borderId="4" numFmtId="0" xfId="0" applyFont="1" applyFill="1" applyBorder="1" applyAlignment="1" quotePrefix="0" pivotButton="0">
      <alignment horizontal="left"/>
    </xf>
    <xf fontId="12" fillId="0" borderId="2" numFmtId="0" xfId="0" applyFont="1" applyBorder="1" applyAlignment="1" quotePrefix="0" pivotButton="0">
      <alignment horizontal="left"/>
    </xf>
    <xf fontId="12" fillId="0" borderId="3" numFmtId="0" xfId="0" applyFont="1" applyBorder="1" applyAlignment="1" quotePrefix="0" pivotButton="0">
      <alignment horizontal="left"/>
    </xf>
    <xf fontId="12" fillId="0" borderId="4" numFmtId="0" xfId="0" applyFont="1" applyBorder="1" applyAlignment="1" quotePrefix="0" pivotButton="0">
      <alignment horizontal="left"/>
    </xf>
    <xf fontId="14" fillId="0" borderId="0" numFmtId="0" xfId="0" applyFont="1" quotePrefix="0" pivotButton="0"/>
    <xf fontId="2" fillId="0" borderId="0" numFmtId="0" xfId="3" applyFont="1" quotePrefix="0" pivotButton="0"/>
    <xf fontId="15" fillId="0" borderId="0" numFmtId="0" xfId="0" applyFont="1" quotePrefix="0" pivotButton="0"/>
    <xf fontId="0" fillId="5" borderId="0" numFmtId="0" xfId="0" applyFill="1" quotePrefix="0" pivotButton="0"/>
    <xf fontId="0" fillId="0" borderId="0" numFmtId="0" xfId="0" applyAlignment="1" quotePrefix="0" pivotButton="0">
      <alignment horizontal="left" vertical="top" wrapText="1"/>
    </xf>
    <xf fontId="16" fillId="0" borderId="5" numFmtId="0" xfId="0" applyFont="1" applyBorder="1" quotePrefix="0" pivotButton="0"/>
    <xf fontId="0" fillId="0" borderId="0" numFmtId="0" xfId="0" applyAlignment="1" quotePrefix="0" pivotButton="0">
      <alignment wrapText="1"/>
    </xf>
    <xf fontId="0" fillId="0" borderId="0" numFmtId="0" xfId="0" applyAlignment="1" quotePrefix="0" pivotButton="0">
      <alignment wrapText="1"/>
      <protection hidden="0" locked="1"/>
    </xf>
    <xf fontId="3" fillId="6" borderId="6" numFmtId="0" xfId="5" applyFont="1" applyFill="1" applyBorder="1" quotePrefix="0" pivotButton="0"/>
    <xf fontId="3" fillId="6" borderId="7" numFmtId="0" xfId="5" applyFont="1" applyFill="1" applyBorder="1" quotePrefix="0" pivotButton="0"/>
    <xf fontId="17" fillId="6" borderId="7" numFmtId="0" xfId="0" applyFont="1" applyFill="1" applyBorder="1" quotePrefix="0" pivotButton="0"/>
    <xf fontId="12" fillId="0" borderId="0" numFmtId="0" xfId="5" applyFont="1" applyAlignment="1" quotePrefix="0" pivotButton="0">
      <alignment vertical="top"/>
    </xf>
    <xf fontId="12" fillId="0" borderId="0" numFmtId="164" xfId="5" applyNumberFormat="1" applyFont="1" applyAlignment="1" quotePrefix="0" pivotButton="0">
      <alignment vertical="top"/>
    </xf>
    <xf fontId="18" fillId="0" borderId="0" numFmtId="0" xfId="0" applyFont="1" applyAlignment="1" quotePrefix="0" pivotButton="0">
      <alignment horizontal="left"/>
    </xf>
    <xf fontId="2" fillId="0" borderId="0" numFmtId="0" xfId="3" applyFont="1" applyAlignment="1" quotePrefix="0" pivotButton="0">
      <alignment wrapText="1"/>
    </xf>
    <xf fontId="0" fillId="6" borderId="8" numFmtId="0" xfId="0" applyFill="1" applyBorder="1" quotePrefix="0" pivotButton="0"/>
    <xf fontId="2" fillId="6" borderId="9" numFmtId="0" xfId="3" applyFont="1" applyFill="1" applyBorder="1" quotePrefix="0" pivotButton="0"/>
    <xf fontId="19" fillId="0" borderId="0" numFmtId="0" xfId="0" applyFont="1" applyAlignment="1" quotePrefix="0" pivotButton="0">
      <alignment horizontal="left" vertical="top"/>
    </xf>
    <xf fontId="19" fillId="0" borderId="0" numFmtId="49" xfId="0" applyNumberFormat="1" applyFont="1" applyAlignment="1" quotePrefix="0" pivotButton="0">
      <alignment horizontal="left" vertical="top"/>
    </xf>
    <xf fontId="20" fillId="0" borderId="0" numFmtId="0" xfId="0" applyFont="1" quotePrefix="0" pivotButton="0"/>
    <xf fontId="21" fillId="0" borderId="0" numFmtId="0" xfId="0" applyFont="1" quotePrefix="0" pivotButton="0"/>
    <xf fontId="0" fillId="7" borderId="0" numFmtId="0" xfId="0" applyFill="1" quotePrefix="0" pivotButton="0"/>
    <xf fontId="8" fillId="5" borderId="0" numFmtId="0" xfId="0" applyFont="1" applyFill="1" quotePrefix="0" pivotButton="0"/>
    <xf fontId="22" fillId="0" borderId="0" numFmtId="0" xfId="0" applyFont="1" applyAlignment="1" quotePrefix="0" pivotButton="0">
      <alignment horizontal="left" vertical="top"/>
    </xf>
    <xf fontId="22" fillId="0" borderId="0" numFmtId="0" xfId="5" applyFont="1" applyAlignment="1" quotePrefix="0" pivotButton="0">
      <alignment horizontal="left"/>
    </xf>
    <xf fontId="19" fillId="7" borderId="0" numFmtId="0" xfId="0" applyFont="1" applyFill="1" applyAlignment="1" quotePrefix="0" pivotButton="0">
      <alignment horizontal="left" vertical="top"/>
    </xf>
    <xf fontId="0" fillId="0" borderId="0" numFmtId="0" xfId="0" applyAlignment="1" quotePrefix="0" pivotButton="0">
      <alignment vertical="top" wrapText="1"/>
    </xf>
    <xf fontId="12" fillId="0" borderId="0" numFmtId="0" xfId="0" applyFont="1" applyAlignment="1" quotePrefix="0" pivotButton="0">
      <alignment vertical="top" wrapText="1"/>
    </xf>
    <xf fontId="12" fillId="0" borderId="0" numFmtId="0" xfId="5" applyFont="1" applyAlignment="1" quotePrefix="0" pivotButton="0">
      <alignment vertical="top" wrapText="1"/>
    </xf>
    <xf fontId="19" fillId="0" borderId="5" numFmtId="0" xfId="0" applyFont="1" applyBorder="1" applyAlignment="1" quotePrefix="0" pivotButton="0">
      <alignment horizontal="left" vertical="top"/>
    </xf>
    <xf fontId="23" fillId="0" borderId="5" numFmtId="0" xfId="0" applyFont="1" applyBorder="1" applyAlignment="1" quotePrefix="0" pivotButton="0">
      <alignment horizontal="left" vertical="top"/>
    </xf>
    <xf fontId="24" fillId="0" borderId="5" numFmtId="0" xfId="0" applyFont="1" applyBorder="1" quotePrefix="0" pivotButton="0"/>
    <xf fontId="25" fillId="0" borderId="5" numFmtId="0" xfId="0" applyFont="1" applyBorder="1" applyAlignment="1" quotePrefix="0" pivotButton="0">
      <alignment horizontal="left" vertical="top"/>
    </xf>
    <xf fontId="23" fillId="0" borderId="5" numFmtId="0" xfId="5" applyFont="1" applyBorder="1" applyAlignment="1" quotePrefix="0" pivotButton="0">
      <alignment horizontal="left"/>
    </xf>
    <xf fontId="0" fillId="8" borderId="0" numFmtId="0" xfId="0" applyFill="1" quotePrefix="0" pivotButton="0"/>
    <xf fontId="19" fillId="8" borderId="0" numFmtId="0" xfId="0" applyFont="1" applyFill="1" applyAlignment="1" quotePrefix="0" pivotButton="0">
      <alignment horizontal="left" vertical="top"/>
    </xf>
    <xf fontId="19" fillId="8" borderId="0" numFmtId="0" xfId="5" applyFont="1" applyFill="1" applyAlignment="1" quotePrefix="0" pivotButton="0">
      <alignment horizontal="left"/>
    </xf>
    <xf fontId="3" fillId="8" borderId="0" numFmtId="0" xfId="5" applyFont="1" applyFill="1" quotePrefix="0" pivotButton="0"/>
    <xf fontId="26" fillId="8" borderId="0" numFmtId="0" xfId="0" applyFont="1" applyFill="1" applyAlignment="1" quotePrefix="0" pivotButton="0">
      <alignment horizontal="left" vertical="top"/>
    </xf>
    <xf fontId="18" fillId="8" borderId="0" numFmtId="0" xfId="0" applyFont="1" applyFill="1" applyAlignment="1" quotePrefix="0" pivotButton="0">
      <alignment horizontal="left" vertical="top"/>
    </xf>
    <xf fontId="19" fillId="8" borderId="0" numFmtId="49" xfId="0" applyNumberFormat="1" applyFont="1" applyFill="1" applyAlignment="1" quotePrefix="0" pivotButton="0">
      <alignment horizontal="left" vertical="top"/>
    </xf>
    <xf fontId="19" fillId="0" borderId="0" numFmtId="0" xfId="5" applyFont="1" applyAlignment="1" quotePrefix="0" pivotButton="0">
      <alignment horizontal="left"/>
    </xf>
    <xf fontId="3" fillId="0" borderId="0" numFmtId="0" xfId="5" applyFont="1" quotePrefix="0" pivotButton="0"/>
    <xf fontId="26" fillId="0" borderId="0" numFmtId="0" xfId="0" applyFont="1" applyAlignment="1" quotePrefix="0" pivotButton="0">
      <alignment horizontal="left" vertical="top"/>
    </xf>
    <xf fontId="27" fillId="0" borderId="0" numFmtId="0" xfId="0" applyFont="1" applyAlignment="1" quotePrefix="0" pivotButton="0">
      <alignment vertical="center"/>
    </xf>
    <xf fontId="14" fillId="0" borderId="0" numFmtId="0" xfId="0" applyFont="1" applyAlignment="1" quotePrefix="0" pivotButton="0">
      <alignment vertical="top" wrapText="1"/>
    </xf>
    <xf fontId="28" fillId="0" borderId="0" numFmtId="0" xfId="0" applyFont="1" quotePrefix="0" pivotButton="0"/>
    <xf fontId="12" fillId="0" borderId="0" numFmtId="0" xfId="0" applyFont="1" quotePrefix="0" pivotButton="0"/>
    <xf fontId="29" fillId="0" borderId="5" numFmtId="0" xfId="0" applyFont="1" applyBorder="1" applyAlignment="1" quotePrefix="0" pivotButton="0">
      <alignment horizontal="left" vertical="top"/>
    </xf>
    <xf fontId="28" fillId="0" borderId="5" numFmtId="0" xfId="0" applyFont="1" applyBorder="1" quotePrefix="0" pivotButton="0"/>
    <xf fontId="17" fillId="0" borderId="0" numFmtId="0" xfId="0" applyFont="1" applyAlignment="1" quotePrefix="0" pivotButton="0">
      <alignment vertical="center"/>
    </xf>
    <xf fontId="17" fillId="0" borderId="0" numFmtId="0" xfId="0" applyFont="1" applyAlignment="1" quotePrefix="0" pivotButton="0">
      <alignment horizontal="left" vertical="top"/>
    </xf>
    <xf fontId="30" fillId="0" borderId="0" numFmtId="0" xfId="0" applyFont="1" quotePrefix="0" pivotButton="0"/>
    <xf fontId="31" fillId="0" borderId="0" numFmtId="0" xfId="0" applyFont="1" applyAlignment="1" quotePrefix="0" pivotButton="0">
      <alignment vertical="center"/>
    </xf>
    <xf fontId="31" fillId="0" borderId="0" numFmtId="0" xfId="0" applyFont="1" quotePrefix="0" pivotButton="0"/>
    <xf fontId="0" fillId="0" borderId="0" numFmtId="0" xfId="0" applyAlignment="1" quotePrefix="0" pivotButton="0">
      <alignment vertical="center" wrapText="1"/>
    </xf>
    <xf fontId="17" fillId="7" borderId="0" numFmtId="0" xfId="0" applyFont="1" applyFill="1" applyAlignment="1" quotePrefix="0" pivotButton="0">
      <alignment vertical="center"/>
    </xf>
    <xf fontId="3" fillId="0" borderId="0" numFmtId="0" xfId="0" applyFont="1" applyAlignment="1" quotePrefix="0" pivotButton="0">
      <alignment horizontal="left" vertical="top"/>
    </xf>
    <xf fontId="3" fillId="0" borderId="0" numFmtId="0" xfId="0" applyFont="1" applyAlignment="1" quotePrefix="0" pivotButton="0">
      <alignment vertical="top" wrapText="1"/>
    </xf>
    <xf fontId="25" fillId="0" borderId="5" numFmtId="0" xfId="0" applyFont="1" applyBorder="1" applyAlignment="1" quotePrefix="0" pivotButton="0">
      <alignment vertical="center"/>
    </xf>
    <xf fontId="25" fillId="0" borderId="5" numFmtId="0" xfId="5" applyFont="1" applyBorder="1" applyAlignment="1" quotePrefix="0" pivotButton="0">
      <alignment vertical="center"/>
    </xf>
    <xf fontId="32" fillId="0" borderId="5" numFmtId="0" xfId="0" applyFont="1" applyBorder="1" applyAlignment="1" quotePrefix="0" pivotButton="0">
      <alignment vertical="center"/>
    </xf>
    <xf fontId="32" fillId="0" borderId="0" numFmtId="0" xfId="0" applyFont="1" applyAlignment="1" quotePrefix="0" pivotButton="0">
      <alignment vertical="center"/>
    </xf>
    <xf fontId="17" fillId="0" borderId="0" numFmtId="0" xfId="5" applyFont="1" applyAlignment="1" quotePrefix="0" pivotButton="0">
      <alignment vertical="center"/>
    </xf>
    <xf fontId="3" fillId="0" borderId="0" numFmtId="0" xfId="5" applyFont="1" applyAlignment="1" quotePrefix="0" pivotButton="0">
      <alignment vertical="center"/>
    </xf>
    <xf fontId="3" fillId="0" borderId="0" numFmtId="0" xfId="5" applyFont="1" applyAlignment="1" quotePrefix="0" pivotButton="0">
      <alignment horizontal="left"/>
    </xf>
    <xf fontId="17" fillId="0" borderId="0" numFmtId="0" xfId="5" applyFont="1" applyAlignment="1" quotePrefix="0" pivotButton="0">
      <alignment horizontal="left"/>
    </xf>
    <xf fontId="21" fillId="0" borderId="0" numFmtId="0" xfId="0" applyFont="1" applyAlignment="1" quotePrefix="0" pivotButton="0">
      <alignment vertical="top" wrapText="1"/>
    </xf>
    <xf fontId="19" fillId="0" borderId="0" numFmtId="0" xfId="0" applyFont="1" applyAlignment="1" quotePrefix="0" pivotButton="0">
      <alignment vertical="center" wrapText="1"/>
    </xf>
    <xf fontId="22" fillId="0" borderId="0" numFmtId="0" xfId="0" applyFont="1" applyAlignment="1" quotePrefix="0" pivotButton="0">
      <alignment horizontal="left" vertical="center" wrapText="1"/>
    </xf>
    <xf fontId="0" fillId="5" borderId="0" numFmtId="0" xfId="0" applyFill="1" applyAlignment="1" quotePrefix="0" pivotButton="0">
      <alignment vertical="center" wrapText="1"/>
    </xf>
    <xf fontId="19" fillId="0" borderId="0" numFmtId="0" xfId="0" applyFont="1" applyAlignment="1" quotePrefix="0" pivotButton="0">
      <alignment vertical="top" wrapText="1"/>
    </xf>
    <xf fontId="22" fillId="0" borderId="0" numFmtId="0" xfId="0" applyFont="1" applyAlignment="1" quotePrefix="0" pivotButton="0">
      <alignment horizontal="left" vertical="top" wrapText="1"/>
    </xf>
    <xf fontId="29" fillId="0" borderId="5" numFmtId="0" xfId="0" applyFont="1" applyBorder="1" applyAlignment="1" quotePrefix="0" pivotButton="0">
      <alignment vertical="top" wrapText="1"/>
    </xf>
    <xf fontId="29" fillId="0" borderId="5" numFmtId="0" xfId="0" applyFont="1" applyBorder="1" applyAlignment="1" quotePrefix="0" pivotButton="0">
      <alignment horizontal="left" vertical="top" wrapText="1"/>
    </xf>
    <xf fontId="28" fillId="0" borderId="5" numFmtId="0" xfId="0" applyFont="1" applyBorder="1" applyAlignment="1" quotePrefix="0" pivotButton="0">
      <alignment vertical="top" wrapText="1"/>
    </xf>
    <xf fontId="12" fillId="0" borderId="0" numFmtId="0" xfId="5" applyFont="1" quotePrefix="0" pivotButton="0"/>
    <xf fontId="0" fillId="0" borderId="0" numFmtId="165" xfId="0" applyNumberFormat="1" quotePrefix="0" pivotButton="0"/>
    <xf fontId="33" fillId="0" borderId="0" numFmtId="0" xfId="0" applyFont="1" applyAlignment="1" quotePrefix="0" pivotButton="0">
      <alignment horizontal="left"/>
    </xf>
    <xf fontId="0" fillId="0" borderId="0" numFmtId="0" xfId="0" applyAlignment="1" quotePrefix="0" pivotButton="0">
      <alignment horizontal="left"/>
    </xf>
    <xf fontId="34" fillId="0" borderId="0" numFmtId="0" xfId="5" applyFont="1" applyAlignment="1" quotePrefix="0" pivotButton="0">
      <alignment horizontal="left"/>
    </xf>
    <xf fontId="8" fillId="0" borderId="0" numFmtId="0" xfId="0" applyFont="1" applyAlignment="1" quotePrefix="0" pivotButton="0">
      <alignment horizontal="left"/>
    </xf>
    <xf fontId="0" fillId="0" borderId="0" numFmtId="164" xfId="0" applyNumberFormat="1" applyAlignment="1" quotePrefix="0" pivotButton="0">
      <alignment horizontal="left"/>
    </xf>
    <xf fontId="0" fillId="0" borderId="0" numFmtId="0" xfId="0" applyAlignment="1" quotePrefix="0" pivotButton="0">
      <alignment vertical="top"/>
    </xf>
    <xf fontId="32" fillId="0" borderId="5" numFmtId="0" xfId="5" applyFont="1" applyBorder="1" applyAlignment="1" quotePrefix="0" pivotButton="0">
      <alignment horizontal="left" vertical="top"/>
    </xf>
    <xf fontId="16" fillId="9" borderId="10" numFmtId="0" xfId="0" applyFont="1" applyFill="1" applyBorder="1" applyAlignment="1" quotePrefix="0" pivotButton="0">
      <alignment vertical="top"/>
    </xf>
    <xf fontId="21" fillId="0" borderId="0" numFmtId="0" xfId="0" applyFont="1" applyAlignment="1" quotePrefix="0" pivotButton="0">
      <alignment horizontal="left" vertical="top"/>
    </xf>
    <xf fontId="14" fillId="0" borderId="0" numFmtId="0" xfId="0" applyFont="1" applyAlignment="1" quotePrefix="0" pivotButton="0">
      <alignment vertical="top"/>
    </xf>
    <xf fontId="21" fillId="0" borderId="0" numFmtId="0" xfId="0" applyFont="1" applyAlignment="1" quotePrefix="0" pivotButton="0">
      <alignment horizontal="left" vertical="top" wrapText="1"/>
    </xf>
    <xf fontId="35" fillId="0" borderId="0" numFmtId="0" xfId="0" applyFont="1" applyAlignment="1" quotePrefix="0" pivotButton="0">
      <alignment horizontal="left" vertical="center"/>
    </xf>
    <xf fontId="3" fillId="0" borderId="0" numFmtId="0" xfId="0" applyFont="1" applyAlignment="1" quotePrefix="0" pivotButton="0">
      <alignment horizontal="left"/>
    </xf>
    <xf fontId="0" fillId="10" borderId="11" numFmtId="0" xfId="0" applyFill="1" applyBorder="1" applyAlignment="1" quotePrefix="0" pivotButton="0">
      <alignment vertical="top"/>
    </xf>
    <xf fontId="3" fillId="0" borderId="0" numFmtId="0" xfId="0" applyFont="1" applyAlignment="1" quotePrefix="0" pivotButton="0">
      <alignment horizontal="right"/>
    </xf>
    <xf fontId="0" fillId="0" borderId="11" numFmtId="0" xfId="0" applyBorder="1" applyAlignment="1" quotePrefix="0" pivotButton="0">
      <alignment vertical="top"/>
    </xf>
    <xf fontId="0" fillId="10" borderId="12" numFmtId="0" xfId="0" applyFill="1" applyBorder="1" applyAlignment="1" quotePrefix="0" pivotButton="0">
      <alignment vertical="top"/>
    </xf>
    <xf fontId="0" fillId="10" borderId="13" numFmtId="0" xfId="0" applyFill="1" applyBorder="1" applyAlignment="1" quotePrefix="0" pivotButton="0">
      <alignment vertical="top"/>
    </xf>
    <xf fontId="0" fillId="0" borderId="13" numFmtId="0" xfId="0" applyBorder="1" applyAlignment="1" quotePrefix="0" pivotButton="0">
      <alignment vertical="top"/>
    </xf>
    <xf fontId="0" fillId="10" borderId="14" numFmtId="0" xfId="0" applyFill="1" applyBorder="1" applyAlignment="1" quotePrefix="0" pivotButton="0">
      <alignment vertical="top"/>
    </xf>
    <xf fontId="0" fillId="10" borderId="15" numFmtId="0" xfId="0" applyFill="1" applyBorder="1" applyAlignment="1" quotePrefix="0" pivotButton="0">
      <alignment vertical="top"/>
    </xf>
    <xf fontId="0" fillId="10" borderId="16" numFmtId="0" xfId="0" applyFill="1" applyBorder="1" applyAlignment="1" quotePrefix="0" pivotButton="0">
      <alignment vertical="top"/>
    </xf>
    <xf fontId="0" fillId="0" borderId="15" numFmtId="0" xfId="0" applyBorder="1" applyAlignment="1" quotePrefix="0" pivotButton="0">
      <alignment vertical="top"/>
    </xf>
    <xf fontId="0" fillId="0" borderId="12" numFmtId="0" xfId="0" applyBorder="1" applyAlignment="1" quotePrefix="0" pivotButton="0">
      <alignment vertical="top"/>
    </xf>
  </cellXfs>
  <cellStyles count="8">
    <cellStyle name="Normal" xfId="0" builtinId="0"/>
    <cellStyle name="Heading" xfId="1"/>
    <cellStyle name="Heading1" xfId="2"/>
    <cellStyle name="Lien hypertexte" xfId="3" builtinId="8"/>
    <cellStyle name="Normal 2" xfId="4"/>
    <cellStyle name="Normal 3" xfId="5"/>
    <cellStyle name="Result" xfId="6"/>
    <cellStyle name="Result2" xfId="7"/>
  </cellStyles>
  <dxfs count="139">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numFmt numFmtId="0" formatCode="General"/>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numFmt numFmtId="0" formatCode="General"/>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numFmt numFmtId="0" formatCode="General"/>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numFmt numFmtId="49" formatCode="@"/>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numFmt numFmtId="0" formatCode="General"/>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2.000000"/>
        <color theme="1"/>
        <name val="Calibri"/>
      </font>
      <fill>
        <patternFill patternType="solid">
          <fgColor indexed="65"/>
          <bgColor indexed="65"/>
        </patternFill>
      </fill>
      <alignment horizontal="left" indent="0" relativeIndent="0" shrinkToFit="0" textRotation="0" vertical="top"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numFmt numFmtId="0" formatCode="General"/>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1.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1.000000"/>
        <color theme="1"/>
        <name val="Calibri"/>
      </font>
      <fill>
        <patternFill patternType="solid">
          <fgColor indexed="65"/>
          <bgColor indexed="65"/>
        </patternFill>
      </fill>
      <alignment horizontal="left" indent="0" relativeIndent="0" shrinkToFit="0" textRotation="0" vertical="bottom" wrapText="0"/>
    </dxf>
    <dxf>
      <font>
        <strike val="0"/>
        <vertAlign val="baseline"/>
        <sz val="11.000000"/>
        <name val="Calibri"/>
      </font>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color theme="1"/>
        <name val="Calibri"/>
      </font>
      <fill>
        <patternFill patternType="solid">
          <fgColor indexed="65"/>
          <bgColor indexed="65"/>
        </patternFill>
      </fill>
      <alignment indent="0" relativeIndent="0" shrinkToFit="0" textRotation="0" vertical="center" wrapText="0"/>
    </dxf>
    <dxf>
      <font>
        <strike val="0"/>
        <vertAlign val="baseline"/>
        <sz val="11.000000"/>
        <name val="Calibri"/>
      </font>
      <alignment indent="0" relativeIndent="0" shrinkToFit="0" textRotation="0" vertical="center" wrapText="0"/>
    </dxf>
    <dxf>
      <font>
        <strike val="0"/>
        <vertAlign val="baseline"/>
        <sz val="11.000000"/>
        <name val="Calibri"/>
      </font>
      <alignment indent="0" relativeIndent="0" shrinkToFit="0" textRotation="0" vertical="center" wrapText="0"/>
    </dxf>
    <dxf>
      <font>
        <strike val="0"/>
        <vertAlign val="baseline"/>
        <sz val="11.000000"/>
        <name val="Calibri"/>
      </font>
      <alignment indent="0" relativeIndent="0" shrinkToFit="0" textRotation="0" vertical="center" wrapText="0"/>
    </dxf>
    <dxf>
      <font>
        <strike val="0"/>
        <vertAlign val="baseline"/>
        <sz val="11.000000"/>
        <name val="Calibri"/>
      </font>
      <alignment indent="0" relativeIndent="0" shrinkToFit="0" textRotation="0" vertical="center" wrapText="0"/>
    </dxf>
    <dxf>
      <font>
        <strike val="0"/>
        <vertAlign val="baseline"/>
        <sz val="11.000000"/>
        <name val="Calibri"/>
      </font>
      <numFmt numFmtId="0" formatCode="General"/>
      <fill>
        <patternFill patternType="solid">
          <fgColor indexed="65"/>
          <bgColor indexed="65"/>
        </patternFill>
      </fill>
      <alignment indent="0" relativeIndent="0" shrinkToFit="0" textRotation="0" vertical="center" wrapText="0"/>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font>
        <strike val="0"/>
        <vertAlign val="baseline"/>
        <sz val="11.000000"/>
        <color theme="1"/>
        <name val="Calibri"/>
        <scheme val="minor"/>
      </font>
      <alignment indent="0" relativeIndent="0" shrinkToFit="0" textRotation="0" vertical="top" wrapText="1"/>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font>
        <strike val="0"/>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font>
        <strike val="0"/>
        <vertAlign val="baseline"/>
        <sz val="11.000000"/>
        <color theme="1"/>
        <name val="Calibri"/>
        <scheme val="minor"/>
      </font>
      <alignment indent="0" relativeIndent="0" shrinkToFit="0" textRotation="0" vertical="top" wrapText="0"/>
      <border>
        <left style="thin">
          <color theme="4" tint="0.39997558519241921"/>
        </left>
        <right style="none"/>
        <top style="thin">
          <color theme="4" tint="0.39997558519241921"/>
        </top>
        <bottom style="thin">
          <color theme="4" tint="0.39997558519241921"/>
        </bottom>
        <diagonal style="none"/>
        <vertical style="none"/>
        <horizontal style="none"/>
      </border>
    </dxf>
    <dxf>
      <font>
        <strike val="0"/>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alignment indent="0" relativeIndent="0" shrinkToFit="0" textRotation="0" vertical="top" wrapText="0"/>
    </dxf>
    <dxf>
      <font>
        <strike val="0"/>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thin">
          <color theme="4" tint="0.39997558519241921"/>
        </left>
        <right style="none"/>
        <top style="thin">
          <color theme="4" tint="0.39997558519241921"/>
        </top>
        <bottom style="thin">
          <color theme="4" tint="0.39997558519241921"/>
        </bottom>
        <diagonal style="none"/>
        <vertical style="none"/>
        <horizontal style="none"/>
      </border>
    </dxf>
    <dxf>
      <font>
        <strike val="0"/>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font>
        <strike val="0"/>
        <vertAlign val="baseline"/>
        <sz val="11.000000"/>
        <color theme="1"/>
        <name val="Calibri"/>
        <scheme val="minor"/>
      </font>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1"/>
    </dxf>
    <dxf>
      <alignment indent="0" relativeIndent="0" shrinkToFit="0" textRotation="0" vertical="top" wrapText="0"/>
    </dxf>
    <dxf>
      <alignment indent="0" relativeIndent="0" shrinkToFit="0" textRotation="0" vertical="top" wrapText="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theme" Target="theme/theme1.xml"/><Relationship  Id="rId15" Type="http://schemas.openxmlformats.org/officeDocument/2006/relationships/sharedStrings" Target="sharedStrings.xml"/><Relationship  Id="rId16" Type="http://schemas.openxmlformats.org/officeDocument/2006/relationships/styles" Target="style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displayName="study" ref="B4:L5" headerRowCount="1">
  <autoFilter ref="B4:L5"/>
  <tableColumns count="11">
    <tableColumn id="1" name="alias"/>
    <tableColumn id="2" name="name"/>
    <tableColumn id="3" name="title"/>
    <tableColumn id="4" name="study_description"/>
    <tableColumn id="5" name="study_abstract"/>
    <tableColumn id="6" name="study_type"/>
    <tableColumn id="7" name="institute_name"/>
    <tableColumn id="8" name="center_project_name"/>
    <tableColumn id="9" name="release_date"/>
    <tableColumn id="10" name="funding_acknowledgment"/>
    <tableColumn id="11" name="DOI"/>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displayName="Tableau8" ref="D1:D32" headerRowCount="1">
  <autoFilter ref="D1:D32"/>
  <tableColumns count="1">
    <tableColumn id="1" name="librarySelectionList" dataDxfId="10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displayName="Tableau9" ref="E1:E10" headerRowCount="1">
  <autoFilter ref="E1:E10"/>
  <tableColumns count="1">
    <tableColumn id="1" name="librarySourceList" dataDxfId="10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displayName="Tableau10" ref="F1:F283" headerRowCount="1">
  <autoFilter ref="F1:F283"/>
  <sortState ref="F2:F281">
    <sortCondition ref="F2:F281"/>
  </sortState>
  <tableColumns count="1">
    <tableColumn id="1" name="geographicLocationList" dataDxfId="11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displayName="Tableau11" ref="G1:G3" headerRowCount="1">
  <autoFilter ref="G1:G3"/>
  <tableColumns count="1">
    <tableColumn id="1" name="environmentalSampleList" dataDxfId="11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displayName="Tableau12" ref="H1:H12" headerRowCount="1">
  <autoFilter ref="H1:H12"/>
  <tableColumns count="1">
    <tableColumn id="1" name="platformList" dataDxfId="11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displayName="Tableau13" ref="I1:I5" headerRowCount="1">
  <autoFilter ref="I1:I5"/>
  <tableColumns count="1">
    <tableColumn id="1" name="fileTypeList" dataDxfId="11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displayName="Tableau14" ref="J1:J7" headerRowCount="1">
  <autoFilter ref="J1:J7"/>
  <tableColumns count="1">
    <tableColumn id="1" name="fileFormatList" dataDxfId="114"/>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displayName="Tableau15" ref="K1:K4" headerRowCount="1">
  <autoFilter ref="K1:K4"/>
  <tableColumns count="1">
    <tableColumn id="1" name="sexList" dataDxfId="115"/>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displayName="Tableau18" ref="T1:T8" headerRowCount="1">
  <autoFilter ref="T1:T8"/>
  <tableColumns count="1">
    <tableColumn id="1" name="relationshipToOxygenList" dataDxfId="11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displayName="Tableau22" ref="U1:U6" headerRowCount="1">
  <autoFilter ref="U1:U6"/>
  <tableColumns count="1">
    <tableColumn id="1" name="bioticRelationshipList" dataDxfId="1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displayName="samples_g" ref="B4:Y508" headerRowCount="1">
  <tableColumns count="24">
    <tableColumn id="1" name="sample_name" dataDxfId="0"/>
    <tableColumn id="2" name="project name" dataDxfId="1"/>
    <tableColumn id="3" name="title" dataDxfId="2"/>
    <tableColumn id="4" name="sample_description" dataDxfId="3"/>
    <tableColumn id="5" name="environmental_sample" dataDxfId="4"/>
    <tableColumn id="6" name="investigation type" dataDxfId="5"/>
    <tableColumn id="7" name="sample_checklist_description" dataDxfId="6"/>
    <tableColumn id="8" name="sample_checklist" dataDxfId="7"/>
    <tableColumn id="9" name="collecting institution" dataDxfId="8"/>
    <tableColumn id="10" name="collector name" dataDxfId="9"/>
    <tableColumn id="11" name="environmental package" dataDxfId="10"/>
    <tableColumn id="12" name="scientific_name" dataDxfId="11"/>
    <tableColumn id="13" name="common_name" dataDxfId="12"/>
    <tableColumn id="14" name="taxon_id" dataDxfId="13"/>
    <tableColumn id="15" name="collection_date" dataDxfId="14"/>
    <tableColumn id="16" name="isolation_source" dataDxfId="15"/>
    <tableColumn id="17" name="geographic location (country and/or sea)" dataDxfId="16"/>
    <tableColumn id="18" name="geographic location (region and locality)" dataDxfId="17"/>
    <tableColumn id="19" name="geographic location (depth)" dataDxfId="18"/>
    <tableColumn id="20" name="geographic location (elevation)" dataDxfId="19"/>
    <tableColumn id="21" name="geographic location (latitude)" dataDxfId="20"/>
    <tableColumn id="22" name="geographic location (longitude)" dataDxfId="21"/>
    <tableColumn id="23" name="experimental factor" dataDxfId="22"/>
    <tableColumn id="24" name="alias" dataDxfId="23"/>
  </tableColumns>
  <tableStyleInfo name="TableStyleMedium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displayName="Tableau17" ref="V1:V4" headerRowCount="1">
  <autoFilter ref="V1:V4"/>
  <tableColumns count="1">
    <tableColumn id="1" name="aquacultureOriginList" dataDxfId="11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displayName="Tableau23" ref="AA1:AA6" headerRowCount="1">
  <autoFilter ref="AA1:AA6"/>
  <tableColumns count="1">
    <tableColumn id="1" name="assemblyQualityLisst" dataDxfId="119"/>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displayName="Tableau24" ref="AB1:AB7" headerRowCount="1">
  <autoFilter ref="AB1:AB7"/>
  <tableColumns count="1">
    <tableColumn id="1" name="lysisApproachList" dataDxfId="120"/>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displayName="Tableau25" ref="AC1:AC9" headerRowCount="1">
  <autoFilter ref="AC1:AC9"/>
  <tableColumns count="1">
    <tableColumn id="1" name="sortingTechnoList" dataDxfId="121"/>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displayName="Tableau26" ref="AD1:AD3" headerRowCount="1">
  <autoFilter ref="AD1:AD3"/>
  <tableColumns count="1">
    <tableColumn id="1" name="WGAampList" dataDxfId="122"/>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displayName="Tableau1" ref="AE1:AF13" headerRowCount="1">
  <autoFilter ref="AE1:AF13"/>
  <tableColumns count="2">
    <tableColumn id="1" name="tidalStageList" dataDxfId="123"/>
    <tableColumn id="2" name="targetedLociList" dataDxfId="124"/>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displayName="Tableau20" ref="O1:O4" headerRowCount="1">
  <autoFilter ref="O1:O4"/>
  <tableColumns count="1">
    <tableColumn id="1" name="defaultList" dataDxfId="125"/>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displayName="Tableau21" ref="L1:L6" headerRowCount="1">
  <autoFilter ref="L1:L6"/>
  <tableColumns count="1">
    <tableColumn id="1" name="ploidyList" dataDxfId="126"/>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displayName="Tableau28" ref="M1:M15" headerRowCount="1">
  <autoFilter ref="M1:M15"/>
  <tableColumns count="1">
    <tableColumn id="1" name="analysisTypeList" dataDxfId="127"/>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displayName="Tableau29" ref="N1:N16" headerRowCount="1">
  <autoFilter ref="N1:N16"/>
  <tableColumns count="1">
    <tableColumn id="1" name="studyTypeList" dataDxfId="12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displayName="samples_meta" ref="B4:I374" headerRowCount="1">
  <tableColumns count="8">
    <tableColumn id="1" name="alias" dataDxfId="24"/>
    <tableColumn id="2" name="environment (biome)" dataDxfId="25"/>
    <tableColumn id="3" name="environment (feature)" dataDxfId="26"/>
    <tableColumn id="4" name="environment (material)" dataDxfId="27"/>
    <tableColumn id="5" name="target gene" dataDxfId="28"/>
    <tableColumn id="6" name="target subfragment" dataDxfId="29"/>
    <tableColumn id="7" name="specific host" dataDxfId="30"/>
    <tableColumn id="8" name="health or disease status of specific host" dataDxfId="31"/>
  </tableColumns>
  <tableStyleInfo name="TableStyleMedium5"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displayName="Tableau31" ref="P1:P4" headerRowCount="1">
  <autoFilter ref="P1:P4"/>
  <tableColumns count="1">
    <tableColumn id="1" name="sequenceQCList" dataDxfId="129"/>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displayName="Tableau32" ref="Q1:Q6" headerRowCount="1">
  <autoFilter ref="Q1:Q6"/>
  <tableColumns count="1">
    <tableColumn id="1" name="oxygenationList" dataDxfId="130"/>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displayName="Tableau36" ref="R1:R16" headerRowCount="1">
  <autoFilter ref="R1:R16"/>
  <tableColumns count="1">
    <tableColumn id="1" name="investigationTypeList" dataDxfId="131"/>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displayName="Tableau37" ref="S1:S31" headerRowCount="1">
  <autoFilter ref="S1:S31"/>
  <tableColumns count="1">
    <tableColumn id="1" name="trophicLevelList" dataDxfId="132"/>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displayName="check" ref="W1:Z15" headerRowCount="1">
  <autoFilter ref="W1:Z15"/>
  <sortState ref="W2:Z15">
    <sortCondition ref="W2:W15"/>
  </sortState>
  <tableColumns count="4">
    <tableColumn id="1" name="ChecklistNameList" dataDxfId="133"/>
    <tableColumn id="2" name="checklistList" dataDxfId="134"/>
    <tableColumn id="3" name="environmentalPackageList" dataDxfId="135"/>
    <tableColumn id="4" name="checklistDescList" dataDxfId="136"/>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displayName="Tableau5" ref="AG1:AG54" headerRowCount="1">
  <autoFilter ref="AG1:AG54"/>
  <sortState ref="AG2:AG54">
    <sortCondition ref="AG2:AG54"/>
  </sortState>
  <tableColumns count="1">
    <tableColumn id="1" name="expFactorList" dataDxfId="137"/>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displayName="Tableau16" ref="AH1:AH11" headerRowCount="1">
  <autoFilter ref="AH1:AH11"/>
  <tableColumns count="1">
    <tableColumn id="1" name="seqMethodList" dataDxfId="138"/>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displayName="Tableau3" ref="$AI$1:$AI$5" headerRowCount="1">
  <autoFilter ref="$AI$1:$AI$5"/>
  <tableColumns count="1">
    <tableColumn id="1" name="publishOrNotList"/>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displayName="Tableau1_3" ref="AK1:AM27" headerRowCount="1">
  <autoFilter ref="AK1:AM27"/>
  <sortState ref="AK2:AM13">
    <sortCondition descending="0" ref="AK1:AK13"/>
  </sortState>
  <tableColumns count="3">
    <tableColumn id="1" name="scientific_name"/>
    <tableColumn id="2" name="common_name"/>
    <tableColumn id="3" name="taxid"/>
  </tableColumns>
  <tableStyleInfo name="TableStyleMedium20"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displayName="Tableau4" ref="$AO$1:$AP$39" headerRowCount="1">
  <autoFilter ref="$AO$1:$AP$39"/>
  <tableColumns count="2">
    <tableColumn id="1" name="envo_term"/>
    <tableColumn id="2" name="envo_code"/>
  </tableColumns>
  <tableStyleInfo name="TableStyleMedium2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displayName="samples_ind" ref="B4:W374" headerRowCount="1">
  <autoFilter ref="B4:W374"/>
  <tableColumns count="22">
    <tableColumn id="1" name="alias"/>
    <tableColumn id="2" name="isolate" dataDxfId="32"/>
    <tableColumn id="3" name="strain" dataDxfId="33"/>
    <tableColumn id="4" name="dev_stage" dataDxfId="34"/>
    <tableColumn id="5" name="tissue_type" dataDxfId="35"/>
    <tableColumn id="6" name="phenotype" dataDxfId="36"/>
    <tableColumn id="7" name="age" dataDxfId="37"/>
    <tableColumn id="8" name="sex" dataDxfId="38"/>
    <tableColumn id="9" name="ploidy" dataDxfId="39"/>
    <tableColumn id="10" name="specific host" dataDxfId="40"/>
    <tableColumn id="11" name="health or disease status of specific host" dataDxfId="41"/>
    <tableColumn id="12" name="aquaculture origin" dataDxfId="42"/>
    <tableColumn id="13" name="genotype" dataDxfId="43"/>
    <tableColumn id="14" name="sub_species" dataDxfId="44"/>
    <tableColumn id="15" name="sub_strain" dataDxfId="45"/>
    <tableColumn id="16" name="cell_type" dataDxfId="46"/>
    <tableColumn id="17" name="germline" dataDxfId="47"/>
    <tableColumn id="18" name="cell_line" dataDxfId="48"/>
    <tableColumn id="19" name="ecotype" dataDxfId="49"/>
    <tableColumn id="20" name="subspecific genetic lineage" dataDxfId="50"/>
    <tableColumn id="21" name="known pathogenicity" dataDxfId="51"/>
    <tableColumn id="22" name="encoded traits" dataDxfId="52"/>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displayName="experiment" ref="B4:AA374" headerRowCount="1">
  <tableColumns count="26">
    <tableColumn id="1" name="TITLE" dataDxfId="53"/>
    <tableColumn id="2" name="LIBRARY_LAYOUT" dataDxfId="54"/>
    <tableColumn id="3" name="INSTRUMENT" dataDxfId="55"/>
    <tableColumn id="4" name="LIBRARY_NAME" dataDxfId="56"/>
    <tableColumn id="5" name="LIBRARY_STRATEGY" dataDxfId="57"/>
    <tableColumn id="6" name="LIBRARY_SOURCE" dataDxfId="58"/>
    <tableColumn id="7" name="LIBRARY_SELECTION" dataDxfId="59"/>
    <tableColumn id="8" name="READ_LENGTH" dataDxfId="60"/>
    <tableColumn id="9" name="PLATFORM" dataDxfId="61"/>
    <tableColumn id="10" name="FILETYPE" dataDxfId="62"/>
    <tableColumn id="11" name="pcr primers" dataDxfId="63"/>
    <tableColumn id="12" name="multiplex identifiers" dataDxfId="64"/>
    <tableColumn id="13" name="adapters" dataDxfId="65"/>
    <tableColumn id="14" name="sequencing method" dataDxfId="66"/>
    <tableColumn id="15" name="TARGETED_LOCI" dataDxfId="67"/>
    <tableColumn id="16" name="LIBRARY_CONSTRUCTION_PROTOCOL" dataDxfId="68"/>
    <tableColumn id="17" name="ANTIBODY"/>
    <tableColumn id="18" name="RESTRICTION_ENZYME"/>
    <tableColumn id="19" name="NOMINAL_LENGTH" dataDxfId="69"/>
    <tableColumn id="20" name="RUN_DATE"/>
    <tableColumn id="21" name="RAW_FILENAME_R1" dataDxfId="70"/>
    <tableColumn id="22" name="RAW_FILENAME_R2" dataDxfId="71"/>
    <tableColumn id="23" name="DATA_DIRECTORY" dataDxfId="72"/>
    <tableColumn id="24" name="SUBMISSION_STATUS"/>
    <tableColumn id="25" name="alias" dataDxfId="73"/>
    <tableColumn id="26" name="sample_ref" dataDxfId="74"/>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displayName="samples_chem" ref="B4:AF508" headerRowCount="1">
  <tableColumns count="31">
    <tableColumn id="1" name="alias"/>
    <tableColumn id="2" name="alkanility" dataDxfId="75"/>
    <tableColumn id="3" name="barometric pressure" dataDxfId="76"/>
    <tableColumn id="4" name="carbon dioxyde" dataDxfId="77"/>
    <tableColumn id="5" name="chemical administration" dataDxfId="78"/>
    <tableColumn id="6" name="conductivity " dataDxfId="79"/>
    <tableColumn id="7" name="fluorescence " dataDxfId="80"/>
    <tableColumn id="8" name="humidity" dataDxfId="81"/>
    <tableColumn id="9" name="light intensity " dataDxfId="82"/>
    <tableColumn id="10" name="nitrate" dataDxfId="83"/>
    <tableColumn id="11" name="observed biotic relationship" dataDxfId="84"/>
    <tableColumn id="12" name="perturbation" dataDxfId="85"/>
    <tableColumn id="13" name="pH " dataDxfId="86"/>
    <tableColumn id="14" name="phosphate" dataDxfId="87"/>
    <tableColumn id="15" name="pollutants" dataDxfId="88"/>
    <tableColumn id="16" name="pressure " dataDxfId="89"/>
    <tableColumn id="17" name="relationship to oxygen" dataDxfId="90"/>
    <tableColumn id="18" name="salinity" dataDxfId="91"/>
    <tableColumn id="19" name="sample salinity" dataDxfId="92"/>
    <tableColumn id="20" name="sample temperature" dataDxfId="93"/>
    <tableColumn id="21" name="sodium" dataDxfId="94"/>
    <tableColumn id="22" name="solar irradiance" dataDxfId="95"/>
    <tableColumn id="23" name="temperature" dataDxfId="96"/>
    <tableColumn id="24" name="tidal stage " dataDxfId="97"/>
    <tableColumn id="25" name="total depth of water column " dataDxfId="98"/>
    <tableColumn id="26" name="total nitrogen" dataDxfId="99"/>
    <tableColumn id="27" name="trophic level" dataDxfId="100"/>
    <tableColumn id="28" name="water current" dataDxfId="101"/>
    <tableColumn id="29" name="wind direction" dataDxfId="102"/>
    <tableColumn id="30" name="wind speed" dataDxfId="103"/>
    <tableColumn id="31" name="miscellaneous parameter" dataDxfId="10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displayName="Tableau2" ref="A1:A39" headerRowCount="1">
  <autoFilter ref="A1:A39"/>
  <tableColumns count="1">
    <tableColumn id="1" name="libraryStrategyList" dataDxfId="10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displayName="Tableau6" ref="B1:B71" headerRowCount="1">
  <autoFilter ref="B1:B71"/>
  <tableColumns count="1">
    <tableColumn id="1" name="instrumentList" dataDxfId="10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displayName="Tableau7" ref="C1:C3" headerRowCount="1">
  <autoFilter ref="C1:C3"/>
  <tableColumns count="1">
    <tableColumn id="1" name="libraryLayoutList" dataDxfId="107"/>
  </tableColumns>
  <tableStyleInfo name="TableStyleMedium2" showFirstColumn="0" showLastColumn="0" showRowStripes="1" showColumnStripes="0"/>
</table>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hyperlink" Target="https://www.ebi.ac.uk/ena/browser/checklists" TargetMode="External"/><Relationship  Id="rId2" Type="http://schemas.openxmlformats.org/officeDocument/2006/relationships/hyperlink" Target="javascript:void(0);" TargetMode="External"/></Relationships>
</file>

<file path=xl/worksheets/_rels/sheet13.xml.rels><?xml version="1.0" encoding="UTF-8" standalone="yes"?><Relationships xmlns="http://schemas.openxmlformats.org/package/2006/relationships"><Relationship  Id="rId1" Type="http://schemas.openxmlformats.org/officeDocument/2006/relationships/table" Target="../tables/table7.xml"/><Relationship  Id="rId10" Type="http://schemas.openxmlformats.org/officeDocument/2006/relationships/table" Target="../tables/table16.xml"/><Relationship  Id="rId11" Type="http://schemas.openxmlformats.org/officeDocument/2006/relationships/table" Target="../tables/table17.xml"/><Relationship  Id="rId12" Type="http://schemas.openxmlformats.org/officeDocument/2006/relationships/table" Target="../tables/table18.xml"/><Relationship  Id="rId13" Type="http://schemas.openxmlformats.org/officeDocument/2006/relationships/table" Target="../tables/table19.xml"/><Relationship  Id="rId14" Type="http://schemas.openxmlformats.org/officeDocument/2006/relationships/table" Target="../tables/table20.xml"/><Relationship  Id="rId15" Type="http://schemas.openxmlformats.org/officeDocument/2006/relationships/table" Target="../tables/table21.xml"/><Relationship  Id="rId16" Type="http://schemas.openxmlformats.org/officeDocument/2006/relationships/table" Target="../tables/table22.xml"/><Relationship  Id="rId17" Type="http://schemas.openxmlformats.org/officeDocument/2006/relationships/table" Target="../tables/table23.xml"/><Relationship  Id="rId18" Type="http://schemas.openxmlformats.org/officeDocument/2006/relationships/table" Target="../tables/table24.xml"/><Relationship  Id="rId19" Type="http://schemas.openxmlformats.org/officeDocument/2006/relationships/table" Target="../tables/table25.xml"/><Relationship  Id="rId2" Type="http://schemas.openxmlformats.org/officeDocument/2006/relationships/table" Target="../tables/table8.xml"/><Relationship  Id="rId20" Type="http://schemas.openxmlformats.org/officeDocument/2006/relationships/table" Target="../tables/table26.xml"/><Relationship  Id="rId21" Type="http://schemas.openxmlformats.org/officeDocument/2006/relationships/table" Target="../tables/table27.xml"/><Relationship  Id="rId22" Type="http://schemas.openxmlformats.org/officeDocument/2006/relationships/table" Target="../tables/table28.xml"/><Relationship  Id="rId23" Type="http://schemas.openxmlformats.org/officeDocument/2006/relationships/table" Target="../tables/table29.xml"/><Relationship  Id="rId24" Type="http://schemas.openxmlformats.org/officeDocument/2006/relationships/table" Target="../tables/table30.xml"/><Relationship  Id="rId25" Type="http://schemas.openxmlformats.org/officeDocument/2006/relationships/table" Target="../tables/table31.xml"/><Relationship  Id="rId26" Type="http://schemas.openxmlformats.org/officeDocument/2006/relationships/table" Target="../tables/table32.xml"/><Relationship  Id="rId27" Type="http://schemas.openxmlformats.org/officeDocument/2006/relationships/table" Target="../tables/table33.xml"/><Relationship  Id="rId28" Type="http://schemas.openxmlformats.org/officeDocument/2006/relationships/table" Target="../tables/table34.xml"/><Relationship  Id="rId29" Type="http://schemas.openxmlformats.org/officeDocument/2006/relationships/table" Target="../tables/table35.xml"/><Relationship  Id="rId3" Type="http://schemas.openxmlformats.org/officeDocument/2006/relationships/table" Target="../tables/table9.xml"/><Relationship  Id="rId30" Type="http://schemas.openxmlformats.org/officeDocument/2006/relationships/table" Target="../tables/table36.xml"/><Relationship  Id="rId31" Type="http://schemas.openxmlformats.org/officeDocument/2006/relationships/table" Target="../tables/table37.xml"/><Relationship  Id="rId32" Type="http://schemas.openxmlformats.org/officeDocument/2006/relationships/table" Target="../tables/table38.xml"/><Relationship  Id="rId33" Type="http://schemas.openxmlformats.org/officeDocument/2006/relationships/table" Target="../tables/table39.xml"/><Relationship  Id="rId4" Type="http://schemas.openxmlformats.org/officeDocument/2006/relationships/table" Target="../tables/table10.xml"/><Relationship  Id="rId5" Type="http://schemas.openxmlformats.org/officeDocument/2006/relationships/table" Target="../tables/table11.xml"/><Relationship  Id="rId6" Type="http://schemas.openxmlformats.org/officeDocument/2006/relationships/table" Target="../tables/table12.xml"/><Relationship  Id="rId7" Type="http://schemas.openxmlformats.org/officeDocument/2006/relationships/table" Target="../tables/table13.xml"/><Relationship  Id="rId8" Type="http://schemas.openxmlformats.org/officeDocument/2006/relationships/table" Target="../tables/table14.xml"/><Relationship  Id="rId9" Type="http://schemas.openxmlformats.org/officeDocument/2006/relationships/table" Target="../tables/table15.xml"/></Relationships>
</file>

<file path=xl/worksheets/_rels/sheet2.xml.rels><?xml version="1.0" encoding="UTF-8" standalone="yes"?><Relationships xmlns="http://schemas.openxmlformats.org/package/2006/relationships"><Relationship  Id="rId1" Type="http://schemas.openxmlformats.org/officeDocument/2006/relationships/table" Target="../tables/table1.xml"/></Relationships>
</file>

<file path=xl/worksheets/_rels/sheet4.xml.rels><?xml version="1.0" encoding="UTF-8" standalone="yes"?><Relationships xmlns="http://schemas.openxmlformats.org/package/2006/relationships"><Relationship  Id="rId1" Type="http://schemas.openxmlformats.org/officeDocument/2006/relationships/table" Target="../tables/table2.xml"/></Relationships>
</file>

<file path=xl/worksheets/_rels/sheet5.xml.rels><?xml version="1.0" encoding="UTF-8" standalone="yes"?><Relationships xmlns="http://schemas.openxmlformats.org/package/2006/relationships"><Relationship  Id="rId1" Type="http://schemas.openxmlformats.org/officeDocument/2006/relationships/table" Target="../tables/table3.xml"/></Relationships>
</file>

<file path=xl/worksheets/_rels/sheet6.xml.rels><?xml version="1.0" encoding="UTF-8" standalone="yes"?><Relationships xmlns="http://schemas.openxmlformats.org/package/2006/relationships"><Relationship  Id="rId1" Type="http://schemas.openxmlformats.org/officeDocument/2006/relationships/table" Target="../tables/table4.xml"/></Relationships>
</file>

<file path=xl/worksheets/_rels/sheet7.xml.rels><?xml version="1.0" encoding="UTF-8" standalone="yes"?><Relationships xmlns="http://schemas.openxmlformats.org/package/2006/relationships"><Relationship  Id="rId1" Type="http://schemas.openxmlformats.org/officeDocument/2006/relationships/table" Target="../tables/table5.xml"/></Relationships>
</file>

<file path=xl/worksheets/_rels/sheet8.xml.rels><?xml version="1.0" encoding="UTF-8" standalone="yes"?><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1">
    <outlinePr applyStyles="0" summaryBelow="1" summaryRight="1" showOutlineSymbols="1"/>
    <pageSetUpPr autoPageBreaks="1" fitToPage="0"/>
  </sheetPr>
  <sheetViews>
    <sheetView topLeftCell="A10" zoomScale="100" workbookViewId="0">
      <selection activeCell="A63" activeCellId="0" sqref="63:63"/>
    </sheetView>
  </sheetViews>
  <sheetFormatPr baseColWidth="10" defaultRowHeight="14.25"/>
  <cols>
    <col customWidth="1" min="1" max="1" style="1" width="168.00390625"/>
    <col bestFit="1" customWidth="1" min="2" max="2" style="1" width="11"/>
    <col bestFit="1" customWidth="1" min="3" max="3" style="1" width="255"/>
  </cols>
  <sheetData>
    <row r="1" ht="26.25" customHeight="1">
      <c r="A1" s="2" t="s">
        <v>0</v>
      </c>
    </row>
    <row r="2" ht="26.25" customHeight="1">
      <c r="A2" s="3"/>
    </row>
    <row r="3" ht="18.75" customHeight="1">
      <c r="A3" s="4" t="s">
        <v>1</v>
      </c>
    </row>
    <row r="4" ht="16.5" customHeight="1">
      <c r="A4" s="5" t="s">
        <v>2</v>
      </c>
    </row>
    <row r="5" ht="16.5" customHeight="1">
      <c r="A5" s="5" t="s">
        <v>3</v>
      </c>
    </row>
    <row r="6" ht="16.5" customHeight="1">
      <c r="A6" s="5" t="s">
        <v>4</v>
      </c>
    </row>
    <row r="7" ht="16.5" customHeight="1">
      <c r="A7" s="5" t="s">
        <v>5</v>
      </c>
    </row>
    <row r="8" ht="16.5" customHeight="1">
      <c r="A8" s="5" t="s">
        <v>6</v>
      </c>
    </row>
    <row r="9" ht="16.5" customHeight="1">
      <c r="A9" s="6" t="s">
        <v>7</v>
      </c>
    </row>
    <row r="10"/>
    <row r="11" ht="18.75" customHeight="1">
      <c r="A11" s="4" t="s">
        <v>8</v>
      </c>
    </row>
    <row r="12" ht="16.5" customHeight="1">
      <c r="A12" s="5" t="s">
        <v>9</v>
      </c>
    </row>
    <row r="13" ht="16.5" customHeight="1">
      <c r="A13" s="5" t="s">
        <v>10</v>
      </c>
    </row>
    <row r="14" ht="16.5" customHeight="1">
      <c r="A14" s="5" t="s">
        <v>11</v>
      </c>
    </row>
    <row r="15" ht="16.5" customHeight="1">
      <c r="A15" s="6" t="s">
        <v>12</v>
      </c>
    </row>
    <row r="16" ht="16.5" customHeight="1">
      <c r="A16" s="5" t="s">
        <v>13</v>
      </c>
    </row>
    <row r="17" ht="16.5" customHeight="1">
      <c r="A17" s="5"/>
    </row>
    <row r="18" ht="18.75" customHeight="1">
      <c r="A18" s="4" t="s">
        <v>14</v>
      </c>
    </row>
    <row r="19" ht="16.5" customHeight="1">
      <c r="A19" s="5" t="s">
        <v>15</v>
      </c>
    </row>
    <row r="20" ht="16.5" customHeight="1">
      <c r="A20" s="5" t="s">
        <v>16</v>
      </c>
    </row>
    <row r="21" ht="16.5" customHeight="1">
      <c r="A21" s="5" t="s">
        <v>17</v>
      </c>
    </row>
    <row r="22" ht="16.5" customHeight="1">
      <c r="A22" s="5" t="s">
        <v>18</v>
      </c>
    </row>
    <row r="23" ht="16.5" customHeight="1">
      <c r="A23" s="7" t="s">
        <v>19</v>
      </c>
    </row>
    <row r="24" ht="16.5" customHeight="1">
      <c r="A24" s="5" t="s">
        <v>20</v>
      </c>
    </row>
    <row r="25" ht="16.5" customHeight="1">
      <c r="A25" s="5" t="s">
        <v>21</v>
      </c>
    </row>
    <row r="26" ht="16.5" customHeight="1">
      <c r="A26" s="5" t="s">
        <v>22</v>
      </c>
    </row>
    <row r="27" ht="16.5" customHeight="1">
      <c r="A27" s="5" t="s">
        <v>23</v>
      </c>
    </row>
    <row r="28" ht="16.5" customHeight="1">
      <c r="A28" s="5" t="s">
        <v>24</v>
      </c>
    </row>
    <row r="29" ht="16.5" customHeight="1"/>
    <row r="30" ht="16.5" customHeight="1">
      <c r="A30" s="5" t="s">
        <v>25</v>
      </c>
    </row>
    <row r="31" ht="16.5" customHeight="1">
      <c r="A31" s="5" t="s">
        <v>26</v>
      </c>
    </row>
    <row r="32" ht="16.5" customHeight="1">
      <c r="A32" s="5" t="s">
        <v>27</v>
      </c>
    </row>
    <row r="33"/>
    <row r="34"/>
    <row r="35" ht="18.75" customHeight="1">
      <c r="A35" s="4" t="s">
        <v>28</v>
      </c>
    </row>
    <row r="36" ht="16.5" customHeight="1">
      <c r="A36" s="5" t="s">
        <v>29</v>
      </c>
    </row>
    <row r="37" ht="16.5" customHeight="1">
      <c r="A37" s="5" t="s">
        <v>30</v>
      </c>
    </row>
    <row r="38" ht="16.5" customHeight="1">
      <c r="A38" s="5" t="s">
        <v>31</v>
      </c>
    </row>
    <row r="39" ht="16.5" customHeight="1">
      <c r="A39" s="5" t="s">
        <v>32</v>
      </c>
    </row>
    <row r="40" ht="16.5" customHeight="1">
      <c r="A40" s="5" t="s">
        <v>33</v>
      </c>
    </row>
    <row r="41" ht="16.5" customHeight="1">
      <c r="A41" s="5" t="s">
        <v>34</v>
      </c>
    </row>
    <row r="42"/>
    <row r="43"/>
    <row r="44" ht="18.75" customHeight="1">
      <c r="A44" s="8" t="s">
        <v>35</v>
      </c>
      <c r="B44" s="9"/>
      <c r="C44" s="9"/>
    </row>
    <row r="45" ht="18.75" customHeight="1">
      <c r="A45" s="8" t="s">
        <v>36</v>
      </c>
      <c r="B45" s="9"/>
      <c r="C45" s="9"/>
    </row>
    <row r="46" ht="15.75" customHeight="1">
      <c r="A46" s="10" t="s">
        <v>37</v>
      </c>
      <c r="B46" s="9"/>
      <c r="C46" s="9"/>
    </row>
    <row r="47" ht="15.75" customHeight="1">
      <c r="A47" s="11" t="s">
        <v>38</v>
      </c>
      <c r="B47" s="12" t="s">
        <v>39</v>
      </c>
      <c r="C47" s="13" t="s">
        <v>40</v>
      </c>
    </row>
    <row r="48" ht="15.75" customHeight="1">
      <c r="A48" s="14" t="s">
        <v>41</v>
      </c>
      <c r="B48" s="15" t="s">
        <v>42</v>
      </c>
      <c r="C48" s="16" t="s">
        <v>43</v>
      </c>
    </row>
    <row r="49" ht="15.75" customHeight="1">
      <c r="A49" s="17" t="s">
        <v>44</v>
      </c>
      <c r="B49" s="18" t="s">
        <v>45</v>
      </c>
      <c r="C49" s="19" t="s">
        <v>46</v>
      </c>
    </row>
    <row r="50" ht="15.75" customHeight="1">
      <c r="A50" s="14" t="s">
        <v>47</v>
      </c>
      <c r="B50" s="15" t="s">
        <v>48</v>
      </c>
      <c r="C50" s="16" t="s">
        <v>49</v>
      </c>
    </row>
    <row r="51" ht="15.75" customHeight="1">
      <c r="A51" s="17" t="s">
        <v>50</v>
      </c>
      <c r="B51" s="18" t="s">
        <v>51</v>
      </c>
      <c r="C51" s="19" t="s">
        <v>52</v>
      </c>
    </row>
    <row r="52" ht="15.75" customHeight="1">
      <c r="A52" s="14" t="s">
        <v>53</v>
      </c>
      <c r="B52" s="15" t="s">
        <v>54</v>
      </c>
      <c r="C52" s="16" t="s">
        <v>55</v>
      </c>
    </row>
    <row r="53" ht="15.75" customHeight="1">
      <c r="A53" s="17" t="s">
        <v>56</v>
      </c>
      <c r="B53" s="18" t="s">
        <v>57</v>
      </c>
      <c r="C53" s="19" t="s">
        <v>58</v>
      </c>
    </row>
    <row r="54" ht="15.75" customHeight="1">
      <c r="A54" s="14" t="s">
        <v>59</v>
      </c>
      <c r="B54" s="15" t="s">
        <v>60</v>
      </c>
      <c r="C54" s="16" t="s">
        <v>61</v>
      </c>
    </row>
    <row r="55" ht="15.75" customHeight="1">
      <c r="A55" s="17" t="s">
        <v>62</v>
      </c>
      <c r="B55" s="18" t="s">
        <v>63</v>
      </c>
      <c r="C55" s="19" t="s">
        <v>64</v>
      </c>
    </row>
    <row r="56" ht="15.75" customHeight="1">
      <c r="A56" s="14" t="s">
        <v>65</v>
      </c>
      <c r="B56" s="15" t="s">
        <v>66</v>
      </c>
      <c r="C56" s="16" t="s">
        <v>67</v>
      </c>
    </row>
    <row r="57" ht="15.75" customHeight="1">
      <c r="A57" s="17" t="s">
        <v>68</v>
      </c>
      <c r="B57" s="18" t="s">
        <v>69</v>
      </c>
      <c r="C57" s="19" t="s">
        <v>67</v>
      </c>
    </row>
    <row r="58" ht="15.75" customHeight="1">
      <c r="A58" s="14" t="s">
        <v>70</v>
      </c>
      <c r="B58" s="15" t="s">
        <v>71</v>
      </c>
      <c r="C58" s="16" t="s">
        <v>67</v>
      </c>
    </row>
    <row r="59" ht="15.75" customHeight="1">
      <c r="A59" s="17" t="s">
        <v>72</v>
      </c>
      <c r="B59" s="18" t="s">
        <v>73</v>
      </c>
      <c r="C59" s="19" t="s">
        <v>67</v>
      </c>
    </row>
    <row r="60" ht="15.75" customHeight="1">
      <c r="A60" s="14" t="s">
        <v>74</v>
      </c>
      <c r="B60" s="15" t="s">
        <v>75</v>
      </c>
      <c r="C60" s="16" t="s">
        <v>67</v>
      </c>
    </row>
    <row r="61" ht="15.75" customHeight="1">
      <c r="A61" s="17" t="s">
        <v>76</v>
      </c>
      <c r="B61" s="18" t="s">
        <v>77</v>
      </c>
      <c r="C61" s="19" t="s">
        <v>67</v>
      </c>
    </row>
    <row r="63">
      <c r="A63" s="20" t="s">
        <v>78</v>
      </c>
    </row>
    <row r="64">
      <c r="A64" t="s">
        <v>79</v>
      </c>
    </row>
    <row r="66">
      <c r="A66" s="20" t="s">
        <v>80</v>
      </c>
    </row>
    <row r="67">
      <c r="A67" t="s">
        <v>81</v>
      </c>
    </row>
    <row r="68">
      <c r="A68" s="21" t="s">
        <v>82</v>
      </c>
    </row>
    <row r="69">
      <c r="A69" s="21"/>
    </row>
    <row r="70">
      <c r="A70" s="20" t="s">
        <v>83</v>
      </c>
    </row>
    <row r="71">
      <c r="A71" t="s">
        <v>84</v>
      </c>
    </row>
  </sheetData>
  <hyperlinks>
    <hyperlink r:id="rId1" ref="A46"/>
    <hyperlink r:id="rId2" ref="A68"/>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6">
    <outlinePr applyStyles="0" summaryBelow="1" summaryRight="1" showOutlineSymbols="1"/>
    <pageSetUpPr autoPageBreaks="1" fitToPage="0"/>
  </sheetPr>
  <sheetViews>
    <sheetView showZeros="1" topLeftCell="CI1" zoomScale="100" workbookViewId="0">
      <selection activeCell="J2" activeCellId="0" sqref="J2"/>
    </sheetView>
  </sheetViews>
  <sheetFormatPr baseColWidth="10" defaultColWidth="15.7109375" defaultRowHeight="14.44"/>
  <cols>
    <col bestFit="1" customWidth="1" min="1" max="1" style="1" width="16.90234375"/>
    <col customWidth="1" min="2" max="4" style="1" width="15.7109375"/>
    <col bestFit="1" customWidth="1" min="5" max="5" style="1" width="18.8515625"/>
    <col customWidth="1" min="6" max="8" style="1" width="15.7109375"/>
    <col customWidth="1" min="9" max="10" style="99" width="15.7109375"/>
    <col bestFit="1" customWidth="1" min="11" max="11" style="99" width="22.57421875"/>
    <col customWidth="1" min="12" max="18" style="99" width="15.7109375"/>
    <col bestFit="1" customWidth="1" min="19" max="19" style="99" width="24.140625"/>
    <col customWidth="1" min="20" max="22" style="99" width="15.7109375"/>
    <col bestFit="1" customWidth="1" min="23" max="23" style="99" width="17.78125"/>
    <col customWidth="1" min="24" max="78" style="99" width="15.7109375"/>
    <col bestFit="1" customWidth="1" min="79" max="79" style="99" width="12.8515625"/>
    <col bestFit="1" customWidth="1" min="80" max="80" style="99" width="10.421875"/>
    <col bestFit="1" customWidth="1" min="81" max="82" style="99" width="22.140625"/>
    <col bestFit="1" customWidth="1" min="83" max="83" style="99" width="16.7109375"/>
    <col bestFit="1" customWidth="1" min="84" max="84" style="99" width="10.421875"/>
    <col bestFit="1" customWidth="1" min="85" max="85" style="99" width="17.421875"/>
    <col bestFit="1" customWidth="1" min="86" max="86" style="99" width="8.28125"/>
    <col bestFit="1" customWidth="1" min="87" max="87" style="99" width="17.7109375"/>
    <col bestFit="1" customWidth="1" min="88" max="88" style="99" width="14.57421875"/>
    <col customWidth="1" min="89" max="89" style="99" width="33.00390625"/>
    <col customWidth="1" min="90" max="16384" style="99" width="15.7109375"/>
  </cols>
  <sheetData>
    <row r="1" ht="16.5" customHeight="1">
      <c r="A1" s="5" t="s">
        <v>105</v>
      </c>
      <c r="B1" s="5" t="s">
        <v>165</v>
      </c>
      <c r="C1" s="5" t="s">
        <v>166</v>
      </c>
      <c r="D1" s="5" t="s">
        <v>107</v>
      </c>
      <c r="E1" s="5" t="s">
        <v>167</v>
      </c>
      <c r="F1" s="5" t="s">
        <v>168</v>
      </c>
      <c r="G1" s="5" t="s">
        <v>169</v>
      </c>
      <c r="H1" s="5" t="s">
        <v>497</v>
      </c>
      <c r="I1" s="100" t="s">
        <v>172</v>
      </c>
      <c r="J1" s="101" t="s">
        <v>173</v>
      </c>
      <c r="K1" s="101" t="s">
        <v>174</v>
      </c>
      <c r="L1" s="99" t="s">
        <v>175</v>
      </c>
      <c r="M1" s="99" t="s">
        <v>176</v>
      </c>
      <c r="N1" s="99" t="s">
        <v>177</v>
      </c>
      <c r="O1" s="99" t="s">
        <v>178</v>
      </c>
      <c r="P1" s="99" t="s">
        <v>179</v>
      </c>
      <c r="Q1" s="99" t="s">
        <v>180</v>
      </c>
      <c r="R1" s="99" t="s">
        <v>181</v>
      </c>
      <c r="S1" s="99" t="s">
        <v>182</v>
      </c>
      <c r="T1" s="99" t="s">
        <v>183</v>
      </c>
      <c r="U1" s="99" t="s">
        <v>184</v>
      </c>
      <c r="V1" s="99" t="s">
        <v>185</v>
      </c>
      <c r="W1" s="99" t="s">
        <v>186</v>
      </c>
      <c r="X1" s="37" t="s">
        <v>258</v>
      </c>
      <c r="Y1" s="37" t="s">
        <v>259</v>
      </c>
      <c r="Z1" s="37" t="s">
        <v>260</v>
      </c>
      <c r="AA1" s="37" t="s">
        <v>261</v>
      </c>
      <c r="AB1" s="37" t="s">
        <v>262</v>
      </c>
      <c r="AC1" t="s">
        <v>263</v>
      </c>
      <c r="AD1" t="s">
        <v>264</v>
      </c>
      <c r="AE1" s="37" t="s">
        <v>285</v>
      </c>
      <c r="AF1" s="37" t="s">
        <v>286</v>
      </c>
      <c r="AG1" s="37" t="s">
        <v>287</v>
      </c>
      <c r="AH1" s="37" t="s">
        <v>288</v>
      </c>
      <c r="AI1" s="37" t="s">
        <v>289</v>
      </c>
      <c r="AJ1" s="37" t="s">
        <v>290</v>
      </c>
      <c r="AK1" s="37" t="s">
        <v>291</v>
      </c>
      <c r="AL1" s="37" t="s">
        <v>292</v>
      </c>
      <c r="AM1" t="s">
        <v>263</v>
      </c>
      <c r="AN1" t="s">
        <v>264</v>
      </c>
      <c r="AO1" t="s">
        <v>293</v>
      </c>
      <c r="AP1" s="37" t="s">
        <v>294</v>
      </c>
      <c r="AQ1" s="37" t="s">
        <v>295</v>
      </c>
      <c r="AR1" s="37" t="s">
        <v>296</v>
      </c>
      <c r="AS1" s="37" t="s">
        <v>297</v>
      </c>
      <c r="AT1" s="37" t="s">
        <v>298</v>
      </c>
      <c r="AU1" s="37" t="s">
        <v>299</v>
      </c>
      <c r="AV1" s="37" t="s">
        <v>300</v>
      </c>
      <c r="AW1" t="s">
        <v>301</v>
      </c>
      <c r="AX1" t="s">
        <v>302</v>
      </c>
      <c r="AY1" t="s">
        <v>303</v>
      </c>
      <c r="AZ1" s="99" t="s">
        <v>466</v>
      </c>
      <c r="BA1" s="99" t="s">
        <v>467</v>
      </c>
      <c r="BB1" s="99" t="s">
        <v>468</v>
      </c>
      <c r="BC1" s="99" t="s">
        <v>469</v>
      </c>
      <c r="BD1" s="99" t="s">
        <v>470</v>
      </c>
      <c r="BE1" s="99" t="s">
        <v>471</v>
      </c>
      <c r="BF1" s="99" t="s">
        <v>472</v>
      </c>
      <c r="BG1" s="99" t="s">
        <v>473</v>
      </c>
      <c r="BH1" s="99" t="s">
        <v>474</v>
      </c>
      <c r="BI1" s="99" t="s">
        <v>475</v>
      </c>
      <c r="BJ1" s="99" t="s">
        <v>476</v>
      </c>
      <c r="BK1" s="99" t="s">
        <v>477</v>
      </c>
      <c r="BL1" s="99" t="s">
        <v>478</v>
      </c>
      <c r="BM1" s="99" t="s">
        <v>479</v>
      </c>
      <c r="BN1" s="99" t="s">
        <v>480</v>
      </c>
      <c r="BO1" s="99" t="s">
        <v>481</v>
      </c>
      <c r="BP1" s="99" t="s">
        <v>482</v>
      </c>
      <c r="BQ1" s="99" t="s">
        <v>483</v>
      </c>
      <c r="BR1" s="99" t="s">
        <v>484</v>
      </c>
      <c r="BS1" s="99" t="s">
        <v>485</v>
      </c>
      <c r="BT1" s="99" t="s">
        <v>486</v>
      </c>
      <c r="BU1" s="99" t="s">
        <v>487</v>
      </c>
      <c r="BV1" s="99" t="s">
        <v>488</v>
      </c>
      <c r="BW1" s="99" t="s">
        <v>489</v>
      </c>
      <c r="BX1" s="99" t="s">
        <v>490</v>
      </c>
      <c r="BY1" s="99" t="s">
        <v>491</v>
      </c>
      <c r="BZ1" s="99" t="s">
        <v>492</v>
      </c>
      <c r="CA1" s="99" t="s">
        <v>493</v>
      </c>
      <c r="CB1" s="99" t="s">
        <v>494</v>
      </c>
      <c r="CC1" s="99" t="s">
        <v>495</v>
      </c>
      <c r="CD1" s="99" t="s">
        <v>495</v>
      </c>
      <c r="CE1" s="99" t="s">
        <v>498</v>
      </c>
      <c r="CF1" s="99" t="s">
        <v>349</v>
      </c>
      <c r="CG1" s="99" t="s">
        <v>350</v>
      </c>
      <c r="CH1" s="99" t="s">
        <v>351</v>
      </c>
      <c r="CI1" s="99" t="s">
        <v>352</v>
      </c>
      <c r="CJ1" s="99" t="s">
        <v>353</v>
      </c>
      <c r="CK1" s="99" t="str">
        <f>SEQUENCING!S4</f>
        <v>RESTRICTION_ENZYME</v>
      </c>
      <c r="CL1" s="99" t="s">
        <v>355</v>
      </c>
    </row>
    <row r="2" ht="16.5" customHeight="1">
      <c r="A2" s="5" t="str">
        <f>SAMPLES_general!Y5</f>
        <v>sam_Bs6_S50</v>
      </c>
      <c r="B2" s="5" t="str">
        <f>SAMPLES_general!B5</f>
        <v>Bs6_S50</v>
      </c>
      <c r="C2" s="5" t="str">
        <f>SAMPLES_general!C5</f>
        <v>Feamp_MiSS</v>
      </c>
      <c r="D2" s="5" t="str">
        <f>SAMPLES_general!D5</f>
        <v>Seabass</v>
      </c>
      <c r="E2" s="5" t="str">
        <f>SAMPLES_general!E5</f>
        <v xml:space="preserve">RNA extracted by Trizol from fish plasma</v>
      </c>
      <c r="F2" s="5" t="str">
        <f>SAMPLES_general!F5</f>
        <v>yes</v>
      </c>
      <c r="G2" s="5" t="str">
        <f>SAMPLES_general!G5</f>
        <v>eukaryote</v>
      </c>
      <c r="H2" s="5" t="str">
        <f>SAMPLES_general!I5</f>
        <v>ERC000011</v>
      </c>
      <c r="I2" s="5">
        <f>SAMPLES_general!J5</f>
        <v>0</v>
      </c>
      <c r="J2" s="5">
        <f>SAMPLES_general!K5</f>
        <v>0</v>
      </c>
      <c r="K2" s="5" t="str">
        <f>SAMPLES_general!L5</f>
        <v>none</v>
      </c>
      <c r="L2" s="5" t="str">
        <f>SAMPLES_general!M5</f>
        <v xml:space="preserve">Dicentrarchus labrax</v>
      </c>
      <c r="M2" s="5" t="str">
        <f>SAMPLES_general!N5</f>
        <v xml:space="preserve">European seabass</v>
      </c>
      <c r="N2" s="5">
        <f>SAMPLES_general!O5</f>
        <v>13489</v>
      </c>
      <c r="O2" s="5" t="str">
        <f>SAMPLES_general!P5</f>
        <v>2020-01-01</v>
      </c>
      <c r="P2" s="5" t="str">
        <f>SAMPLES_general!Q5</f>
        <v xml:space="preserve">France (Aquaculture)</v>
      </c>
      <c r="Q2" s="5" t="str">
        <f>SAMPLES_general!R5</f>
        <v>France</v>
      </c>
      <c r="R2" s="5" t="str">
        <f>SAMPLES_general!S5</f>
        <v xml:space="preserve">Palavas les Flots (aquaculture)</v>
      </c>
      <c r="S2" s="5" t="str">
        <f>SAMPLES_general!T5</f>
        <v xml:space="preserve">not applicable</v>
      </c>
      <c r="T2" s="5" t="str">
        <f>SAMPLES_general!U5</f>
        <v xml:space="preserve">not applicable</v>
      </c>
      <c r="U2" s="5">
        <f>SAMPLES_general!V5</f>
        <v>46.200000000000514</v>
      </c>
      <c r="V2" s="5">
        <f>SAMPLES_general!W5</f>
        <v>2.2000000000000002</v>
      </c>
      <c r="W2" s="5" t="str">
        <f>SAMPLES_general!X5</f>
        <v xml:space="preserve">For studying Acute stress</v>
      </c>
      <c r="X2" s="5">
        <f>SAMPLES_meta!C5</f>
        <v>0</v>
      </c>
      <c r="Y2" s="5" t="str">
        <f>SAMPLES_meta!D5</f>
        <v xml:space="preserve">Aquaculture origin (domesticated)</v>
      </c>
      <c r="Z2" s="5">
        <f>SAMPLES_meta!E5</f>
        <v>0</v>
      </c>
      <c r="AA2" s="5">
        <f>SAMPLES_meta!F5</f>
        <v>0</v>
      </c>
      <c r="AB2" s="5">
        <f>SAMPLES_meta!G5</f>
        <v>0</v>
      </c>
      <c r="AC2" s="5">
        <f>SAMPLES_meta!H5</f>
        <v>0</v>
      </c>
      <c r="AD2" s="5">
        <f>SAMPLES_meta!I5</f>
        <v>0</v>
      </c>
      <c r="AE2" s="5">
        <f>SAMPLES_indiv!C5</f>
        <v>0</v>
      </c>
      <c r="AF2" s="5">
        <f>SAMPLES_indiv!D5</f>
        <v>0</v>
      </c>
      <c r="AG2" s="5">
        <f>SAMPLES_indiv!E5</f>
        <v>0</v>
      </c>
      <c r="AH2" s="5">
        <f>SAMPLES_indiv!F5</f>
        <v>0</v>
      </c>
      <c r="AI2" s="5" t="str">
        <f>SAMPLES_indiv!G5</f>
        <v xml:space="preserve">Unstressed (before acute stress)</v>
      </c>
      <c r="AJ2" s="5" t="str">
        <f>SAMPLES_indiv!H5</f>
        <v>Immature</v>
      </c>
      <c r="AK2" s="5" t="str">
        <f>SAMPLES_indiv!I5</f>
        <v>NA</v>
      </c>
      <c r="AL2" s="5">
        <f>SAMPLES_indiv!J5</f>
        <v>0</v>
      </c>
      <c r="AM2" s="5">
        <f>SAMPLES_indiv!K5</f>
        <v>0</v>
      </c>
      <c r="AN2" s="5">
        <f>SAMPLES_indiv!L5</f>
        <v>0</v>
      </c>
      <c r="AO2" s="5">
        <f>SAMPLES_indiv!M5</f>
        <v>0</v>
      </c>
      <c r="AP2" s="5">
        <f>SAMPLES_indiv!N5</f>
        <v>0</v>
      </c>
      <c r="AQ2" s="5">
        <f>SAMPLES_indiv!O5</f>
        <v>0</v>
      </c>
      <c r="AR2" s="5">
        <f>SAMPLES_indiv!P5</f>
        <v>0</v>
      </c>
      <c r="AS2" s="5">
        <f>SAMPLES_indiv!Q5</f>
        <v>0</v>
      </c>
      <c r="AT2" s="5">
        <f>SAMPLES_indiv!R5</f>
        <v>0</v>
      </c>
      <c r="AU2" s="5">
        <f>SAMPLES_indiv!S5</f>
        <v>0</v>
      </c>
      <c r="AV2" s="5">
        <f>SAMPLES_indiv!T5</f>
        <v>0</v>
      </c>
      <c r="AW2" s="5">
        <f>SAMPLES_indiv!U5</f>
        <v>0</v>
      </c>
      <c r="AX2" s="5">
        <f>SAMPLES_indiv!V5</f>
        <v>0</v>
      </c>
      <c r="AY2" s="5">
        <f>SAMPLES_indiv!W5</f>
        <v>0</v>
      </c>
      <c r="AZ2" s="5">
        <f>SAMPLES_chemphys!C5</f>
        <v>0</v>
      </c>
      <c r="BA2" s="5">
        <f>SAMPLES_chemphys!D5</f>
        <v>0</v>
      </c>
      <c r="BB2" s="5">
        <f>SAMPLES_chemphys!E5</f>
        <v>0</v>
      </c>
      <c r="BC2" s="5">
        <f>SAMPLES_chemphys!F5</f>
        <v>0</v>
      </c>
      <c r="BD2" s="5">
        <f>SAMPLES_chemphys!G5</f>
        <v>0</v>
      </c>
      <c r="BE2" s="5">
        <f>SAMPLES_chemphys!H5</f>
        <v>0</v>
      </c>
      <c r="BF2" s="5">
        <f>SAMPLES_chemphys!I5</f>
        <v>0</v>
      </c>
      <c r="BG2" s="5">
        <f>SAMPLES_chemphys!J5</f>
        <v>0</v>
      </c>
      <c r="BH2" s="5">
        <f>SAMPLES_chemphys!K5</f>
        <v>0</v>
      </c>
      <c r="BI2" s="5">
        <f>SAMPLES_chemphys!L5</f>
        <v>0</v>
      </c>
      <c r="BJ2" s="5">
        <f>SAMPLES_chemphys!M5</f>
        <v>0</v>
      </c>
      <c r="BK2" s="5">
        <f>SAMPLES_chemphys!N5</f>
        <v>0</v>
      </c>
      <c r="BL2" s="5">
        <f>SAMPLES_chemphys!O5</f>
        <v>0</v>
      </c>
      <c r="BM2" s="5">
        <f>SAMPLES_chemphys!P5</f>
        <v>0</v>
      </c>
      <c r="BN2" s="5">
        <f>SAMPLES_chemphys!Q5</f>
        <v>0</v>
      </c>
      <c r="BO2" s="5">
        <f>SAMPLES_chemphys!R5</f>
        <v>0</v>
      </c>
      <c r="BP2" s="5">
        <f>SAMPLES_chemphys!S5</f>
        <v>0</v>
      </c>
      <c r="BQ2" s="5">
        <f>SAMPLES_chemphys!T5</f>
        <v>0</v>
      </c>
      <c r="BR2" s="5">
        <f>SAMPLES_chemphys!U5</f>
        <v>0</v>
      </c>
      <c r="BS2" s="5">
        <f>SAMPLES_chemphys!V5</f>
        <v>0</v>
      </c>
      <c r="BT2" s="5">
        <f>SAMPLES_chemphys!W5</f>
        <v>0</v>
      </c>
      <c r="BU2" s="5">
        <f>SAMPLES_chemphys!X5</f>
        <v>0</v>
      </c>
      <c r="BV2" s="5">
        <f>SAMPLES_chemphys!Y5</f>
        <v>0</v>
      </c>
      <c r="BW2" s="5">
        <f>SAMPLES_chemphys!Z5</f>
        <v>0</v>
      </c>
      <c r="BX2" s="5">
        <f>SAMPLES_chemphys!AA5</f>
        <v>0</v>
      </c>
      <c r="BY2" s="5">
        <f>SAMPLES_chemphys!AB5</f>
        <v>0</v>
      </c>
      <c r="BZ2" s="5">
        <f>SAMPLES_chemphys!AC5</f>
        <v>0</v>
      </c>
      <c r="CA2" s="5">
        <f>SAMPLES_chemphys!AD5</f>
        <v>0</v>
      </c>
      <c r="CB2" s="5">
        <f>SAMPLES_chemphys!AE5</f>
        <v>0</v>
      </c>
      <c r="CC2" s="5">
        <f>SAMPLES_chemphys!AF5</f>
        <v>0</v>
      </c>
      <c r="CD2" s="5">
        <f>SAMPLES_chemphys!AG5</f>
        <v>0</v>
      </c>
      <c r="CE2" s="5" t="str">
        <f>SEQUENCING!Y5</f>
        <v>YES</v>
      </c>
      <c r="CF2" s="5" t="str">
        <f>SEQUENCING!L5</f>
        <v xml:space="preserve">not provided</v>
      </c>
      <c r="CG2" s="5" t="str">
        <f>SEQUENCING!M5</f>
        <v xml:space="preserve">not provided</v>
      </c>
      <c r="CH2" s="5" t="str">
        <f>SEQUENCING!N5</f>
        <v xml:space="preserve">not provided</v>
      </c>
      <c r="CI2" s="5" t="str">
        <f>SEQUENCING!O5</f>
        <v xml:space="preserve">Sequencing by synthesis (Illumina)</v>
      </c>
      <c r="CJ2" s="5">
        <f>SEQUENCING!P5</f>
        <v>0</v>
      </c>
      <c r="CK2" s="5">
        <f>SEQUENCING!Q5</f>
        <v>0</v>
      </c>
      <c r="CL2" s="5">
        <f>SEQUENCING!R5</f>
        <v>0</v>
      </c>
      <c r="CM2" s="5">
        <f>SEQUENCING!S5</f>
        <v>0</v>
      </c>
    </row>
    <row r="3" ht="16.5" customHeight="1">
      <c r="A3" s="5" t="str">
        <f>SAMPLES_general!Y6</f>
        <v>sam_Bs7_S1</v>
      </c>
      <c r="B3" s="5" t="str">
        <f>SAMPLES_general!B6</f>
        <v>Bs7_S1</v>
      </c>
      <c r="C3" s="5" t="str">
        <f>SAMPLES_general!C6</f>
        <v>Feamp_MiSS</v>
      </c>
      <c r="D3" s="5" t="str">
        <f>SAMPLES_general!D6</f>
        <v>Seabass</v>
      </c>
      <c r="E3" s="5" t="str">
        <f>SAMPLES_general!E6</f>
        <v xml:space="preserve">RNA extracted by Trizol from fish plasma</v>
      </c>
      <c r="F3" s="5" t="str">
        <f>SAMPLES_general!F6</f>
        <v>yes</v>
      </c>
      <c r="G3" s="5" t="str">
        <f>SAMPLES_general!G6</f>
        <v>eukaryote</v>
      </c>
      <c r="H3" s="5" t="str">
        <f>SAMPLES_general!I6</f>
        <v>ERC000011</v>
      </c>
      <c r="I3" s="5">
        <f>SAMPLES_general!J6</f>
        <v>0</v>
      </c>
      <c r="J3" s="5">
        <f>SAMPLES_general!K6</f>
        <v>0</v>
      </c>
      <c r="K3" s="5" t="str">
        <f>SAMPLES_general!L6</f>
        <v>none</v>
      </c>
      <c r="L3" s="5" t="str">
        <f>SAMPLES_general!M6</f>
        <v xml:space="preserve">Dicentrarchus labrax</v>
      </c>
      <c r="M3" s="5" t="str">
        <f>SAMPLES_general!N6</f>
        <v xml:space="preserve">European seabass</v>
      </c>
      <c r="N3" s="5">
        <f>SAMPLES_general!O6</f>
        <v>13489</v>
      </c>
      <c r="O3" s="5" t="str">
        <f>SAMPLES_general!P6</f>
        <v>2020-01-01</v>
      </c>
      <c r="P3" s="5" t="str">
        <f>SAMPLES_general!Q6</f>
        <v xml:space="preserve">France (Aquaculture)</v>
      </c>
      <c r="Q3" s="5" t="str">
        <f>SAMPLES_general!R6</f>
        <v>France</v>
      </c>
      <c r="R3" s="5" t="str">
        <f>SAMPLES_general!S6</f>
        <v xml:space="preserve">Palavas les Flots (aquaculture)</v>
      </c>
      <c r="S3" s="5" t="str">
        <f>SAMPLES_general!T6</f>
        <v xml:space="preserve">not applicable</v>
      </c>
      <c r="T3" s="5" t="str">
        <f>SAMPLES_general!U6</f>
        <v xml:space="preserve">not applicable</v>
      </c>
      <c r="U3" s="5">
        <f>SAMPLES_general!V6</f>
        <v>46.200000000000522</v>
      </c>
      <c r="V3" s="5">
        <f>SAMPLES_general!W6</f>
        <v>2.2000000000000002</v>
      </c>
      <c r="W3" s="5" t="str">
        <f>SAMPLES_general!X6</f>
        <v xml:space="preserve">For studying Acute stress</v>
      </c>
      <c r="X3" s="5">
        <f>SAMPLES_meta!C6</f>
        <v>0</v>
      </c>
      <c r="Y3" s="5" t="str">
        <f>SAMPLES_meta!D6</f>
        <v xml:space="preserve">Aquaculture origin (domesticated)</v>
      </c>
      <c r="Z3" s="5">
        <f>SAMPLES_meta!E6</f>
        <v>0</v>
      </c>
      <c r="AA3" s="5">
        <f>SAMPLES_meta!F6</f>
        <v>0</v>
      </c>
      <c r="AB3" s="5">
        <f>SAMPLES_meta!G6</f>
        <v>0</v>
      </c>
      <c r="AC3" s="5">
        <f>SAMPLES_meta!H6</f>
        <v>0</v>
      </c>
      <c r="AD3" s="5">
        <f>SAMPLES_meta!I6</f>
        <v>0</v>
      </c>
      <c r="AE3" s="5">
        <f>SAMPLES_indiv!C6</f>
        <v>0</v>
      </c>
      <c r="AF3" s="5">
        <f>SAMPLES_indiv!D6</f>
        <v>0</v>
      </c>
      <c r="AG3" s="5">
        <f>SAMPLES_indiv!E6</f>
        <v>0</v>
      </c>
      <c r="AH3" s="5">
        <f>SAMPLES_indiv!F6</f>
        <v>0</v>
      </c>
      <c r="AI3" s="5" t="str">
        <f>SAMPLES_indiv!G6</f>
        <v xml:space="preserve">Unstressed (before acute stress)</v>
      </c>
      <c r="AJ3" s="5" t="str">
        <f>SAMPLES_indiv!H6</f>
        <v>Immature</v>
      </c>
      <c r="AK3" s="5" t="str">
        <f>SAMPLES_indiv!I6</f>
        <v>NA</v>
      </c>
      <c r="AL3" s="5">
        <f>SAMPLES_indiv!J6</f>
        <v>0</v>
      </c>
      <c r="AM3" s="5">
        <f>SAMPLES_indiv!K6</f>
        <v>0</v>
      </c>
      <c r="AN3" s="5">
        <f>SAMPLES_indiv!L6</f>
        <v>0</v>
      </c>
      <c r="AO3" s="5">
        <f>SAMPLES_indiv!M6</f>
        <v>0</v>
      </c>
      <c r="AP3" s="5">
        <f>SAMPLES_indiv!N6</f>
        <v>0</v>
      </c>
      <c r="AQ3" s="5">
        <f>SAMPLES_indiv!O6</f>
        <v>0</v>
      </c>
      <c r="AR3" s="5">
        <f>SAMPLES_indiv!P6</f>
        <v>0</v>
      </c>
      <c r="AS3" s="5">
        <f>SAMPLES_indiv!Q6</f>
        <v>0</v>
      </c>
      <c r="AT3" s="5">
        <f>SAMPLES_indiv!R6</f>
        <v>0</v>
      </c>
      <c r="AU3" s="5">
        <f>SAMPLES_indiv!S6</f>
        <v>0</v>
      </c>
      <c r="AV3" s="5">
        <f>SAMPLES_indiv!T6</f>
        <v>0</v>
      </c>
      <c r="AW3" s="5">
        <f>SAMPLES_indiv!U6</f>
        <v>0</v>
      </c>
      <c r="AX3" s="5">
        <f>SAMPLES_indiv!V6</f>
        <v>0</v>
      </c>
      <c r="AY3" s="5">
        <f>SAMPLES_indiv!W6</f>
        <v>0</v>
      </c>
      <c r="AZ3" s="5">
        <f>SAMPLES_chemphys!C6</f>
        <v>0</v>
      </c>
      <c r="BA3" s="5">
        <f>SAMPLES_chemphys!D6</f>
        <v>0</v>
      </c>
      <c r="BB3" s="5">
        <f>SAMPLES_chemphys!E6</f>
        <v>0</v>
      </c>
      <c r="BC3" s="5">
        <f>SAMPLES_chemphys!F6</f>
        <v>0</v>
      </c>
      <c r="BD3" s="5">
        <f>SAMPLES_chemphys!G6</f>
        <v>0</v>
      </c>
      <c r="BE3" s="5">
        <f>SAMPLES_chemphys!H6</f>
        <v>0</v>
      </c>
      <c r="BF3" s="5">
        <f>SAMPLES_chemphys!I6</f>
        <v>0</v>
      </c>
      <c r="BG3" s="5">
        <f>SAMPLES_chemphys!J6</f>
        <v>0</v>
      </c>
      <c r="BH3" s="5">
        <f>SAMPLES_chemphys!K6</f>
        <v>0</v>
      </c>
      <c r="BI3" s="5">
        <f>SAMPLES_chemphys!L6</f>
        <v>0</v>
      </c>
      <c r="BJ3" s="5">
        <f>SAMPLES_chemphys!M6</f>
        <v>0</v>
      </c>
      <c r="BK3" s="5">
        <f>SAMPLES_chemphys!N6</f>
        <v>0</v>
      </c>
      <c r="BL3" s="5">
        <f>SAMPLES_chemphys!O6</f>
        <v>0</v>
      </c>
      <c r="BM3" s="5">
        <f>SAMPLES_chemphys!P6</f>
        <v>0</v>
      </c>
      <c r="BN3" s="5">
        <f>SAMPLES_chemphys!Q6</f>
        <v>0</v>
      </c>
      <c r="BO3" s="5">
        <f>SAMPLES_chemphys!R6</f>
        <v>0</v>
      </c>
      <c r="BP3" s="5">
        <f>SAMPLES_chemphys!S6</f>
        <v>0</v>
      </c>
      <c r="BQ3" s="5">
        <f>SAMPLES_chemphys!T6</f>
        <v>0</v>
      </c>
      <c r="BR3" s="5">
        <f>SAMPLES_chemphys!U6</f>
        <v>0</v>
      </c>
      <c r="BS3" s="5">
        <f>SAMPLES_chemphys!V6</f>
        <v>0</v>
      </c>
      <c r="BT3" s="5">
        <f>SAMPLES_chemphys!W6</f>
        <v>0</v>
      </c>
      <c r="BU3" s="5">
        <f>SAMPLES_chemphys!X6</f>
        <v>0</v>
      </c>
      <c r="BV3" s="5">
        <f>SAMPLES_chemphys!Y6</f>
        <v>0</v>
      </c>
      <c r="BW3" s="5">
        <f>SAMPLES_chemphys!Z6</f>
        <v>0</v>
      </c>
      <c r="BX3" s="5">
        <f>SAMPLES_chemphys!AA6</f>
        <v>0</v>
      </c>
      <c r="BY3" s="5">
        <f>SAMPLES_chemphys!AB6</f>
        <v>0</v>
      </c>
      <c r="BZ3" s="5">
        <f>SAMPLES_chemphys!AC6</f>
        <v>0</v>
      </c>
      <c r="CA3" s="5">
        <f>SAMPLES_chemphys!AD6</f>
        <v>0</v>
      </c>
      <c r="CB3" s="5">
        <f>SAMPLES_chemphys!AE6</f>
        <v>0</v>
      </c>
      <c r="CC3" s="5">
        <f>SAMPLES_chemphys!AF6</f>
        <v>0</v>
      </c>
      <c r="CD3" s="5">
        <f>SAMPLES_chemphys!AG6</f>
        <v>0</v>
      </c>
      <c r="CE3" s="5" t="str">
        <f>SEQUENCING!Y6</f>
        <v>YES</v>
      </c>
      <c r="CF3" s="5" t="str">
        <f>SEQUENCING!L6</f>
        <v xml:space="preserve">not provided</v>
      </c>
      <c r="CG3" s="5" t="str">
        <f>SEQUENCING!M6</f>
        <v xml:space="preserve">not provided</v>
      </c>
      <c r="CH3" s="5" t="str">
        <f>SEQUENCING!N6</f>
        <v xml:space="preserve">not provided</v>
      </c>
      <c r="CI3" s="5" t="str">
        <f>SEQUENCING!O6</f>
        <v xml:space="preserve">Sequencing by synthesis (Illumina)</v>
      </c>
      <c r="CJ3" s="5">
        <f>SEQUENCING!P6</f>
        <v>0</v>
      </c>
      <c r="CK3" s="5">
        <f>SEQUENCING!Q6</f>
        <v>0</v>
      </c>
      <c r="CL3" s="5">
        <f>SEQUENCING!R6</f>
        <v>0</v>
      </c>
    </row>
    <row r="4" ht="16.5" customHeight="1">
      <c r="A4" s="5" t="str">
        <f>SAMPLES_general!Y7</f>
        <v>sam_Bs11_S2</v>
      </c>
      <c r="B4" s="5" t="str">
        <f>SAMPLES_general!B7</f>
        <v>Bs11_S2</v>
      </c>
      <c r="C4" s="5" t="str">
        <f>SAMPLES_general!C7</f>
        <v>Feamp_MiSS</v>
      </c>
      <c r="D4" s="5" t="str">
        <f>SAMPLES_general!D7</f>
        <v>Seabass</v>
      </c>
      <c r="E4" s="5" t="str">
        <f>SAMPLES_general!E7</f>
        <v xml:space="preserve">RNA extracted by Trizol from fish plasma</v>
      </c>
      <c r="F4" s="5" t="str">
        <f>SAMPLES_general!F7</f>
        <v>yes</v>
      </c>
      <c r="G4" s="5" t="str">
        <f>SAMPLES_general!G7</f>
        <v>eukaryote</v>
      </c>
      <c r="H4" s="5" t="str">
        <f>SAMPLES_general!I7</f>
        <v>ERC000011</v>
      </c>
      <c r="I4" s="5">
        <f>SAMPLES_general!J7</f>
        <v>0</v>
      </c>
      <c r="J4" s="5">
        <f>SAMPLES_general!K7</f>
        <v>0</v>
      </c>
      <c r="K4" s="5" t="str">
        <f>SAMPLES_general!L7</f>
        <v>none</v>
      </c>
      <c r="L4" s="5" t="str">
        <f>SAMPLES_general!M7</f>
        <v xml:space="preserve">Dicentrarchus labrax</v>
      </c>
      <c r="M4" s="5" t="str">
        <f>SAMPLES_general!N7</f>
        <v xml:space="preserve">European seabass</v>
      </c>
      <c r="N4" s="5">
        <f>SAMPLES_general!O7</f>
        <v>13489</v>
      </c>
      <c r="O4" s="5" t="str">
        <f>SAMPLES_general!P7</f>
        <v>2020-01-01</v>
      </c>
      <c r="P4" s="5" t="str">
        <f>SAMPLES_general!Q7</f>
        <v xml:space="preserve">France (Aquaculture)</v>
      </c>
      <c r="Q4" s="5" t="str">
        <f>SAMPLES_general!R7</f>
        <v>France</v>
      </c>
      <c r="R4" s="5" t="str">
        <f>SAMPLES_general!S7</f>
        <v xml:space="preserve">Palavas les Flots (aquaculture)</v>
      </c>
      <c r="S4" s="5" t="str">
        <f>SAMPLES_general!T7</f>
        <v xml:space="preserve">not applicable</v>
      </c>
      <c r="T4" s="5" t="str">
        <f>SAMPLES_general!U7</f>
        <v xml:space="preserve">not applicable</v>
      </c>
      <c r="U4" s="5">
        <f>SAMPLES_general!V7</f>
        <v>46.200000000000529</v>
      </c>
      <c r="V4" s="5">
        <f>SAMPLES_general!W7</f>
        <v>2.2000000000000002</v>
      </c>
      <c r="W4" s="5" t="str">
        <f>SAMPLES_general!X7</f>
        <v xml:space="preserve">For studying Acute stress</v>
      </c>
      <c r="X4" s="5">
        <f>SAMPLES_meta!C7</f>
        <v>0</v>
      </c>
      <c r="Y4" s="5" t="str">
        <f>SAMPLES_meta!D7</f>
        <v xml:space="preserve">Aquaculture origin (domesticated)</v>
      </c>
      <c r="Z4" s="5">
        <f>SAMPLES_meta!E7</f>
        <v>0</v>
      </c>
      <c r="AA4" s="5">
        <f>SAMPLES_meta!F7</f>
        <v>0</v>
      </c>
      <c r="AB4" s="5">
        <f>SAMPLES_meta!G7</f>
        <v>0</v>
      </c>
      <c r="AC4" s="5">
        <f>SAMPLES_meta!H7</f>
        <v>0</v>
      </c>
      <c r="AD4" s="5">
        <f>SAMPLES_meta!I7</f>
        <v>0</v>
      </c>
      <c r="AE4" s="5">
        <f>SAMPLES_indiv!C7</f>
        <v>0</v>
      </c>
      <c r="AF4" s="5">
        <f>SAMPLES_indiv!D7</f>
        <v>0</v>
      </c>
      <c r="AG4" s="5">
        <f>SAMPLES_indiv!E7</f>
        <v>0</v>
      </c>
      <c r="AH4" s="5">
        <f>SAMPLES_indiv!F7</f>
        <v>0</v>
      </c>
      <c r="AI4" s="5" t="str">
        <f>SAMPLES_indiv!G7</f>
        <v xml:space="preserve">Unstressed (before acute stress)</v>
      </c>
      <c r="AJ4" s="5" t="str">
        <f>SAMPLES_indiv!H7</f>
        <v>Immature</v>
      </c>
      <c r="AK4" s="5" t="str">
        <f>SAMPLES_indiv!I7</f>
        <v>NA</v>
      </c>
      <c r="AL4" s="5">
        <f>SAMPLES_indiv!J7</f>
        <v>0</v>
      </c>
      <c r="AM4" s="5">
        <f>SAMPLES_indiv!K7</f>
        <v>0</v>
      </c>
      <c r="AN4" s="5">
        <f>SAMPLES_indiv!L7</f>
        <v>0</v>
      </c>
      <c r="AO4" s="5">
        <f>SAMPLES_indiv!M7</f>
        <v>0</v>
      </c>
      <c r="AP4" s="5">
        <f>SAMPLES_indiv!N7</f>
        <v>0</v>
      </c>
      <c r="AQ4" s="5">
        <f>SAMPLES_indiv!O7</f>
        <v>0</v>
      </c>
      <c r="AR4" s="5">
        <f>SAMPLES_indiv!P7</f>
        <v>0</v>
      </c>
      <c r="AS4" s="5">
        <f>SAMPLES_indiv!Q7</f>
        <v>0</v>
      </c>
      <c r="AT4" s="5">
        <f>SAMPLES_indiv!R7</f>
        <v>0</v>
      </c>
      <c r="AU4" s="5">
        <f>SAMPLES_indiv!S7</f>
        <v>0</v>
      </c>
      <c r="AV4" s="5">
        <f>SAMPLES_indiv!T7</f>
        <v>0</v>
      </c>
      <c r="AW4" s="5">
        <f>SAMPLES_indiv!U7</f>
        <v>0</v>
      </c>
      <c r="AX4" s="5">
        <f>SAMPLES_indiv!V7</f>
        <v>0</v>
      </c>
      <c r="AY4" s="5">
        <f>SAMPLES_indiv!W7</f>
        <v>0</v>
      </c>
      <c r="AZ4" s="5">
        <f>SAMPLES_chemphys!C7</f>
        <v>0</v>
      </c>
      <c r="BA4" s="5">
        <f>SAMPLES_chemphys!D7</f>
        <v>0</v>
      </c>
      <c r="BB4" s="5">
        <f>SAMPLES_chemphys!E7</f>
        <v>0</v>
      </c>
      <c r="BC4" s="5">
        <f>SAMPLES_chemphys!F7</f>
        <v>0</v>
      </c>
      <c r="BD4" s="5">
        <f>SAMPLES_chemphys!G7</f>
        <v>0</v>
      </c>
      <c r="BE4" s="5">
        <f>SAMPLES_chemphys!H7</f>
        <v>0</v>
      </c>
      <c r="BF4" s="5">
        <f>SAMPLES_chemphys!I7</f>
        <v>0</v>
      </c>
      <c r="BG4" s="5">
        <f>SAMPLES_chemphys!J7</f>
        <v>0</v>
      </c>
      <c r="BH4" s="5">
        <f>SAMPLES_chemphys!K7</f>
        <v>0</v>
      </c>
      <c r="BI4" s="5">
        <f>SAMPLES_chemphys!L7</f>
        <v>0</v>
      </c>
      <c r="BJ4" s="5">
        <f>SAMPLES_chemphys!M7</f>
        <v>0</v>
      </c>
      <c r="BK4" s="5">
        <f>SAMPLES_chemphys!N7</f>
        <v>0</v>
      </c>
      <c r="BL4" s="5">
        <f>SAMPLES_chemphys!O7</f>
        <v>0</v>
      </c>
      <c r="BM4" s="5">
        <f>SAMPLES_chemphys!P7</f>
        <v>0</v>
      </c>
      <c r="BN4" s="5">
        <f>SAMPLES_chemphys!Q7</f>
        <v>0</v>
      </c>
      <c r="BO4" s="5">
        <f>SAMPLES_chemphys!R7</f>
        <v>0</v>
      </c>
      <c r="BP4" s="5">
        <f>SAMPLES_chemphys!S7</f>
        <v>0</v>
      </c>
      <c r="BQ4" s="5">
        <f>SAMPLES_chemphys!T7</f>
        <v>0</v>
      </c>
      <c r="BR4" s="5">
        <f>SAMPLES_chemphys!U7</f>
        <v>0</v>
      </c>
      <c r="BS4" s="5">
        <f>SAMPLES_chemphys!V7</f>
        <v>0</v>
      </c>
      <c r="BT4" s="5">
        <f>SAMPLES_chemphys!W7</f>
        <v>0</v>
      </c>
      <c r="BU4" s="5">
        <f>SAMPLES_chemphys!X7</f>
        <v>0</v>
      </c>
      <c r="BV4" s="5">
        <f>SAMPLES_chemphys!Y7</f>
        <v>0</v>
      </c>
      <c r="BW4" s="5">
        <f>SAMPLES_chemphys!Z7</f>
        <v>0</v>
      </c>
      <c r="BX4" s="5">
        <f>SAMPLES_chemphys!AA7</f>
        <v>0</v>
      </c>
      <c r="BY4" s="5">
        <f>SAMPLES_chemphys!AB7</f>
        <v>0</v>
      </c>
      <c r="BZ4" s="5">
        <f>SAMPLES_chemphys!AC7</f>
        <v>0</v>
      </c>
      <c r="CA4" s="5">
        <f>SAMPLES_chemphys!AD7</f>
        <v>0</v>
      </c>
      <c r="CB4" s="5">
        <f>SAMPLES_chemphys!AE7</f>
        <v>0</v>
      </c>
      <c r="CC4" s="5">
        <f>SAMPLES_chemphys!AF7</f>
        <v>0</v>
      </c>
      <c r="CD4" s="5">
        <f>SAMPLES_chemphys!AG7</f>
        <v>0</v>
      </c>
      <c r="CE4" s="5" t="str">
        <f>SEQUENCING!Y7</f>
        <v>YES</v>
      </c>
      <c r="CF4" s="5" t="str">
        <f>SEQUENCING!L7</f>
        <v xml:space="preserve">not provided</v>
      </c>
      <c r="CG4" s="5" t="str">
        <f>SEQUENCING!M7</f>
        <v xml:space="preserve">not provided</v>
      </c>
      <c r="CH4" s="5" t="str">
        <f>SEQUENCING!N7</f>
        <v xml:space="preserve">not provided</v>
      </c>
      <c r="CI4" s="5" t="str">
        <f>SEQUENCING!O7</f>
        <v xml:space="preserve">Sequencing by synthesis (Illumina)</v>
      </c>
      <c r="CJ4" s="5">
        <f>SEQUENCING!P7</f>
        <v>0</v>
      </c>
      <c r="CK4" s="5">
        <f>SEQUENCING!Q7</f>
        <v>0</v>
      </c>
      <c r="CL4" s="5">
        <f>SEQUENCING!R7</f>
        <v>0</v>
      </c>
    </row>
    <row r="5" ht="16.5" customHeight="1">
      <c r="A5" s="5" t="str">
        <f>SAMPLES_general!Y8</f>
        <v>sam_Bs12_S3</v>
      </c>
      <c r="B5" s="5" t="str">
        <f>SAMPLES_general!B8</f>
        <v>Bs12_S3</v>
      </c>
      <c r="C5" s="5" t="str">
        <f>SAMPLES_general!C8</f>
        <v>Feamp_MiSS</v>
      </c>
      <c r="D5" s="5" t="str">
        <f>SAMPLES_general!D8</f>
        <v>Seabass</v>
      </c>
      <c r="E5" s="5" t="str">
        <f>SAMPLES_general!E8</f>
        <v xml:space="preserve">RNA extracted by Trizol from fish plasma</v>
      </c>
      <c r="F5" s="5" t="str">
        <f>SAMPLES_general!F8</f>
        <v>yes</v>
      </c>
      <c r="G5" s="5" t="str">
        <f>SAMPLES_general!G8</f>
        <v>eukaryote</v>
      </c>
      <c r="H5" s="5" t="str">
        <f>SAMPLES_general!I8</f>
        <v>ERC000011</v>
      </c>
      <c r="I5" s="5">
        <f>SAMPLES_general!J8</f>
        <v>0</v>
      </c>
      <c r="J5" s="5">
        <f>SAMPLES_general!K8</f>
        <v>0</v>
      </c>
      <c r="K5" s="5" t="str">
        <f>SAMPLES_general!L8</f>
        <v>none</v>
      </c>
      <c r="L5" s="5" t="str">
        <f>SAMPLES_general!M8</f>
        <v xml:space="preserve">Dicentrarchus labrax</v>
      </c>
      <c r="M5" s="5" t="str">
        <f>SAMPLES_general!N8</f>
        <v xml:space="preserve">European seabass</v>
      </c>
      <c r="N5" s="5">
        <f>SAMPLES_general!O8</f>
        <v>13489</v>
      </c>
      <c r="O5" s="5" t="str">
        <f>SAMPLES_general!P8</f>
        <v>2020-01-01</v>
      </c>
      <c r="P5" s="5" t="str">
        <f>SAMPLES_general!Q8</f>
        <v xml:space="preserve">France (Aquaculture)</v>
      </c>
      <c r="Q5" s="5" t="str">
        <f>SAMPLES_general!R8</f>
        <v>France</v>
      </c>
      <c r="R5" s="5" t="str">
        <f>SAMPLES_general!S8</f>
        <v xml:space="preserve">Palavas les Flots (aquaculture)</v>
      </c>
      <c r="S5" s="5" t="str">
        <f>SAMPLES_general!T8</f>
        <v xml:space="preserve">not applicable</v>
      </c>
      <c r="T5" s="5" t="str">
        <f>SAMPLES_general!U8</f>
        <v xml:space="preserve">not applicable</v>
      </c>
      <c r="U5" s="5">
        <f>SAMPLES_general!V8</f>
        <v>46.200000000000529</v>
      </c>
      <c r="V5" s="5">
        <f>SAMPLES_general!W8</f>
        <v>2.2000000000000002</v>
      </c>
      <c r="W5" s="5" t="str">
        <f>SAMPLES_general!X8</f>
        <v xml:space="preserve">For studying Acute stress</v>
      </c>
      <c r="X5" s="5">
        <f>SAMPLES_meta!C8</f>
        <v>0</v>
      </c>
      <c r="Y5" s="5" t="str">
        <f>SAMPLES_meta!D8</f>
        <v xml:space="preserve">Aquaculture origin (domesticated)</v>
      </c>
      <c r="Z5" s="5">
        <f>SAMPLES_meta!E8</f>
        <v>0</v>
      </c>
      <c r="AA5" s="5">
        <f>SAMPLES_meta!F8</f>
        <v>0</v>
      </c>
      <c r="AB5" s="5">
        <f>SAMPLES_meta!G8</f>
        <v>0</v>
      </c>
      <c r="AC5" s="5">
        <f>SAMPLES_meta!H8</f>
        <v>0</v>
      </c>
      <c r="AD5" s="5">
        <f>SAMPLES_meta!I8</f>
        <v>0</v>
      </c>
      <c r="AE5" s="5">
        <f>SAMPLES_indiv!C8</f>
        <v>0</v>
      </c>
      <c r="AF5" s="5">
        <f>SAMPLES_indiv!D8</f>
        <v>0</v>
      </c>
      <c r="AG5" s="5">
        <f>SAMPLES_indiv!E8</f>
        <v>0</v>
      </c>
      <c r="AH5" s="5">
        <f>SAMPLES_indiv!F8</f>
        <v>0</v>
      </c>
      <c r="AI5" s="5" t="str">
        <f>SAMPLES_indiv!G8</f>
        <v xml:space="preserve">Unstressed (before acute stress)</v>
      </c>
      <c r="AJ5" s="5" t="str">
        <f>SAMPLES_indiv!H8</f>
        <v>Immature</v>
      </c>
      <c r="AK5" s="5" t="str">
        <f>SAMPLES_indiv!I8</f>
        <v>NA</v>
      </c>
      <c r="AL5" s="5">
        <f>SAMPLES_indiv!J8</f>
        <v>0</v>
      </c>
      <c r="AM5" s="5">
        <f>SAMPLES_indiv!K8</f>
        <v>0</v>
      </c>
      <c r="AN5" s="5">
        <f>SAMPLES_indiv!L8</f>
        <v>0</v>
      </c>
      <c r="AO5" s="5">
        <f>SAMPLES_indiv!M8</f>
        <v>0</v>
      </c>
      <c r="AP5" s="5">
        <f>SAMPLES_indiv!N8</f>
        <v>0</v>
      </c>
      <c r="AQ5" s="5">
        <f>SAMPLES_indiv!O8</f>
        <v>0</v>
      </c>
      <c r="AR5" s="5">
        <f>SAMPLES_indiv!P8</f>
        <v>0</v>
      </c>
      <c r="AS5" s="5">
        <f>SAMPLES_indiv!Q8</f>
        <v>0</v>
      </c>
      <c r="AT5" s="5">
        <f>SAMPLES_indiv!R8</f>
        <v>0</v>
      </c>
      <c r="AU5" s="5">
        <f>SAMPLES_indiv!S8</f>
        <v>0</v>
      </c>
      <c r="AV5" s="5">
        <f>SAMPLES_indiv!T8</f>
        <v>0</v>
      </c>
      <c r="AW5" s="5">
        <f>SAMPLES_indiv!U8</f>
        <v>0</v>
      </c>
      <c r="AX5" s="5">
        <f>SAMPLES_indiv!V8</f>
        <v>0</v>
      </c>
      <c r="AY5" s="5">
        <f>SAMPLES_indiv!W8</f>
        <v>0</v>
      </c>
      <c r="AZ5" s="5">
        <f>SAMPLES_chemphys!C8</f>
        <v>0</v>
      </c>
      <c r="BA5" s="5">
        <f>SAMPLES_chemphys!D8</f>
        <v>0</v>
      </c>
      <c r="BB5" s="5">
        <f>SAMPLES_chemphys!E8</f>
        <v>0</v>
      </c>
      <c r="BC5" s="5">
        <f>SAMPLES_chemphys!F8</f>
        <v>0</v>
      </c>
      <c r="BD5" s="5">
        <f>SAMPLES_chemphys!G8</f>
        <v>0</v>
      </c>
      <c r="BE5" s="5">
        <f>SAMPLES_chemphys!H8</f>
        <v>0</v>
      </c>
      <c r="BF5" s="5">
        <f>SAMPLES_chemphys!I8</f>
        <v>0</v>
      </c>
      <c r="BG5" s="5">
        <f>SAMPLES_chemphys!J8</f>
        <v>0</v>
      </c>
      <c r="BH5" s="5">
        <f>SAMPLES_chemphys!K8</f>
        <v>0</v>
      </c>
      <c r="BI5" s="5">
        <f>SAMPLES_chemphys!L8</f>
        <v>0</v>
      </c>
      <c r="BJ5" s="5">
        <f>SAMPLES_chemphys!M8</f>
        <v>0</v>
      </c>
      <c r="BK5" s="5">
        <f>SAMPLES_chemphys!N8</f>
        <v>0</v>
      </c>
      <c r="BL5" s="5">
        <f>SAMPLES_chemphys!O8</f>
        <v>0</v>
      </c>
      <c r="BM5" s="5">
        <f>SAMPLES_chemphys!P8</f>
        <v>0</v>
      </c>
      <c r="BN5" s="5">
        <f>SAMPLES_chemphys!Q8</f>
        <v>0</v>
      </c>
      <c r="BO5" s="5">
        <f>SAMPLES_chemphys!R8</f>
        <v>0</v>
      </c>
      <c r="BP5" s="5">
        <f>SAMPLES_chemphys!S8</f>
        <v>0</v>
      </c>
      <c r="BQ5" s="5">
        <f>SAMPLES_chemphys!T8</f>
        <v>0</v>
      </c>
      <c r="BR5" s="5">
        <f>SAMPLES_chemphys!U8</f>
        <v>0</v>
      </c>
      <c r="BS5" s="5">
        <f>SAMPLES_chemphys!V8</f>
        <v>0</v>
      </c>
      <c r="BT5" s="5">
        <f>SAMPLES_chemphys!W8</f>
        <v>0</v>
      </c>
      <c r="BU5" s="5">
        <f>SAMPLES_chemphys!X8</f>
        <v>0</v>
      </c>
      <c r="BV5" s="5">
        <f>SAMPLES_chemphys!Y8</f>
        <v>0</v>
      </c>
      <c r="BW5" s="5">
        <f>SAMPLES_chemphys!Z8</f>
        <v>0</v>
      </c>
      <c r="BX5" s="5">
        <f>SAMPLES_chemphys!AA8</f>
        <v>0</v>
      </c>
      <c r="BY5" s="5">
        <f>SAMPLES_chemphys!AB8</f>
        <v>0</v>
      </c>
      <c r="BZ5" s="5">
        <f>SAMPLES_chemphys!AC8</f>
        <v>0</v>
      </c>
      <c r="CA5" s="5">
        <f>SAMPLES_chemphys!AD8</f>
        <v>0</v>
      </c>
      <c r="CB5" s="5">
        <f>SAMPLES_chemphys!AE8</f>
        <v>0</v>
      </c>
      <c r="CC5" s="5">
        <f>SAMPLES_chemphys!AF8</f>
        <v>0</v>
      </c>
      <c r="CD5" s="5">
        <f>SAMPLES_chemphys!AG8</f>
        <v>0</v>
      </c>
      <c r="CE5" s="5" t="str">
        <f>SEQUENCING!Y8</f>
        <v>YES</v>
      </c>
      <c r="CF5" s="5" t="str">
        <f>SEQUENCING!L8</f>
        <v xml:space="preserve">not provided</v>
      </c>
      <c r="CG5" s="5" t="str">
        <f>SEQUENCING!M8</f>
        <v xml:space="preserve">not provided</v>
      </c>
      <c r="CH5" s="5" t="str">
        <f>SEQUENCING!N8</f>
        <v xml:space="preserve">not provided</v>
      </c>
      <c r="CI5" s="5" t="str">
        <f>SEQUENCING!O8</f>
        <v xml:space="preserve">Sequencing by synthesis (Illumina)</v>
      </c>
      <c r="CJ5" s="5">
        <f>SEQUENCING!P8</f>
        <v>0</v>
      </c>
      <c r="CK5" s="5">
        <f>SEQUENCING!Q8</f>
        <v>0</v>
      </c>
      <c r="CL5" s="5">
        <f>SEQUENCING!R8</f>
        <v>0</v>
      </c>
    </row>
    <row r="6" ht="16.5" customHeight="1">
      <c r="A6" s="5" t="str">
        <f>SAMPLES_general!Y9</f>
        <v>sam_Bs15_S4</v>
      </c>
      <c r="B6" s="5" t="str">
        <f>SAMPLES_general!B9</f>
        <v>Bs15_S4</v>
      </c>
      <c r="C6" s="5" t="str">
        <f>SAMPLES_general!C9</f>
        <v>Feamp_MiSS</v>
      </c>
      <c r="D6" s="5" t="str">
        <f>SAMPLES_general!D9</f>
        <v>Seabass</v>
      </c>
      <c r="E6" s="5" t="str">
        <f>SAMPLES_general!E9</f>
        <v xml:space="preserve">RNA extracted by Trizol from fish plasma</v>
      </c>
      <c r="F6" s="5" t="str">
        <f>SAMPLES_general!F9</f>
        <v>yes</v>
      </c>
      <c r="G6" s="5" t="str">
        <f>SAMPLES_general!G9</f>
        <v>eukaryote</v>
      </c>
      <c r="H6" s="5" t="str">
        <f>SAMPLES_general!I9</f>
        <v>ERC000011</v>
      </c>
      <c r="I6" s="5">
        <f>SAMPLES_general!J9</f>
        <v>0</v>
      </c>
      <c r="J6" s="5">
        <f>SAMPLES_general!K9</f>
        <v>0</v>
      </c>
      <c r="K6" s="5" t="str">
        <f>SAMPLES_general!L9</f>
        <v>none</v>
      </c>
      <c r="L6" s="5" t="str">
        <f>SAMPLES_general!M9</f>
        <v xml:space="preserve">Dicentrarchus labrax</v>
      </c>
      <c r="M6" s="5" t="str">
        <f>SAMPLES_general!N9</f>
        <v xml:space="preserve">European seabass</v>
      </c>
      <c r="N6" s="5">
        <f>SAMPLES_general!O9</f>
        <v>13489</v>
      </c>
      <c r="O6" s="5" t="str">
        <f>SAMPLES_general!P9</f>
        <v>2020-01-01</v>
      </c>
      <c r="P6" s="5" t="str">
        <f>SAMPLES_general!Q9</f>
        <v xml:space="preserve">France (Aquaculture)</v>
      </c>
      <c r="Q6" s="5" t="str">
        <f>SAMPLES_general!R9</f>
        <v>France</v>
      </c>
      <c r="R6" s="5" t="str">
        <f>SAMPLES_general!S9</f>
        <v xml:space="preserve">Palavas les Flots (aquaculture)</v>
      </c>
      <c r="S6" s="5" t="str">
        <f>SAMPLES_general!T9</f>
        <v xml:space="preserve">not applicable</v>
      </c>
      <c r="T6" s="5" t="str">
        <f>SAMPLES_general!U9</f>
        <v xml:space="preserve">not applicable</v>
      </c>
      <c r="U6" s="5">
        <f>SAMPLES_general!V9</f>
        <v>46.200000000000536</v>
      </c>
      <c r="V6" s="5">
        <f>SAMPLES_general!W9</f>
        <v>2.2000000000000002</v>
      </c>
      <c r="W6" s="5" t="str">
        <f>SAMPLES_general!X9</f>
        <v xml:space="preserve">For studying Acute stress</v>
      </c>
      <c r="X6" s="5">
        <f>SAMPLES_meta!C9</f>
        <v>0</v>
      </c>
      <c r="Y6" s="5" t="str">
        <f>SAMPLES_meta!D9</f>
        <v xml:space="preserve">Aquaculture origin (domesticated)</v>
      </c>
      <c r="Z6" s="5">
        <f>SAMPLES_meta!E9</f>
        <v>0</v>
      </c>
      <c r="AA6" s="5">
        <f>SAMPLES_meta!F9</f>
        <v>0</v>
      </c>
      <c r="AB6" s="5">
        <f>SAMPLES_meta!G9</f>
        <v>0</v>
      </c>
      <c r="AC6" s="5">
        <f>SAMPLES_meta!H9</f>
        <v>0</v>
      </c>
      <c r="AD6" s="5">
        <f>SAMPLES_meta!I9</f>
        <v>0</v>
      </c>
      <c r="AE6" s="5">
        <f>SAMPLES_indiv!C9</f>
        <v>0</v>
      </c>
      <c r="AF6" s="5">
        <f>SAMPLES_indiv!D9</f>
        <v>0</v>
      </c>
      <c r="AG6" s="5">
        <f>SAMPLES_indiv!E9</f>
        <v>0</v>
      </c>
      <c r="AH6" s="5">
        <f>SAMPLES_indiv!F9</f>
        <v>0</v>
      </c>
      <c r="AI6" s="5" t="str">
        <f>SAMPLES_indiv!G9</f>
        <v xml:space="preserve">Unstressed (before acute stress)</v>
      </c>
      <c r="AJ6" s="5" t="str">
        <f>SAMPLES_indiv!H9</f>
        <v>Immature</v>
      </c>
      <c r="AK6" s="5" t="str">
        <f>SAMPLES_indiv!I9</f>
        <v>NA</v>
      </c>
      <c r="AL6" s="5">
        <f>SAMPLES_indiv!J9</f>
        <v>0</v>
      </c>
      <c r="AM6" s="5">
        <f>SAMPLES_indiv!K9</f>
        <v>0</v>
      </c>
      <c r="AN6" s="5">
        <f>SAMPLES_indiv!L9</f>
        <v>0</v>
      </c>
      <c r="AO6" s="5">
        <f>SAMPLES_indiv!M9</f>
        <v>0</v>
      </c>
      <c r="AP6" s="5">
        <f>SAMPLES_indiv!N9</f>
        <v>0</v>
      </c>
      <c r="AQ6" s="5">
        <f>SAMPLES_indiv!O9</f>
        <v>0</v>
      </c>
      <c r="AR6" s="5">
        <f>SAMPLES_indiv!P9</f>
        <v>0</v>
      </c>
      <c r="AS6" s="5">
        <f>SAMPLES_indiv!Q9</f>
        <v>0</v>
      </c>
      <c r="AT6" s="5">
        <f>SAMPLES_indiv!R9</f>
        <v>0</v>
      </c>
      <c r="AU6" s="5">
        <f>SAMPLES_indiv!S9</f>
        <v>0</v>
      </c>
      <c r="AV6" s="5">
        <f>SAMPLES_indiv!T9</f>
        <v>0</v>
      </c>
      <c r="AW6" s="5">
        <f>SAMPLES_indiv!U9</f>
        <v>0</v>
      </c>
      <c r="AX6" s="5">
        <f>SAMPLES_indiv!V9</f>
        <v>0</v>
      </c>
      <c r="AY6" s="5">
        <f>SAMPLES_indiv!W9</f>
        <v>0</v>
      </c>
      <c r="AZ6" s="5">
        <f>SAMPLES_chemphys!C9</f>
        <v>0</v>
      </c>
      <c r="BA6" s="5">
        <f>SAMPLES_chemphys!D9</f>
        <v>0</v>
      </c>
      <c r="BB6" s="5">
        <f>SAMPLES_chemphys!E9</f>
        <v>0</v>
      </c>
      <c r="BC6" s="5">
        <f>SAMPLES_chemphys!F9</f>
        <v>0</v>
      </c>
      <c r="BD6" s="5">
        <f>SAMPLES_chemphys!G9</f>
        <v>0</v>
      </c>
      <c r="BE6" s="5">
        <f>SAMPLES_chemphys!H9</f>
        <v>0</v>
      </c>
      <c r="BF6" s="5">
        <f>SAMPLES_chemphys!I9</f>
        <v>0</v>
      </c>
      <c r="BG6" s="5">
        <f>SAMPLES_chemphys!J9</f>
        <v>0</v>
      </c>
      <c r="BH6" s="5">
        <f>SAMPLES_chemphys!K9</f>
        <v>0</v>
      </c>
      <c r="BI6" s="5">
        <f>SAMPLES_chemphys!L9</f>
        <v>0</v>
      </c>
      <c r="BJ6" s="5">
        <f>SAMPLES_chemphys!M9</f>
        <v>0</v>
      </c>
      <c r="BK6" s="5">
        <f>SAMPLES_chemphys!N9</f>
        <v>0</v>
      </c>
      <c r="BL6" s="5">
        <f>SAMPLES_chemphys!O9</f>
        <v>0</v>
      </c>
      <c r="BM6" s="5">
        <f>SAMPLES_chemphys!P9</f>
        <v>0</v>
      </c>
      <c r="BN6" s="5">
        <f>SAMPLES_chemphys!Q9</f>
        <v>0</v>
      </c>
      <c r="BO6" s="5">
        <f>SAMPLES_chemphys!R9</f>
        <v>0</v>
      </c>
      <c r="BP6" s="5">
        <f>SAMPLES_chemphys!S9</f>
        <v>0</v>
      </c>
      <c r="BQ6" s="5">
        <f>SAMPLES_chemphys!T9</f>
        <v>0</v>
      </c>
      <c r="BR6" s="5">
        <f>SAMPLES_chemphys!U9</f>
        <v>0</v>
      </c>
      <c r="BS6" s="5">
        <f>SAMPLES_chemphys!V9</f>
        <v>0</v>
      </c>
      <c r="BT6" s="5">
        <f>SAMPLES_chemphys!W9</f>
        <v>0</v>
      </c>
      <c r="BU6" s="5">
        <f>SAMPLES_chemphys!X9</f>
        <v>0</v>
      </c>
      <c r="BV6" s="5">
        <f>SAMPLES_chemphys!Y9</f>
        <v>0</v>
      </c>
      <c r="BW6" s="5">
        <f>SAMPLES_chemphys!Z9</f>
        <v>0</v>
      </c>
      <c r="BX6" s="5">
        <f>SAMPLES_chemphys!AA9</f>
        <v>0</v>
      </c>
      <c r="BY6" s="5">
        <f>SAMPLES_chemphys!AB9</f>
        <v>0</v>
      </c>
      <c r="BZ6" s="5">
        <f>SAMPLES_chemphys!AC9</f>
        <v>0</v>
      </c>
      <c r="CA6" s="5">
        <f>SAMPLES_chemphys!AD9</f>
        <v>0</v>
      </c>
      <c r="CB6" s="5">
        <f>SAMPLES_chemphys!AE9</f>
        <v>0</v>
      </c>
      <c r="CC6" s="5">
        <f>SAMPLES_chemphys!AF9</f>
        <v>0</v>
      </c>
      <c r="CD6" s="5">
        <f>SAMPLES_chemphys!AG9</f>
        <v>0</v>
      </c>
      <c r="CE6" s="5" t="str">
        <f>SEQUENCING!Y9</f>
        <v>YES</v>
      </c>
      <c r="CF6" s="5" t="str">
        <f>SEQUENCING!L9</f>
        <v xml:space="preserve">not provided</v>
      </c>
      <c r="CG6" s="5" t="str">
        <f>SEQUENCING!M9</f>
        <v xml:space="preserve">not provided</v>
      </c>
      <c r="CH6" s="5" t="str">
        <f>SEQUENCING!N9</f>
        <v xml:space="preserve">not provided</v>
      </c>
      <c r="CI6" s="5" t="str">
        <f>SEQUENCING!O9</f>
        <v xml:space="preserve">Sequencing by synthesis (Illumina)</v>
      </c>
      <c r="CJ6" s="5">
        <f>SEQUENCING!P9</f>
        <v>0</v>
      </c>
      <c r="CK6" s="5">
        <f>SEQUENCING!Q9</f>
        <v>0</v>
      </c>
      <c r="CL6" s="5">
        <f>SEQUENCING!R9</f>
        <v>0</v>
      </c>
    </row>
    <row r="7" ht="16.5" customHeight="1">
      <c r="A7" s="5" t="str">
        <f>SAMPLES_general!Y10</f>
        <v>sam_Bs18_S51</v>
      </c>
      <c r="B7" s="5" t="str">
        <f>SAMPLES_general!B10</f>
        <v>Bs18_S51</v>
      </c>
      <c r="C7" s="5" t="str">
        <f>SAMPLES_general!C10</f>
        <v>Feamp_MiSS</v>
      </c>
      <c r="D7" s="5" t="str">
        <f>SAMPLES_general!D10</f>
        <v>Seabass</v>
      </c>
      <c r="E7" s="5" t="str">
        <f>SAMPLES_general!E10</f>
        <v xml:space="preserve">RNA extracted by Trizol from fish plasma</v>
      </c>
      <c r="F7" s="5" t="str">
        <f>SAMPLES_general!F10</f>
        <v>yes</v>
      </c>
      <c r="G7" s="5" t="str">
        <f>SAMPLES_general!G10</f>
        <v>eukaryote</v>
      </c>
      <c r="H7" s="5" t="str">
        <f>SAMPLES_general!I10</f>
        <v>ERC000011</v>
      </c>
      <c r="I7" s="5">
        <f>SAMPLES_general!J10</f>
        <v>0</v>
      </c>
      <c r="J7" s="5">
        <f>SAMPLES_general!K10</f>
        <v>0</v>
      </c>
      <c r="K7" s="5" t="str">
        <f>SAMPLES_general!L10</f>
        <v>none</v>
      </c>
      <c r="L7" s="5" t="str">
        <f>SAMPLES_general!M10</f>
        <v xml:space="preserve">Dicentrarchus labrax</v>
      </c>
      <c r="M7" s="5" t="str">
        <f>SAMPLES_general!N10</f>
        <v xml:space="preserve">European seabass</v>
      </c>
      <c r="N7" s="5">
        <f>SAMPLES_general!O10</f>
        <v>13489</v>
      </c>
      <c r="O7" s="5" t="str">
        <f>SAMPLES_general!P10</f>
        <v>2020-01-01</v>
      </c>
      <c r="P7" s="5" t="str">
        <f>SAMPLES_general!Q10</f>
        <v xml:space="preserve">France (Aquaculture)</v>
      </c>
      <c r="Q7" s="5" t="str">
        <f>SAMPLES_general!R10</f>
        <v>France</v>
      </c>
      <c r="R7" s="5" t="str">
        <f>SAMPLES_general!S10</f>
        <v xml:space="preserve">Palavas les Flots (aquaculture)</v>
      </c>
      <c r="S7" s="5" t="str">
        <f>SAMPLES_general!T10</f>
        <v xml:space="preserve">not applicable</v>
      </c>
      <c r="T7" s="5" t="str">
        <f>SAMPLES_general!U10</f>
        <v xml:space="preserve">not applicable</v>
      </c>
      <c r="U7" s="5">
        <f>SAMPLES_general!V10</f>
        <v>46.200000000000543</v>
      </c>
      <c r="V7" s="5">
        <f>SAMPLES_general!W10</f>
        <v>2.2000000000000002</v>
      </c>
      <c r="W7" s="5" t="str">
        <f>SAMPLES_general!X10</f>
        <v xml:space="preserve">For studying Acute stress</v>
      </c>
      <c r="X7" s="5">
        <f>SAMPLES_meta!C10</f>
        <v>0</v>
      </c>
      <c r="Y7" s="5" t="str">
        <f>SAMPLES_meta!D10</f>
        <v xml:space="preserve">Aquaculture origin (domesticated)</v>
      </c>
      <c r="Z7" s="5">
        <f>SAMPLES_meta!E10</f>
        <v>0</v>
      </c>
      <c r="AA7" s="5">
        <f>SAMPLES_meta!F10</f>
        <v>0</v>
      </c>
      <c r="AB7" s="5">
        <f>SAMPLES_meta!G10</f>
        <v>0</v>
      </c>
      <c r="AC7" s="5">
        <f>SAMPLES_meta!H10</f>
        <v>0</v>
      </c>
      <c r="AD7" s="5">
        <f>SAMPLES_meta!I10</f>
        <v>0</v>
      </c>
      <c r="AE7" s="5">
        <f>SAMPLES_indiv!C10</f>
        <v>0</v>
      </c>
      <c r="AF7" s="5">
        <f>SAMPLES_indiv!D10</f>
        <v>0</v>
      </c>
      <c r="AG7" s="5">
        <f>SAMPLES_indiv!E10</f>
        <v>0</v>
      </c>
      <c r="AH7" s="5">
        <f>SAMPLES_indiv!F10</f>
        <v>0</v>
      </c>
      <c r="AI7" s="5" t="str">
        <f>SAMPLES_indiv!G10</f>
        <v xml:space="preserve">Unstressed (before acute stress)</v>
      </c>
      <c r="AJ7" s="5" t="str">
        <f>SAMPLES_indiv!H10</f>
        <v>Immature</v>
      </c>
      <c r="AK7" s="5" t="str">
        <f>SAMPLES_indiv!I10</f>
        <v>NA</v>
      </c>
      <c r="AL7" s="5">
        <f>SAMPLES_indiv!J10</f>
        <v>0</v>
      </c>
      <c r="AM7" s="5">
        <f>SAMPLES_indiv!K10</f>
        <v>0</v>
      </c>
      <c r="AN7" s="5">
        <f>SAMPLES_indiv!L10</f>
        <v>0</v>
      </c>
      <c r="AO7" s="5">
        <f>SAMPLES_indiv!M10</f>
        <v>0</v>
      </c>
      <c r="AP7" s="5">
        <f>SAMPLES_indiv!N10</f>
        <v>0</v>
      </c>
      <c r="AQ7" s="5">
        <f>SAMPLES_indiv!O10</f>
        <v>0</v>
      </c>
      <c r="AR7" s="5">
        <f>SAMPLES_indiv!P10</f>
        <v>0</v>
      </c>
      <c r="AS7" s="5">
        <f>SAMPLES_indiv!Q10</f>
        <v>0</v>
      </c>
      <c r="AT7" s="5">
        <f>SAMPLES_indiv!R10</f>
        <v>0</v>
      </c>
      <c r="AU7" s="5">
        <f>SAMPLES_indiv!S10</f>
        <v>0</v>
      </c>
      <c r="AV7" s="5">
        <f>SAMPLES_indiv!T10</f>
        <v>0</v>
      </c>
      <c r="AW7" s="5">
        <f>SAMPLES_indiv!U10</f>
        <v>0</v>
      </c>
      <c r="AX7" s="5">
        <f>SAMPLES_indiv!V10</f>
        <v>0</v>
      </c>
      <c r="AY7" s="5">
        <f>SAMPLES_indiv!W10</f>
        <v>0</v>
      </c>
      <c r="AZ7" s="5">
        <f>SAMPLES_chemphys!C10</f>
        <v>0</v>
      </c>
      <c r="BA7" s="5">
        <f>SAMPLES_chemphys!D10</f>
        <v>0</v>
      </c>
      <c r="BB7" s="5">
        <f>SAMPLES_chemphys!E10</f>
        <v>0</v>
      </c>
      <c r="BC7" s="5">
        <f>SAMPLES_chemphys!F10</f>
        <v>0</v>
      </c>
      <c r="BD7" s="5">
        <f>SAMPLES_chemphys!G10</f>
        <v>0</v>
      </c>
      <c r="BE7" s="5">
        <f>SAMPLES_chemphys!H10</f>
        <v>0</v>
      </c>
      <c r="BF7" s="5">
        <f>SAMPLES_chemphys!I10</f>
        <v>0</v>
      </c>
      <c r="BG7" s="5">
        <f>SAMPLES_chemphys!J10</f>
        <v>0</v>
      </c>
      <c r="BH7" s="5">
        <f>SAMPLES_chemphys!K10</f>
        <v>0</v>
      </c>
      <c r="BI7" s="5">
        <f>SAMPLES_chemphys!L10</f>
        <v>0</v>
      </c>
      <c r="BJ7" s="5">
        <f>SAMPLES_chemphys!M10</f>
        <v>0</v>
      </c>
      <c r="BK7" s="5">
        <f>SAMPLES_chemphys!N10</f>
        <v>0</v>
      </c>
      <c r="BL7" s="5">
        <f>SAMPLES_chemphys!O10</f>
        <v>0</v>
      </c>
      <c r="BM7" s="5">
        <f>SAMPLES_chemphys!P10</f>
        <v>0</v>
      </c>
      <c r="BN7" s="5">
        <f>SAMPLES_chemphys!Q10</f>
        <v>0</v>
      </c>
      <c r="BO7" s="5">
        <f>SAMPLES_chemphys!R10</f>
        <v>0</v>
      </c>
      <c r="BP7" s="5">
        <f>SAMPLES_chemphys!S10</f>
        <v>0</v>
      </c>
      <c r="BQ7" s="5">
        <f>SAMPLES_chemphys!T10</f>
        <v>0</v>
      </c>
      <c r="BR7" s="5">
        <f>SAMPLES_chemphys!U10</f>
        <v>0</v>
      </c>
      <c r="BS7" s="5">
        <f>SAMPLES_chemphys!V10</f>
        <v>0</v>
      </c>
      <c r="BT7" s="5">
        <f>SAMPLES_chemphys!W10</f>
        <v>0</v>
      </c>
      <c r="BU7" s="5">
        <f>SAMPLES_chemphys!X10</f>
        <v>0</v>
      </c>
      <c r="BV7" s="5">
        <f>SAMPLES_chemphys!Y10</f>
        <v>0</v>
      </c>
      <c r="BW7" s="5">
        <f>SAMPLES_chemphys!Z10</f>
        <v>0</v>
      </c>
      <c r="BX7" s="5">
        <f>SAMPLES_chemphys!AA10</f>
        <v>0</v>
      </c>
      <c r="BY7" s="5">
        <f>SAMPLES_chemphys!AB10</f>
        <v>0</v>
      </c>
      <c r="BZ7" s="5">
        <f>SAMPLES_chemphys!AC10</f>
        <v>0</v>
      </c>
      <c r="CA7" s="5">
        <f>SAMPLES_chemphys!AD10</f>
        <v>0</v>
      </c>
      <c r="CB7" s="5">
        <f>SAMPLES_chemphys!AE10</f>
        <v>0</v>
      </c>
      <c r="CC7" s="5">
        <f>SAMPLES_chemphys!AF10</f>
        <v>0</v>
      </c>
      <c r="CD7" s="5">
        <f>SAMPLES_chemphys!AG10</f>
        <v>0</v>
      </c>
      <c r="CE7" s="5" t="str">
        <f>SEQUENCING!Y10</f>
        <v>YES</v>
      </c>
      <c r="CF7" s="5" t="str">
        <f>SEQUENCING!L10</f>
        <v xml:space="preserve">not provided</v>
      </c>
      <c r="CG7" s="5" t="str">
        <f>SEQUENCING!M10</f>
        <v xml:space="preserve">not provided</v>
      </c>
      <c r="CH7" s="5" t="str">
        <f>SEQUENCING!N10</f>
        <v xml:space="preserve">not provided</v>
      </c>
      <c r="CI7" s="5" t="str">
        <f>SEQUENCING!O10</f>
        <v xml:space="preserve">Sequencing by synthesis (Illumina)</v>
      </c>
      <c r="CJ7" s="5">
        <f>SEQUENCING!P10</f>
        <v>0</v>
      </c>
      <c r="CK7" s="5">
        <f>SEQUENCING!Q10</f>
        <v>0</v>
      </c>
      <c r="CL7" s="5">
        <f>SEQUENCING!R10</f>
        <v>0</v>
      </c>
    </row>
    <row r="8" ht="16.5" customHeight="1">
      <c r="A8" s="5" t="str">
        <f>SAMPLES_general!Y11</f>
        <v>sam_Bs19_S5</v>
      </c>
      <c r="B8" s="5" t="str">
        <f>SAMPLES_general!B11</f>
        <v>Bs19_S5</v>
      </c>
      <c r="C8" s="5" t="str">
        <f>SAMPLES_general!C11</f>
        <v>Feamp_MiSS</v>
      </c>
      <c r="D8" s="5" t="str">
        <f>SAMPLES_general!D11</f>
        <v>Seabass</v>
      </c>
      <c r="E8" s="5" t="str">
        <f>SAMPLES_general!E11</f>
        <v xml:space="preserve">RNA extracted by Trizol from fish plasma</v>
      </c>
      <c r="F8" s="5" t="str">
        <f>SAMPLES_general!F11</f>
        <v>yes</v>
      </c>
      <c r="G8" s="5" t="str">
        <f>SAMPLES_general!G11</f>
        <v>eukaryote</v>
      </c>
      <c r="H8" s="5" t="str">
        <f>SAMPLES_general!I11</f>
        <v>ERC000011</v>
      </c>
      <c r="I8" s="5">
        <f>SAMPLES_general!J11</f>
        <v>0</v>
      </c>
      <c r="J8" s="5">
        <f>SAMPLES_general!K11</f>
        <v>0</v>
      </c>
      <c r="K8" s="5" t="str">
        <f>SAMPLES_general!L11</f>
        <v>none</v>
      </c>
      <c r="L8" s="5" t="str">
        <f>SAMPLES_general!M11</f>
        <v xml:space="preserve">Dicentrarchus labrax</v>
      </c>
      <c r="M8" s="5" t="str">
        <f>SAMPLES_general!N11</f>
        <v xml:space="preserve">European seabass</v>
      </c>
      <c r="N8" s="5">
        <f>SAMPLES_general!O11</f>
        <v>13489</v>
      </c>
      <c r="O8" s="5" t="str">
        <f>SAMPLES_general!P11</f>
        <v>2020-01-01</v>
      </c>
      <c r="P8" s="5" t="str">
        <f>SAMPLES_general!Q11</f>
        <v xml:space="preserve">France (Aquaculture)</v>
      </c>
      <c r="Q8" s="5" t="str">
        <f>SAMPLES_general!R11</f>
        <v>France</v>
      </c>
      <c r="R8" s="5" t="str">
        <f>SAMPLES_general!S11</f>
        <v xml:space="preserve">Palavas les Flots (aquaculture)</v>
      </c>
      <c r="S8" s="5" t="str">
        <f>SAMPLES_general!T11</f>
        <v xml:space="preserve">not applicable</v>
      </c>
      <c r="T8" s="5" t="str">
        <f>SAMPLES_general!U11</f>
        <v xml:space="preserve">not applicable</v>
      </c>
      <c r="U8" s="5">
        <f>SAMPLES_general!V11</f>
        <v>46.200000000000543</v>
      </c>
      <c r="V8" s="5">
        <f>SAMPLES_general!W11</f>
        <v>2.2000000000000002</v>
      </c>
      <c r="W8" s="5" t="str">
        <f>SAMPLES_general!X11</f>
        <v xml:space="preserve">For studying Acute stress</v>
      </c>
      <c r="X8" s="5">
        <f>SAMPLES_meta!C11</f>
        <v>0</v>
      </c>
      <c r="Y8" s="5" t="str">
        <f>SAMPLES_meta!D11</f>
        <v xml:space="preserve">Aquaculture origin (domesticated)</v>
      </c>
      <c r="Z8" s="5">
        <f>SAMPLES_meta!E11</f>
        <v>0</v>
      </c>
      <c r="AA8" s="5">
        <f>SAMPLES_meta!F11</f>
        <v>0</v>
      </c>
      <c r="AB8" s="5">
        <f>SAMPLES_meta!G11</f>
        <v>0</v>
      </c>
      <c r="AC8" s="5">
        <f>SAMPLES_meta!H11</f>
        <v>0</v>
      </c>
      <c r="AD8" s="5">
        <f>SAMPLES_meta!I11</f>
        <v>0</v>
      </c>
      <c r="AE8" s="5">
        <f>SAMPLES_indiv!C11</f>
        <v>0</v>
      </c>
      <c r="AF8" s="5">
        <f>SAMPLES_indiv!D11</f>
        <v>0</v>
      </c>
      <c r="AG8" s="5">
        <f>SAMPLES_indiv!E11</f>
        <v>0</v>
      </c>
      <c r="AH8" s="5">
        <f>SAMPLES_indiv!F11</f>
        <v>0</v>
      </c>
      <c r="AI8" s="5" t="str">
        <f>SAMPLES_indiv!G11</f>
        <v xml:space="preserve">30 minutes post acute stress</v>
      </c>
      <c r="AJ8" s="5" t="str">
        <f>SAMPLES_indiv!H11</f>
        <v>Immature</v>
      </c>
      <c r="AK8" s="5" t="str">
        <f>SAMPLES_indiv!I11</f>
        <v>NA</v>
      </c>
      <c r="AL8" s="5">
        <f>SAMPLES_indiv!J11</f>
        <v>0</v>
      </c>
      <c r="AM8" s="5">
        <f>SAMPLES_indiv!K11</f>
        <v>0</v>
      </c>
      <c r="AN8" s="5">
        <f>SAMPLES_indiv!L11</f>
        <v>0</v>
      </c>
      <c r="AO8" s="5">
        <f>SAMPLES_indiv!M11</f>
        <v>0</v>
      </c>
      <c r="AP8" s="5">
        <f>SAMPLES_indiv!N11</f>
        <v>0</v>
      </c>
      <c r="AQ8" s="5">
        <f>SAMPLES_indiv!O11</f>
        <v>0</v>
      </c>
      <c r="AR8" s="5">
        <f>SAMPLES_indiv!P11</f>
        <v>0</v>
      </c>
      <c r="AS8" s="5">
        <f>SAMPLES_indiv!Q11</f>
        <v>0</v>
      </c>
      <c r="AT8" s="5">
        <f>SAMPLES_indiv!R11</f>
        <v>0</v>
      </c>
      <c r="AU8" s="5">
        <f>SAMPLES_indiv!S11</f>
        <v>0</v>
      </c>
      <c r="AV8" s="5">
        <f>SAMPLES_indiv!T11</f>
        <v>0</v>
      </c>
      <c r="AW8" s="5">
        <f>SAMPLES_indiv!U11</f>
        <v>0</v>
      </c>
      <c r="AX8" s="5">
        <f>SAMPLES_indiv!V11</f>
        <v>0</v>
      </c>
      <c r="AY8" s="5">
        <f>SAMPLES_indiv!W11</f>
        <v>0</v>
      </c>
      <c r="AZ8" s="5">
        <f>SAMPLES_chemphys!C11</f>
        <v>0</v>
      </c>
      <c r="BA8" s="5">
        <f>SAMPLES_chemphys!D11</f>
        <v>0</v>
      </c>
      <c r="BB8" s="5">
        <f>SAMPLES_chemphys!E11</f>
        <v>0</v>
      </c>
      <c r="BC8" s="5">
        <f>SAMPLES_chemphys!F11</f>
        <v>0</v>
      </c>
      <c r="BD8" s="5">
        <f>SAMPLES_chemphys!G11</f>
        <v>0</v>
      </c>
      <c r="BE8" s="5">
        <f>SAMPLES_chemphys!H11</f>
        <v>0</v>
      </c>
      <c r="BF8" s="5">
        <f>SAMPLES_chemphys!I11</f>
        <v>0</v>
      </c>
      <c r="BG8" s="5">
        <f>SAMPLES_chemphys!J11</f>
        <v>0</v>
      </c>
      <c r="BH8" s="5">
        <f>SAMPLES_chemphys!K11</f>
        <v>0</v>
      </c>
      <c r="BI8" s="5">
        <f>SAMPLES_chemphys!L11</f>
        <v>0</v>
      </c>
      <c r="BJ8" s="5">
        <f>SAMPLES_chemphys!M11</f>
        <v>0</v>
      </c>
      <c r="BK8" s="5">
        <f>SAMPLES_chemphys!N11</f>
        <v>0</v>
      </c>
      <c r="BL8" s="5">
        <f>SAMPLES_chemphys!O11</f>
        <v>0</v>
      </c>
      <c r="BM8" s="5">
        <f>SAMPLES_chemphys!P11</f>
        <v>0</v>
      </c>
      <c r="BN8" s="5">
        <f>SAMPLES_chemphys!Q11</f>
        <v>0</v>
      </c>
      <c r="BO8" s="5">
        <f>SAMPLES_chemphys!R11</f>
        <v>0</v>
      </c>
      <c r="BP8" s="5">
        <f>SAMPLES_chemphys!S11</f>
        <v>0</v>
      </c>
      <c r="BQ8" s="5">
        <f>SAMPLES_chemphys!T11</f>
        <v>0</v>
      </c>
      <c r="BR8" s="5">
        <f>SAMPLES_chemphys!U11</f>
        <v>0</v>
      </c>
      <c r="BS8" s="5">
        <f>SAMPLES_chemphys!V11</f>
        <v>0</v>
      </c>
      <c r="BT8" s="5">
        <f>SAMPLES_chemphys!W11</f>
        <v>0</v>
      </c>
      <c r="BU8" s="5">
        <f>SAMPLES_chemphys!X11</f>
        <v>0</v>
      </c>
      <c r="BV8" s="5">
        <f>SAMPLES_chemphys!Y11</f>
        <v>0</v>
      </c>
      <c r="BW8" s="5">
        <f>SAMPLES_chemphys!Z11</f>
        <v>0</v>
      </c>
      <c r="BX8" s="5">
        <f>SAMPLES_chemphys!AA11</f>
        <v>0</v>
      </c>
      <c r="BY8" s="5">
        <f>SAMPLES_chemphys!AB11</f>
        <v>0</v>
      </c>
      <c r="BZ8" s="5">
        <f>SAMPLES_chemphys!AC11</f>
        <v>0</v>
      </c>
      <c r="CA8" s="5">
        <f>SAMPLES_chemphys!AD11</f>
        <v>0</v>
      </c>
      <c r="CB8" s="5">
        <f>SAMPLES_chemphys!AE11</f>
        <v>0</v>
      </c>
      <c r="CC8" s="5">
        <f>SAMPLES_chemphys!AF11</f>
        <v>0</v>
      </c>
      <c r="CD8" s="5">
        <f>SAMPLES_chemphys!AG11</f>
        <v>0</v>
      </c>
      <c r="CE8" s="5" t="str">
        <f>SEQUENCING!Y11</f>
        <v>YES</v>
      </c>
      <c r="CF8" s="5" t="str">
        <f>SEQUENCING!L11</f>
        <v xml:space="preserve">not provided</v>
      </c>
      <c r="CG8" s="5" t="str">
        <f>SEQUENCING!M11</f>
        <v xml:space="preserve">not provided</v>
      </c>
      <c r="CH8" s="5" t="str">
        <f>SEQUENCING!N11</f>
        <v xml:space="preserve">not provided</v>
      </c>
      <c r="CI8" s="5" t="str">
        <f>SEQUENCING!O11</f>
        <v xml:space="preserve">Sequencing by synthesis (Illumina)</v>
      </c>
      <c r="CJ8" s="5">
        <f>SEQUENCING!P11</f>
        <v>0</v>
      </c>
      <c r="CK8" s="5">
        <f>SEQUENCING!Q11</f>
        <v>0</v>
      </c>
      <c r="CL8" s="5">
        <f>SEQUENCING!R11</f>
        <v>0</v>
      </c>
    </row>
    <row r="9" ht="16.5" customHeight="1">
      <c r="A9" s="5" t="str">
        <f>SAMPLES_general!Y12</f>
        <v>sam_Bs21_S6</v>
      </c>
      <c r="B9" s="5" t="str">
        <f>SAMPLES_general!B12</f>
        <v>Bs21_S6</v>
      </c>
      <c r="C9" s="5" t="str">
        <f>SAMPLES_general!C12</f>
        <v>Feamp_MiSS</v>
      </c>
      <c r="D9" s="5" t="str">
        <f>SAMPLES_general!D12</f>
        <v>Seabass</v>
      </c>
      <c r="E9" s="5" t="str">
        <f>SAMPLES_general!E12</f>
        <v xml:space="preserve">RNA extracted by Trizol from fish plasma</v>
      </c>
      <c r="F9" s="5" t="str">
        <f>SAMPLES_general!F12</f>
        <v>yes</v>
      </c>
      <c r="G9" s="5" t="str">
        <f>SAMPLES_general!G12</f>
        <v>eukaryote</v>
      </c>
      <c r="H9" s="5" t="str">
        <f>SAMPLES_general!I12</f>
        <v>ERC000011</v>
      </c>
      <c r="I9" s="5">
        <f>SAMPLES_general!J12</f>
        <v>0</v>
      </c>
      <c r="J9" s="5">
        <f>SAMPLES_general!K12</f>
        <v>0</v>
      </c>
      <c r="K9" s="5" t="str">
        <f>SAMPLES_general!L12</f>
        <v>none</v>
      </c>
      <c r="L9" s="5" t="str">
        <f>SAMPLES_general!M12</f>
        <v xml:space="preserve">Dicentrarchus labrax</v>
      </c>
      <c r="M9" s="5" t="str">
        <f>SAMPLES_general!N12</f>
        <v xml:space="preserve">European seabass</v>
      </c>
      <c r="N9" s="5">
        <f>SAMPLES_general!O12</f>
        <v>13489</v>
      </c>
      <c r="O9" s="5" t="str">
        <f>SAMPLES_general!P12</f>
        <v>2020-01-01</v>
      </c>
      <c r="P9" s="5" t="str">
        <f>SAMPLES_general!Q12</f>
        <v xml:space="preserve">France (Aquaculture)</v>
      </c>
      <c r="Q9" s="5" t="str">
        <f>SAMPLES_general!R12</f>
        <v>France</v>
      </c>
      <c r="R9" s="5" t="str">
        <f>SAMPLES_general!S12</f>
        <v xml:space="preserve">Palavas les Flots (aquaculture)</v>
      </c>
      <c r="S9" s="5" t="str">
        <f>SAMPLES_general!T12</f>
        <v xml:space="preserve">not applicable</v>
      </c>
      <c r="T9" s="5" t="str">
        <f>SAMPLES_general!U12</f>
        <v xml:space="preserve">not applicable</v>
      </c>
      <c r="U9" s="5">
        <f>SAMPLES_general!V12</f>
        <v>46.20000000000055</v>
      </c>
      <c r="V9" s="5">
        <f>SAMPLES_general!W12</f>
        <v>2.2000000000000002</v>
      </c>
      <c r="W9" s="5" t="str">
        <f>SAMPLES_general!X12</f>
        <v xml:space="preserve">For studying Acute stress</v>
      </c>
      <c r="X9" s="5">
        <f>SAMPLES_meta!C12</f>
        <v>0</v>
      </c>
      <c r="Y9" s="5" t="str">
        <f>SAMPLES_meta!D12</f>
        <v xml:space="preserve">Aquaculture origin (domesticated)</v>
      </c>
      <c r="Z9" s="5">
        <f>SAMPLES_meta!E12</f>
        <v>0</v>
      </c>
      <c r="AA9" s="5">
        <f>SAMPLES_meta!F12</f>
        <v>0</v>
      </c>
      <c r="AB9" s="5">
        <f>SAMPLES_meta!G12</f>
        <v>0</v>
      </c>
      <c r="AC9" s="5">
        <f>SAMPLES_meta!H12</f>
        <v>0</v>
      </c>
      <c r="AD9" s="5">
        <f>SAMPLES_meta!I12</f>
        <v>0</v>
      </c>
      <c r="AE9" s="5">
        <f>SAMPLES_indiv!C12</f>
        <v>0</v>
      </c>
      <c r="AF9" s="5">
        <f>SAMPLES_indiv!D12</f>
        <v>0</v>
      </c>
      <c r="AG9" s="5">
        <f>SAMPLES_indiv!E12</f>
        <v>0</v>
      </c>
      <c r="AH9" s="5">
        <f>SAMPLES_indiv!F12</f>
        <v>0</v>
      </c>
      <c r="AI9" s="5" t="str">
        <f>SAMPLES_indiv!G12</f>
        <v xml:space="preserve">30 minutes post acute stress</v>
      </c>
      <c r="AJ9" s="5" t="str">
        <f>SAMPLES_indiv!H12</f>
        <v>Immature</v>
      </c>
      <c r="AK9" s="5" t="str">
        <f>SAMPLES_indiv!I12</f>
        <v>NA</v>
      </c>
      <c r="AL9" s="5">
        <f>SAMPLES_indiv!J12</f>
        <v>0</v>
      </c>
      <c r="AM9" s="5">
        <f>SAMPLES_indiv!K12</f>
        <v>0</v>
      </c>
      <c r="AN9" s="5">
        <f>SAMPLES_indiv!L12</f>
        <v>0</v>
      </c>
      <c r="AO9" s="5">
        <f>SAMPLES_indiv!M12</f>
        <v>0</v>
      </c>
      <c r="AP9" s="5">
        <f>SAMPLES_indiv!N12</f>
        <v>0</v>
      </c>
      <c r="AQ9" s="5">
        <f>SAMPLES_indiv!O12</f>
        <v>0</v>
      </c>
      <c r="AR9" s="5">
        <f>SAMPLES_indiv!P12</f>
        <v>0</v>
      </c>
      <c r="AS9" s="5">
        <f>SAMPLES_indiv!Q12</f>
        <v>0</v>
      </c>
      <c r="AT9" s="5">
        <f>SAMPLES_indiv!R12</f>
        <v>0</v>
      </c>
      <c r="AU9" s="5">
        <f>SAMPLES_indiv!S12</f>
        <v>0</v>
      </c>
      <c r="AV9" s="5">
        <f>SAMPLES_indiv!T12</f>
        <v>0</v>
      </c>
      <c r="AW9" s="5">
        <f>SAMPLES_indiv!U12</f>
        <v>0</v>
      </c>
      <c r="AX9" s="5">
        <f>SAMPLES_indiv!V12</f>
        <v>0</v>
      </c>
      <c r="AY9" s="5">
        <f>SAMPLES_indiv!W12</f>
        <v>0</v>
      </c>
      <c r="AZ9" s="5">
        <f>SAMPLES_chemphys!C12</f>
        <v>0</v>
      </c>
      <c r="BA9" s="5">
        <f>SAMPLES_chemphys!D12</f>
        <v>0</v>
      </c>
      <c r="BB9" s="5">
        <f>SAMPLES_chemphys!E12</f>
        <v>0</v>
      </c>
      <c r="BC9" s="5">
        <f>SAMPLES_chemphys!F12</f>
        <v>0</v>
      </c>
      <c r="BD9" s="5">
        <f>SAMPLES_chemphys!G12</f>
        <v>0</v>
      </c>
      <c r="BE9" s="5">
        <f>SAMPLES_chemphys!H12</f>
        <v>0</v>
      </c>
      <c r="BF9" s="5">
        <f>SAMPLES_chemphys!I12</f>
        <v>0</v>
      </c>
      <c r="BG9" s="5">
        <f>SAMPLES_chemphys!J12</f>
        <v>0</v>
      </c>
      <c r="BH9" s="5">
        <f>SAMPLES_chemphys!K12</f>
        <v>0</v>
      </c>
      <c r="BI9" s="5">
        <f>SAMPLES_chemphys!L12</f>
        <v>0</v>
      </c>
      <c r="BJ9" s="5">
        <f>SAMPLES_chemphys!M12</f>
        <v>0</v>
      </c>
      <c r="BK9" s="5">
        <f>SAMPLES_chemphys!N12</f>
        <v>0</v>
      </c>
      <c r="BL9" s="5">
        <f>SAMPLES_chemphys!O12</f>
        <v>0</v>
      </c>
      <c r="BM9" s="5">
        <f>SAMPLES_chemphys!P12</f>
        <v>0</v>
      </c>
      <c r="BN9" s="5">
        <f>SAMPLES_chemphys!Q12</f>
        <v>0</v>
      </c>
      <c r="BO9" s="5">
        <f>SAMPLES_chemphys!R12</f>
        <v>0</v>
      </c>
      <c r="BP9" s="5">
        <f>SAMPLES_chemphys!S12</f>
        <v>0</v>
      </c>
      <c r="BQ9" s="5">
        <f>SAMPLES_chemphys!T12</f>
        <v>0</v>
      </c>
      <c r="BR9" s="5">
        <f>SAMPLES_chemphys!U12</f>
        <v>0</v>
      </c>
      <c r="BS9" s="5">
        <f>SAMPLES_chemphys!V12</f>
        <v>0</v>
      </c>
      <c r="BT9" s="5">
        <f>SAMPLES_chemphys!W12</f>
        <v>0</v>
      </c>
      <c r="BU9" s="5">
        <f>SAMPLES_chemphys!X12</f>
        <v>0</v>
      </c>
      <c r="BV9" s="5">
        <f>SAMPLES_chemphys!Y12</f>
        <v>0</v>
      </c>
      <c r="BW9" s="5">
        <f>SAMPLES_chemphys!Z12</f>
        <v>0</v>
      </c>
      <c r="BX9" s="5">
        <f>SAMPLES_chemphys!AA12</f>
        <v>0</v>
      </c>
      <c r="BY9" s="5">
        <f>SAMPLES_chemphys!AB12</f>
        <v>0</v>
      </c>
      <c r="BZ9" s="5">
        <f>SAMPLES_chemphys!AC12</f>
        <v>0</v>
      </c>
      <c r="CA9" s="5">
        <f>SAMPLES_chemphys!AD12</f>
        <v>0</v>
      </c>
      <c r="CB9" s="5">
        <f>SAMPLES_chemphys!AE12</f>
        <v>0</v>
      </c>
      <c r="CC9" s="5">
        <f>SAMPLES_chemphys!AF12</f>
        <v>0</v>
      </c>
      <c r="CD9" s="5">
        <f>SAMPLES_chemphys!AG12</f>
        <v>0</v>
      </c>
      <c r="CE9" s="5" t="str">
        <f>SEQUENCING!Y12</f>
        <v>YES</v>
      </c>
      <c r="CF9" s="5" t="str">
        <f>SEQUENCING!L12</f>
        <v xml:space="preserve">not provided</v>
      </c>
      <c r="CG9" s="5" t="str">
        <f>SEQUENCING!M12</f>
        <v xml:space="preserve">not provided</v>
      </c>
      <c r="CH9" s="5" t="str">
        <f>SEQUENCING!N12</f>
        <v xml:space="preserve">not provided</v>
      </c>
      <c r="CI9" s="5" t="str">
        <f>SEQUENCING!O12</f>
        <v xml:space="preserve">Sequencing by synthesis (Illumina)</v>
      </c>
      <c r="CJ9" s="5">
        <f>SEQUENCING!P12</f>
        <v>0</v>
      </c>
      <c r="CK9" s="5">
        <f>SEQUENCING!Q12</f>
        <v>0</v>
      </c>
      <c r="CL9" s="5">
        <f>SEQUENCING!R12</f>
        <v>0</v>
      </c>
    </row>
    <row r="10" ht="16.5" customHeight="1">
      <c r="A10" s="5" t="str">
        <f>SAMPLES_general!Y13</f>
        <v>sam_Bs22_S7</v>
      </c>
      <c r="B10" s="5" t="str">
        <f>SAMPLES_general!B13</f>
        <v>Bs22_S7</v>
      </c>
      <c r="C10" s="5" t="str">
        <f>SAMPLES_general!C13</f>
        <v>Feamp_MiSS</v>
      </c>
      <c r="D10" s="5" t="str">
        <f>SAMPLES_general!D13</f>
        <v>Seabass</v>
      </c>
      <c r="E10" s="5" t="str">
        <f>SAMPLES_general!E13</f>
        <v xml:space="preserve">RNA extracted by Trizol from fish plasma</v>
      </c>
      <c r="F10" s="5" t="str">
        <f>SAMPLES_general!F13</f>
        <v>yes</v>
      </c>
      <c r="G10" s="5" t="str">
        <f>SAMPLES_general!G13</f>
        <v>eukaryote</v>
      </c>
      <c r="H10" s="5" t="str">
        <f>SAMPLES_general!I13</f>
        <v>ERC000011</v>
      </c>
      <c r="I10" s="5">
        <f>SAMPLES_general!J13</f>
        <v>0</v>
      </c>
      <c r="J10" s="5">
        <f>SAMPLES_general!K13</f>
        <v>0</v>
      </c>
      <c r="K10" s="5" t="str">
        <f>SAMPLES_general!L13</f>
        <v>none</v>
      </c>
      <c r="L10" s="5" t="str">
        <f>SAMPLES_general!M13</f>
        <v xml:space="preserve">Dicentrarchus labrax</v>
      </c>
      <c r="M10" s="5" t="str">
        <f>SAMPLES_general!N13</f>
        <v xml:space="preserve">European seabass</v>
      </c>
      <c r="N10" s="5">
        <f>SAMPLES_general!O13</f>
        <v>13489</v>
      </c>
      <c r="O10" s="5" t="str">
        <f>SAMPLES_general!P13</f>
        <v>2020-01-01</v>
      </c>
      <c r="P10" s="5" t="str">
        <f>SAMPLES_general!Q13</f>
        <v xml:space="preserve">France (Aquaculture)</v>
      </c>
      <c r="Q10" s="5" t="str">
        <f>SAMPLES_general!R13</f>
        <v>France</v>
      </c>
      <c r="R10" s="5" t="str">
        <f>SAMPLES_general!S13</f>
        <v xml:space="preserve">Palavas les Flots (aquaculture)</v>
      </c>
      <c r="S10" s="5" t="str">
        <f>SAMPLES_general!T13</f>
        <v xml:space="preserve">not applicable</v>
      </c>
      <c r="T10" s="5" t="str">
        <f>SAMPLES_general!U13</f>
        <v xml:space="preserve">not applicable</v>
      </c>
      <c r="U10" s="5">
        <f>SAMPLES_general!V13</f>
        <v>46.200000000000557</v>
      </c>
      <c r="V10" s="5">
        <f>SAMPLES_general!W13</f>
        <v>2.2000000000000002</v>
      </c>
      <c r="W10" s="5" t="str">
        <f>SAMPLES_general!X13</f>
        <v xml:space="preserve">For studying Acute stress</v>
      </c>
      <c r="X10" s="5">
        <f>SAMPLES_meta!C13</f>
        <v>0</v>
      </c>
      <c r="Y10" s="5" t="str">
        <f>SAMPLES_meta!D13</f>
        <v xml:space="preserve">Aquaculture origin (domesticated)</v>
      </c>
      <c r="Z10" s="5">
        <f>SAMPLES_meta!E13</f>
        <v>0</v>
      </c>
      <c r="AA10" s="5">
        <f>SAMPLES_meta!F13</f>
        <v>0</v>
      </c>
      <c r="AB10" s="5">
        <f>SAMPLES_meta!G13</f>
        <v>0</v>
      </c>
      <c r="AC10" s="5">
        <f>SAMPLES_meta!H13</f>
        <v>0</v>
      </c>
      <c r="AD10" s="5">
        <f>SAMPLES_meta!I13</f>
        <v>0</v>
      </c>
      <c r="AE10" s="5">
        <f>SAMPLES_indiv!C13</f>
        <v>0</v>
      </c>
      <c r="AF10" s="5">
        <f>SAMPLES_indiv!D13</f>
        <v>0</v>
      </c>
      <c r="AG10" s="5">
        <f>SAMPLES_indiv!E13</f>
        <v>0</v>
      </c>
      <c r="AH10" s="5">
        <f>SAMPLES_indiv!F13</f>
        <v>0</v>
      </c>
      <c r="AI10" s="5" t="str">
        <f>SAMPLES_indiv!G13</f>
        <v xml:space="preserve">30 minutes post acute stress</v>
      </c>
      <c r="AJ10" s="5" t="str">
        <f>SAMPLES_indiv!H13</f>
        <v>Immature</v>
      </c>
      <c r="AK10" s="5" t="str">
        <f>SAMPLES_indiv!I13</f>
        <v>NA</v>
      </c>
      <c r="AL10" s="5">
        <f>SAMPLES_indiv!J13</f>
        <v>0</v>
      </c>
      <c r="AM10" s="5">
        <f>SAMPLES_indiv!K13</f>
        <v>0</v>
      </c>
      <c r="AN10" s="5">
        <f>SAMPLES_indiv!L13</f>
        <v>0</v>
      </c>
      <c r="AO10" s="5">
        <f>SAMPLES_indiv!M13</f>
        <v>0</v>
      </c>
      <c r="AP10" s="5">
        <f>SAMPLES_indiv!N13</f>
        <v>0</v>
      </c>
      <c r="AQ10" s="5">
        <f>SAMPLES_indiv!O13</f>
        <v>0</v>
      </c>
      <c r="AR10" s="5">
        <f>SAMPLES_indiv!P13</f>
        <v>0</v>
      </c>
      <c r="AS10" s="5">
        <f>SAMPLES_indiv!Q13</f>
        <v>0</v>
      </c>
      <c r="AT10" s="5">
        <f>SAMPLES_indiv!R13</f>
        <v>0</v>
      </c>
      <c r="AU10" s="5">
        <f>SAMPLES_indiv!S13</f>
        <v>0</v>
      </c>
      <c r="AV10" s="5">
        <f>SAMPLES_indiv!T13</f>
        <v>0</v>
      </c>
      <c r="AW10" s="5">
        <f>SAMPLES_indiv!U13</f>
        <v>0</v>
      </c>
      <c r="AX10" s="5">
        <f>SAMPLES_indiv!V13</f>
        <v>0</v>
      </c>
      <c r="AY10" s="5">
        <f>SAMPLES_indiv!W13</f>
        <v>0</v>
      </c>
      <c r="AZ10" s="5">
        <f>SAMPLES_chemphys!C13</f>
        <v>0</v>
      </c>
      <c r="BA10" s="5">
        <f>SAMPLES_chemphys!D13</f>
        <v>0</v>
      </c>
      <c r="BB10" s="5">
        <f>SAMPLES_chemphys!E13</f>
        <v>0</v>
      </c>
      <c r="BC10" s="5">
        <f>SAMPLES_chemphys!F13</f>
        <v>0</v>
      </c>
      <c r="BD10" s="5">
        <f>SAMPLES_chemphys!G13</f>
        <v>0</v>
      </c>
      <c r="BE10" s="5">
        <f>SAMPLES_chemphys!H13</f>
        <v>0</v>
      </c>
      <c r="BF10" s="5">
        <f>SAMPLES_chemphys!I13</f>
        <v>0</v>
      </c>
      <c r="BG10" s="5">
        <f>SAMPLES_chemphys!J13</f>
        <v>0</v>
      </c>
      <c r="BH10" s="5">
        <f>SAMPLES_chemphys!K13</f>
        <v>0</v>
      </c>
      <c r="BI10" s="5">
        <f>SAMPLES_chemphys!L13</f>
        <v>0</v>
      </c>
      <c r="BJ10" s="5">
        <f>SAMPLES_chemphys!M13</f>
        <v>0</v>
      </c>
      <c r="BK10" s="5">
        <f>SAMPLES_chemphys!N13</f>
        <v>0</v>
      </c>
      <c r="BL10" s="5">
        <f>SAMPLES_chemphys!O13</f>
        <v>0</v>
      </c>
      <c r="BM10" s="5">
        <f>SAMPLES_chemphys!P13</f>
        <v>0</v>
      </c>
      <c r="BN10" s="5">
        <f>SAMPLES_chemphys!Q13</f>
        <v>0</v>
      </c>
      <c r="BO10" s="5">
        <f>SAMPLES_chemphys!R13</f>
        <v>0</v>
      </c>
      <c r="BP10" s="5">
        <f>SAMPLES_chemphys!S13</f>
        <v>0</v>
      </c>
      <c r="BQ10" s="5">
        <f>SAMPLES_chemphys!T13</f>
        <v>0</v>
      </c>
      <c r="BR10" s="5">
        <f>SAMPLES_chemphys!U13</f>
        <v>0</v>
      </c>
      <c r="BS10" s="5">
        <f>SAMPLES_chemphys!V13</f>
        <v>0</v>
      </c>
      <c r="BT10" s="5">
        <f>SAMPLES_chemphys!W13</f>
        <v>0</v>
      </c>
      <c r="BU10" s="5">
        <f>SAMPLES_chemphys!X13</f>
        <v>0</v>
      </c>
      <c r="BV10" s="5">
        <f>SAMPLES_chemphys!Y13</f>
        <v>0</v>
      </c>
      <c r="BW10" s="5">
        <f>SAMPLES_chemphys!Z13</f>
        <v>0</v>
      </c>
      <c r="BX10" s="5">
        <f>SAMPLES_chemphys!AA13</f>
        <v>0</v>
      </c>
      <c r="BY10" s="5">
        <f>SAMPLES_chemphys!AB13</f>
        <v>0</v>
      </c>
      <c r="BZ10" s="5">
        <f>SAMPLES_chemphys!AC13</f>
        <v>0</v>
      </c>
      <c r="CA10" s="5">
        <f>SAMPLES_chemphys!AD13</f>
        <v>0</v>
      </c>
      <c r="CB10" s="5">
        <f>SAMPLES_chemphys!AE13</f>
        <v>0</v>
      </c>
      <c r="CC10" s="5">
        <f>SAMPLES_chemphys!AF13</f>
        <v>0</v>
      </c>
      <c r="CD10" s="5">
        <f>SAMPLES_chemphys!AG13</f>
        <v>0</v>
      </c>
      <c r="CE10" s="5" t="str">
        <f>SEQUENCING!Y13</f>
        <v>YES</v>
      </c>
      <c r="CF10" s="5" t="str">
        <f>SEQUENCING!L13</f>
        <v xml:space="preserve">not provided</v>
      </c>
      <c r="CG10" s="5" t="str">
        <f>SEQUENCING!M13</f>
        <v xml:space="preserve">not provided</v>
      </c>
      <c r="CH10" s="5" t="str">
        <f>SEQUENCING!N13</f>
        <v xml:space="preserve">not provided</v>
      </c>
      <c r="CI10" s="5" t="str">
        <f>SEQUENCING!O13</f>
        <v xml:space="preserve">Sequencing by synthesis (Illumina)</v>
      </c>
      <c r="CJ10" s="5">
        <f>SEQUENCING!P13</f>
        <v>0</v>
      </c>
      <c r="CK10" s="5">
        <f>SEQUENCING!Q13</f>
        <v>0</v>
      </c>
      <c r="CL10" s="5">
        <f>SEQUENCING!R13</f>
        <v>0</v>
      </c>
    </row>
    <row r="11" ht="16.5" customHeight="1">
      <c r="A11" s="5" t="str">
        <f>SAMPLES_general!Y14</f>
        <v>sam_Bs23_S8</v>
      </c>
      <c r="B11" s="5" t="str">
        <f>SAMPLES_general!B14</f>
        <v>Bs23_S8</v>
      </c>
      <c r="C11" s="5" t="str">
        <f>SAMPLES_general!C14</f>
        <v>Feamp_MiSS</v>
      </c>
      <c r="D11" s="5" t="str">
        <f>SAMPLES_general!D14</f>
        <v>Seabass</v>
      </c>
      <c r="E11" s="5" t="str">
        <f>SAMPLES_general!E14</f>
        <v xml:space="preserve">RNA extracted by Trizol from fish plasma</v>
      </c>
      <c r="F11" s="5" t="str">
        <f>SAMPLES_general!F14</f>
        <v>yes</v>
      </c>
      <c r="G11" s="5" t="str">
        <f>SAMPLES_general!G14</f>
        <v>eukaryote</v>
      </c>
      <c r="H11" s="5" t="str">
        <f>SAMPLES_general!I14</f>
        <v>ERC000011</v>
      </c>
      <c r="I11" s="5">
        <f>SAMPLES_general!J14</f>
        <v>0</v>
      </c>
      <c r="J11" s="5">
        <f>SAMPLES_general!K14</f>
        <v>0</v>
      </c>
      <c r="K11" s="5" t="str">
        <f>SAMPLES_general!L14</f>
        <v>none</v>
      </c>
      <c r="L11" s="5" t="str">
        <f>SAMPLES_general!M14</f>
        <v xml:space="preserve">Dicentrarchus labrax</v>
      </c>
      <c r="M11" s="5" t="str">
        <f>SAMPLES_general!N14</f>
        <v xml:space="preserve">European seabass</v>
      </c>
      <c r="N11" s="5">
        <f>SAMPLES_general!O14</f>
        <v>13489</v>
      </c>
      <c r="O11" s="5" t="str">
        <f>SAMPLES_general!P14</f>
        <v>2020-01-01</v>
      </c>
      <c r="P11" s="5" t="str">
        <f>SAMPLES_general!Q14</f>
        <v xml:space="preserve">France (Aquaculture)</v>
      </c>
      <c r="Q11" s="5" t="str">
        <f>SAMPLES_general!R14</f>
        <v>France</v>
      </c>
      <c r="R11" s="5" t="str">
        <f>SAMPLES_general!S14</f>
        <v xml:space="preserve">Palavas les Flots (aquaculture)</v>
      </c>
      <c r="S11" s="5" t="str">
        <f>SAMPLES_general!T14</f>
        <v xml:space="preserve">not applicable</v>
      </c>
      <c r="T11" s="5" t="str">
        <f>SAMPLES_general!U14</f>
        <v xml:space="preserve">not applicable</v>
      </c>
      <c r="U11" s="5">
        <f>SAMPLES_general!V14</f>
        <v>46.200000000000557</v>
      </c>
      <c r="V11" s="5">
        <f>SAMPLES_general!W14</f>
        <v>2.2000000000000002</v>
      </c>
      <c r="W11" s="5" t="str">
        <f>SAMPLES_general!X14</f>
        <v xml:space="preserve">For studying Acute stress</v>
      </c>
      <c r="X11" s="5">
        <f>SAMPLES_meta!C14</f>
        <v>0</v>
      </c>
      <c r="Y11" s="5" t="str">
        <f>SAMPLES_meta!D14</f>
        <v xml:space="preserve">Aquaculture origin (domesticated)</v>
      </c>
      <c r="Z11" s="5">
        <f>SAMPLES_meta!E14</f>
        <v>0</v>
      </c>
      <c r="AA11" s="5">
        <f>SAMPLES_meta!F14</f>
        <v>0</v>
      </c>
      <c r="AB11" s="5">
        <f>SAMPLES_meta!G14</f>
        <v>0</v>
      </c>
      <c r="AC11" s="5">
        <f>SAMPLES_meta!H14</f>
        <v>0</v>
      </c>
      <c r="AD11" s="5">
        <f>SAMPLES_meta!I14</f>
        <v>0</v>
      </c>
      <c r="AE11" s="5">
        <f>SAMPLES_indiv!C14</f>
        <v>0</v>
      </c>
      <c r="AF11" s="5">
        <f>SAMPLES_indiv!D14</f>
        <v>0</v>
      </c>
      <c r="AG11" s="5">
        <f>SAMPLES_indiv!E14</f>
        <v>0</v>
      </c>
      <c r="AH11" s="5">
        <f>SAMPLES_indiv!F14</f>
        <v>0</v>
      </c>
      <c r="AI11" s="5" t="str">
        <f>SAMPLES_indiv!G14</f>
        <v xml:space="preserve">30 minutes post acute stress</v>
      </c>
      <c r="AJ11" s="5" t="str">
        <f>SAMPLES_indiv!H14</f>
        <v>Immature</v>
      </c>
      <c r="AK11" s="5" t="str">
        <f>SAMPLES_indiv!I14</f>
        <v>NA</v>
      </c>
      <c r="AL11" s="5">
        <f>SAMPLES_indiv!J14</f>
        <v>0</v>
      </c>
      <c r="AM11" s="5">
        <f>SAMPLES_indiv!K14</f>
        <v>0</v>
      </c>
      <c r="AN11" s="5">
        <f>SAMPLES_indiv!L14</f>
        <v>0</v>
      </c>
      <c r="AO11" s="5">
        <f>SAMPLES_indiv!M14</f>
        <v>0</v>
      </c>
      <c r="AP11" s="5">
        <f>SAMPLES_indiv!N14</f>
        <v>0</v>
      </c>
      <c r="AQ11" s="5">
        <f>SAMPLES_indiv!O14</f>
        <v>0</v>
      </c>
      <c r="AR11" s="5">
        <f>SAMPLES_indiv!P14</f>
        <v>0</v>
      </c>
      <c r="AS11" s="5">
        <f>SAMPLES_indiv!Q14</f>
        <v>0</v>
      </c>
      <c r="AT11" s="5">
        <f>SAMPLES_indiv!R14</f>
        <v>0</v>
      </c>
      <c r="AU11" s="5">
        <f>SAMPLES_indiv!S14</f>
        <v>0</v>
      </c>
      <c r="AV11" s="5">
        <f>SAMPLES_indiv!T14</f>
        <v>0</v>
      </c>
      <c r="AW11" s="5">
        <f>SAMPLES_indiv!U14</f>
        <v>0</v>
      </c>
      <c r="AX11" s="5">
        <f>SAMPLES_indiv!V14</f>
        <v>0</v>
      </c>
      <c r="AY11" s="5">
        <f>SAMPLES_indiv!W14</f>
        <v>0</v>
      </c>
      <c r="AZ11" s="5">
        <f>SAMPLES_chemphys!C14</f>
        <v>0</v>
      </c>
      <c r="BA11" s="5">
        <f>SAMPLES_chemphys!D14</f>
        <v>0</v>
      </c>
      <c r="BB11" s="5">
        <f>SAMPLES_chemphys!E14</f>
        <v>0</v>
      </c>
      <c r="BC11" s="5">
        <f>SAMPLES_chemphys!F14</f>
        <v>0</v>
      </c>
      <c r="BD11" s="5">
        <f>SAMPLES_chemphys!G14</f>
        <v>0</v>
      </c>
      <c r="BE11" s="5">
        <f>SAMPLES_chemphys!H14</f>
        <v>0</v>
      </c>
      <c r="BF11" s="5">
        <f>SAMPLES_chemphys!I14</f>
        <v>0</v>
      </c>
      <c r="BG11" s="5">
        <f>SAMPLES_chemphys!J14</f>
        <v>0</v>
      </c>
      <c r="BH11" s="5">
        <f>SAMPLES_chemphys!K14</f>
        <v>0</v>
      </c>
      <c r="BI11" s="5">
        <f>SAMPLES_chemphys!L14</f>
        <v>0</v>
      </c>
      <c r="BJ11" s="5">
        <f>SAMPLES_chemphys!M14</f>
        <v>0</v>
      </c>
      <c r="BK11" s="5">
        <f>SAMPLES_chemphys!N14</f>
        <v>0</v>
      </c>
      <c r="BL11" s="5">
        <f>SAMPLES_chemphys!O14</f>
        <v>0</v>
      </c>
      <c r="BM11" s="5">
        <f>SAMPLES_chemphys!P14</f>
        <v>0</v>
      </c>
      <c r="BN11" s="5">
        <f>SAMPLES_chemphys!Q14</f>
        <v>0</v>
      </c>
      <c r="BO11" s="5">
        <f>SAMPLES_chemphys!R14</f>
        <v>0</v>
      </c>
      <c r="BP11" s="5">
        <f>SAMPLES_chemphys!S14</f>
        <v>0</v>
      </c>
      <c r="BQ11" s="5">
        <f>SAMPLES_chemphys!T14</f>
        <v>0</v>
      </c>
      <c r="BR11" s="5">
        <f>SAMPLES_chemphys!U14</f>
        <v>0</v>
      </c>
      <c r="BS11" s="5">
        <f>SAMPLES_chemphys!V14</f>
        <v>0</v>
      </c>
      <c r="BT11" s="5">
        <f>SAMPLES_chemphys!W14</f>
        <v>0</v>
      </c>
      <c r="BU11" s="5">
        <f>SAMPLES_chemphys!X14</f>
        <v>0</v>
      </c>
      <c r="BV11" s="5">
        <f>SAMPLES_chemphys!Y14</f>
        <v>0</v>
      </c>
      <c r="BW11" s="5">
        <f>SAMPLES_chemphys!Z14</f>
        <v>0</v>
      </c>
      <c r="BX11" s="5">
        <f>SAMPLES_chemphys!AA14</f>
        <v>0</v>
      </c>
      <c r="BY11" s="5">
        <f>SAMPLES_chemphys!AB14</f>
        <v>0</v>
      </c>
      <c r="BZ11" s="5">
        <f>SAMPLES_chemphys!AC14</f>
        <v>0</v>
      </c>
      <c r="CA11" s="5">
        <f>SAMPLES_chemphys!AD14</f>
        <v>0</v>
      </c>
      <c r="CB11" s="5">
        <f>SAMPLES_chemphys!AE14</f>
        <v>0</v>
      </c>
      <c r="CC11" s="5">
        <f>SAMPLES_chemphys!AF14</f>
        <v>0</v>
      </c>
      <c r="CD11" s="5">
        <f>SAMPLES_chemphys!AG14</f>
        <v>0</v>
      </c>
      <c r="CE11" s="5" t="str">
        <f>SEQUENCING!Y14</f>
        <v>YES</v>
      </c>
      <c r="CF11" s="5" t="str">
        <f>SEQUENCING!L14</f>
        <v xml:space="preserve">not provided</v>
      </c>
      <c r="CG11" s="5" t="str">
        <f>SEQUENCING!M14</f>
        <v xml:space="preserve">not provided</v>
      </c>
      <c r="CH11" s="5" t="str">
        <f>SEQUENCING!N14</f>
        <v xml:space="preserve">not provided</v>
      </c>
      <c r="CI11" s="5" t="str">
        <f>SEQUENCING!O14</f>
        <v xml:space="preserve">Sequencing by synthesis (Illumina)</v>
      </c>
      <c r="CJ11" s="5">
        <f>SEQUENCING!P14</f>
        <v>0</v>
      </c>
      <c r="CK11" s="5">
        <f>SEQUENCING!Q14</f>
        <v>0</v>
      </c>
      <c r="CL11" s="5">
        <f>SEQUENCING!R14</f>
        <v>0</v>
      </c>
    </row>
    <row r="12" ht="16.5" customHeight="1">
      <c r="A12" s="5" t="str">
        <f>SAMPLES_general!Y15</f>
        <v>sam_Bs24_S9</v>
      </c>
      <c r="B12" s="5" t="str">
        <f>SAMPLES_general!B15</f>
        <v>Bs24_S9</v>
      </c>
      <c r="C12" s="5" t="str">
        <f>SAMPLES_general!C15</f>
        <v>Feamp_MiSS</v>
      </c>
      <c r="D12" s="5" t="str">
        <f>SAMPLES_general!D15</f>
        <v>Seabass</v>
      </c>
      <c r="E12" s="5" t="str">
        <f>SAMPLES_general!E15</f>
        <v xml:space="preserve">RNA extracted by Trizol from fish plasma</v>
      </c>
      <c r="F12" s="5" t="str">
        <f>SAMPLES_general!F15</f>
        <v>yes</v>
      </c>
      <c r="G12" s="5" t="str">
        <f>SAMPLES_general!G15</f>
        <v>eukaryote</v>
      </c>
      <c r="H12" s="5" t="str">
        <f>SAMPLES_general!I15</f>
        <v>ERC000011</v>
      </c>
      <c r="I12" s="5">
        <f>SAMPLES_general!J15</f>
        <v>0</v>
      </c>
      <c r="J12" s="5">
        <f>SAMPLES_general!K15</f>
        <v>0</v>
      </c>
      <c r="K12" s="5" t="str">
        <f>SAMPLES_general!L15</f>
        <v>none</v>
      </c>
      <c r="L12" s="5" t="str">
        <f>SAMPLES_general!M15</f>
        <v xml:space="preserve">Dicentrarchus labrax</v>
      </c>
      <c r="M12" s="5" t="str">
        <f>SAMPLES_general!N15</f>
        <v xml:space="preserve">European seabass</v>
      </c>
      <c r="N12" s="5">
        <f>SAMPLES_general!O15</f>
        <v>13489</v>
      </c>
      <c r="O12" s="5" t="str">
        <f>SAMPLES_general!P15</f>
        <v>2020-01-01</v>
      </c>
      <c r="P12" s="5" t="str">
        <f>SAMPLES_general!Q15</f>
        <v xml:space="preserve">France (Aquaculture)</v>
      </c>
      <c r="Q12" s="5" t="str">
        <f>SAMPLES_general!R15</f>
        <v>France</v>
      </c>
      <c r="R12" s="5" t="str">
        <f>SAMPLES_general!S15</f>
        <v xml:space="preserve">Palavas les Flots (aquaculture)</v>
      </c>
      <c r="S12" s="5" t="str">
        <f>SAMPLES_general!T15</f>
        <v xml:space="preserve">not applicable</v>
      </c>
      <c r="T12" s="5" t="str">
        <f>SAMPLES_general!U15</f>
        <v xml:space="preserve">not applicable</v>
      </c>
      <c r="U12" s="5">
        <f>SAMPLES_general!V15</f>
        <v>46.200000000000564</v>
      </c>
      <c r="V12" s="5">
        <f>SAMPLES_general!W15</f>
        <v>2.2000000000000002</v>
      </c>
      <c r="W12" s="5" t="str">
        <f>SAMPLES_general!X15</f>
        <v xml:space="preserve">For studying Acute stress</v>
      </c>
      <c r="X12" s="5">
        <f>SAMPLES_meta!C15</f>
        <v>0</v>
      </c>
      <c r="Y12" s="5" t="str">
        <f>SAMPLES_meta!D15</f>
        <v xml:space="preserve">Aquaculture origin (domesticated)</v>
      </c>
      <c r="Z12" s="5">
        <f>SAMPLES_meta!E15</f>
        <v>0</v>
      </c>
      <c r="AA12" s="5">
        <f>SAMPLES_meta!F15</f>
        <v>0</v>
      </c>
      <c r="AB12" s="5">
        <f>SAMPLES_meta!G15</f>
        <v>0</v>
      </c>
      <c r="AC12" s="5">
        <f>SAMPLES_meta!H15</f>
        <v>0</v>
      </c>
      <c r="AD12" s="5">
        <f>SAMPLES_meta!I15</f>
        <v>0</v>
      </c>
      <c r="AE12" s="5">
        <f>SAMPLES_indiv!C15</f>
        <v>0</v>
      </c>
      <c r="AF12" s="5">
        <f>SAMPLES_indiv!D15</f>
        <v>0</v>
      </c>
      <c r="AG12" s="5">
        <f>SAMPLES_indiv!E15</f>
        <v>0</v>
      </c>
      <c r="AH12" s="5">
        <f>SAMPLES_indiv!F15</f>
        <v>0</v>
      </c>
      <c r="AI12" s="5" t="str">
        <f>SAMPLES_indiv!G15</f>
        <v xml:space="preserve">30 minutes post acute stress</v>
      </c>
      <c r="AJ12" s="5" t="str">
        <f>SAMPLES_indiv!H15</f>
        <v>Immature</v>
      </c>
      <c r="AK12" s="5" t="str">
        <f>SAMPLES_indiv!I15</f>
        <v>NA</v>
      </c>
      <c r="AL12" s="5">
        <f>SAMPLES_indiv!J15</f>
        <v>0</v>
      </c>
      <c r="AM12" s="5">
        <f>SAMPLES_indiv!K15</f>
        <v>0</v>
      </c>
      <c r="AN12" s="5">
        <f>SAMPLES_indiv!L15</f>
        <v>0</v>
      </c>
      <c r="AO12" s="5">
        <f>SAMPLES_indiv!M15</f>
        <v>0</v>
      </c>
      <c r="AP12" s="5">
        <f>SAMPLES_indiv!N15</f>
        <v>0</v>
      </c>
      <c r="AQ12" s="5">
        <f>SAMPLES_indiv!O15</f>
        <v>0</v>
      </c>
      <c r="AR12" s="5">
        <f>SAMPLES_indiv!P15</f>
        <v>0</v>
      </c>
      <c r="AS12" s="5">
        <f>SAMPLES_indiv!Q15</f>
        <v>0</v>
      </c>
      <c r="AT12" s="5">
        <f>SAMPLES_indiv!R15</f>
        <v>0</v>
      </c>
      <c r="AU12" s="5">
        <f>SAMPLES_indiv!S15</f>
        <v>0</v>
      </c>
      <c r="AV12" s="5">
        <f>SAMPLES_indiv!T15</f>
        <v>0</v>
      </c>
      <c r="AW12" s="5">
        <f>SAMPLES_indiv!U15</f>
        <v>0</v>
      </c>
      <c r="AX12" s="5">
        <f>SAMPLES_indiv!V15</f>
        <v>0</v>
      </c>
      <c r="AY12" s="5">
        <f>SAMPLES_indiv!W15</f>
        <v>0</v>
      </c>
      <c r="AZ12" s="5">
        <f>SAMPLES_chemphys!C15</f>
        <v>0</v>
      </c>
      <c r="BA12" s="5">
        <f>SAMPLES_chemphys!D15</f>
        <v>0</v>
      </c>
      <c r="BB12" s="5">
        <f>SAMPLES_chemphys!E15</f>
        <v>0</v>
      </c>
      <c r="BC12" s="5">
        <f>SAMPLES_chemphys!F15</f>
        <v>0</v>
      </c>
      <c r="BD12" s="5">
        <f>SAMPLES_chemphys!G15</f>
        <v>0</v>
      </c>
      <c r="BE12" s="5">
        <f>SAMPLES_chemphys!H15</f>
        <v>0</v>
      </c>
      <c r="BF12" s="5">
        <f>SAMPLES_chemphys!I15</f>
        <v>0</v>
      </c>
      <c r="BG12" s="5">
        <f>SAMPLES_chemphys!J15</f>
        <v>0</v>
      </c>
      <c r="BH12" s="5">
        <f>SAMPLES_chemphys!K15</f>
        <v>0</v>
      </c>
      <c r="BI12" s="5">
        <f>SAMPLES_chemphys!L15</f>
        <v>0</v>
      </c>
      <c r="BJ12" s="5">
        <f>SAMPLES_chemphys!M15</f>
        <v>0</v>
      </c>
      <c r="BK12" s="5">
        <f>SAMPLES_chemphys!N15</f>
        <v>0</v>
      </c>
      <c r="BL12" s="5">
        <f>SAMPLES_chemphys!O15</f>
        <v>0</v>
      </c>
      <c r="BM12" s="5">
        <f>SAMPLES_chemphys!P15</f>
        <v>0</v>
      </c>
      <c r="BN12" s="5">
        <f>SAMPLES_chemphys!Q15</f>
        <v>0</v>
      </c>
      <c r="BO12" s="5">
        <f>SAMPLES_chemphys!R15</f>
        <v>0</v>
      </c>
      <c r="BP12" s="5">
        <f>SAMPLES_chemphys!S15</f>
        <v>0</v>
      </c>
      <c r="BQ12" s="5">
        <f>SAMPLES_chemphys!T15</f>
        <v>0</v>
      </c>
      <c r="BR12" s="5">
        <f>SAMPLES_chemphys!U15</f>
        <v>0</v>
      </c>
      <c r="BS12" s="5">
        <f>SAMPLES_chemphys!V15</f>
        <v>0</v>
      </c>
      <c r="BT12" s="5">
        <f>SAMPLES_chemphys!W15</f>
        <v>0</v>
      </c>
      <c r="BU12" s="5">
        <f>SAMPLES_chemphys!X15</f>
        <v>0</v>
      </c>
      <c r="BV12" s="5">
        <f>SAMPLES_chemphys!Y15</f>
        <v>0</v>
      </c>
      <c r="BW12" s="5">
        <f>SAMPLES_chemphys!Z15</f>
        <v>0</v>
      </c>
      <c r="BX12" s="5">
        <f>SAMPLES_chemphys!AA15</f>
        <v>0</v>
      </c>
      <c r="BY12" s="5">
        <f>SAMPLES_chemphys!AB15</f>
        <v>0</v>
      </c>
      <c r="BZ12" s="5">
        <f>SAMPLES_chemphys!AC15</f>
        <v>0</v>
      </c>
      <c r="CA12" s="5">
        <f>SAMPLES_chemphys!AD15</f>
        <v>0</v>
      </c>
      <c r="CB12" s="5">
        <f>SAMPLES_chemphys!AE15</f>
        <v>0</v>
      </c>
      <c r="CC12" s="5">
        <f>SAMPLES_chemphys!AF15</f>
        <v>0</v>
      </c>
      <c r="CD12" s="5">
        <f>SAMPLES_chemphys!AG15</f>
        <v>0</v>
      </c>
      <c r="CE12" s="5" t="str">
        <f>SEQUENCING!Y15</f>
        <v>YES</v>
      </c>
      <c r="CF12" s="5" t="str">
        <f>SEQUENCING!L15</f>
        <v xml:space="preserve">not provided</v>
      </c>
      <c r="CG12" s="5" t="str">
        <f>SEQUENCING!M15</f>
        <v xml:space="preserve">not provided</v>
      </c>
      <c r="CH12" s="5" t="str">
        <f>SEQUENCING!N15</f>
        <v xml:space="preserve">not provided</v>
      </c>
      <c r="CI12" s="5" t="str">
        <f>SEQUENCING!O15</f>
        <v xml:space="preserve">Sequencing by synthesis (Illumina)</v>
      </c>
      <c r="CJ12" s="5">
        <f>SEQUENCING!P15</f>
        <v>0</v>
      </c>
      <c r="CK12" s="5">
        <f>SEQUENCING!Q15</f>
        <v>0</v>
      </c>
      <c r="CL12" s="5">
        <f>SEQUENCING!R15</f>
        <v>0</v>
      </c>
    </row>
    <row r="13" ht="16.5" customHeight="1">
      <c r="A13" s="5" t="str">
        <f>SAMPLES_general!Y16</f>
        <v>sam_Bs28_S10</v>
      </c>
      <c r="B13" s="5" t="str">
        <f>SAMPLES_general!B16</f>
        <v>Bs28_S10</v>
      </c>
      <c r="C13" s="5" t="str">
        <f>SAMPLES_general!C16</f>
        <v>Feamp_MiSS</v>
      </c>
      <c r="D13" s="5" t="str">
        <f>SAMPLES_general!D16</f>
        <v>Seabass</v>
      </c>
      <c r="E13" s="5" t="str">
        <f>SAMPLES_general!E16</f>
        <v xml:space="preserve">RNA extracted by Trizol from fish plasma</v>
      </c>
      <c r="F13" s="5" t="str">
        <f>SAMPLES_general!F16</f>
        <v>yes</v>
      </c>
      <c r="G13" s="5" t="str">
        <f>SAMPLES_general!G16</f>
        <v>eukaryote</v>
      </c>
      <c r="H13" s="5" t="str">
        <f>SAMPLES_general!I16</f>
        <v>ERC000011</v>
      </c>
      <c r="I13" s="5">
        <f>SAMPLES_general!J16</f>
        <v>0</v>
      </c>
      <c r="J13" s="5">
        <f>SAMPLES_general!K16</f>
        <v>0</v>
      </c>
      <c r="K13" s="5" t="str">
        <f>SAMPLES_general!L16</f>
        <v>none</v>
      </c>
      <c r="L13" s="5" t="str">
        <f>SAMPLES_general!M16</f>
        <v xml:space="preserve">Dicentrarchus labrax</v>
      </c>
      <c r="M13" s="5" t="str">
        <f>SAMPLES_general!N16</f>
        <v xml:space="preserve">European seabass</v>
      </c>
      <c r="N13" s="5">
        <f>SAMPLES_general!O16</f>
        <v>13489</v>
      </c>
      <c r="O13" s="5" t="str">
        <f>SAMPLES_general!P16</f>
        <v>2020-01-01</v>
      </c>
      <c r="P13" s="5" t="str">
        <f>SAMPLES_general!Q16</f>
        <v xml:space="preserve">France (Aquaculture)</v>
      </c>
      <c r="Q13" s="5" t="str">
        <f>SAMPLES_general!R16</f>
        <v>France</v>
      </c>
      <c r="R13" s="5" t="str">
        <f>SAMPLES_general!S16</f>
        <v xml:space="preserve">Palavas les Flots (aquaculture)</v>
      </c>
      <c r="S13" s="5" t="str">
        <f>SAMPLES_general!T16</f>
        <v xml:space="preserve">not applicable</v>
      </c>
      <c r="T13" s="5" t="str">
        <f>SAMPLES_general!U16</f>
        <v xml:space="preserve">not applicable</v>
      </c>
      <c r="U13" s="5">
        <f>SAMPLES_general!V16</f>
        <v>46.200000000000571</v>
      </c>
      <c r="V13" s="5">
        <f>SAMPLES_general!W16</f>
        <v>2.2000000000000002</v>
      </c>
      <c r="W13" s="5" t="str">
        <f>SAMPLES_general!X16</f>
        <v xml:space="preserve">For studying Acute stress</v>
      </c>
      <c r="X13" s="5">
        <f>SAMPLES_meta!C16</f>
        <v>0</v>
      </c>
      <c r="Y13" s="5" t="str">
        <f>SAMPLES_meta!D16</f>
        <v xml:space="preserve">Aquaculture origin (domesticated)</v>
      </c>
      <c r="Z13" s="5">
        <f>SAMPLES_meta!E16</f>
        <v>0</v>
      </c>
      <c r="AA13" s="5">
        <f>SAMPLES_meta!F16</f>
        <v>0</v>
      </c>
      <c r="AB13" s="5">
        <f>SAMPLES_meta!G16</f>
        <v>0</v>
      </c>
      <c r="AC13" s="5">
        <f>SAMPLES_meta!H16</f>
        <v>0</v>
      </c>
      <c r="AD13" s="5">
        <f>SAMPLES_meta!I16</f>
        <v>0</v>
      </c>
      <c r="AE13" s="5">
        <f>SAMPLES_indiv!C16</f>
        <v>0</v>
      </c>
      <c r="AF13" s="5">
        <f>SAMPLES_indiv!D16</f>
        <v>0</v>
      </c>
      <c r="AG13" s="5">
        <f>SAMPLES_indiv!E16</f>
        <v>0</v>
      </c>
      <c r="AH13" s="5">
        <f>SAMPLES_indiv!F16</f>
        <v>0</v>
      </c>
      <c r="AI13" s="5" t="str">
        <f>SAMPLES_indiv!G16</f>
        <v xml:space="preserve">30 minutes post acute stress</v>
      </c>
      <c r="AJ13" s="5" t="str">
        <f>SAMPLES_indiv!H16</f>
        <v>Immature</v>
      </c>
      <c r="AK13" s="5" t="str">
        <f>SAMPLES_indiv!I16</f>
        <v>NA</v>
      </c>
      <c r="AL13" s="5">
        <f>SAMPLES_indiv!J16</f>
        <v>0</v>
      </c>
      <c r="AM13" s="5">
        <f>SAMPLES_indiv!K16</f>
        <v>0</v>
      </c>
      <c r="AN13" s="5">
        <f>SAMPLES_indiv!L16</f>
        <v>0</v>
      </c>
      <c r="AO13" s="5">
        <f>SAMPLES_indiv!M16</f>
        <v>0</v>
      </c>
      <c r="AP13" s="5">
        <f>SAMPLES_indiv!N16</f>
        <v>0</v>
      </c>
      <c r="AQ13" s="5">
        <f>SAMPLES_indiv!O16</f>
        <v>0</v>
      </c>
      <c r="AR13" s="5">
        <f>SAMPLES_indiv!P16</f>
        <v>0</v>
      </c>
      <c r="AS13" s="5">
        <f>SAMPLES_indiv!Q16</f>
        <v>0</v>
      </c>
      <c r="AT13" s="5">
        <f>SAMPLES_indiv!R16</f>
        <v>0</v>
      </c>
      <c r="AU13" s="5">
        <f>SAMPLES_indiv!S16</f>
        <v>0</v>
      </c>
      <c r="AV13" s="5">
        <f>SAMPLES_indiv!T16</f>
        <v>0</v>
      </c>
      <c r="AW13" s="5">
        <f>SAMPLES_indiv!U16</f>
        <v>0</v>
      </c>
      <c r="AX13" s="5">
        <f>SAMPLES_indiv!V16</f>
        <v>0</v>
      </c>
      <c r="AY13" s="5">
        <f>SAMPLES_indiv!W16</f>
        <v>0</v>
      </c>
      <c r="AZ13" s="5">
        <f>SAMPLES_chemphys!C16</f>
        <v>0</v>
      </c>
      <c r="BA13" s="5">
        <f>SAMPLES_chemphys!D16</f>
        <v>0</v>
      </c>
      <c r="BB13" s="5">
        <f>SAMPLES_chemphys!E16</f>
        <v>0</v>
      </c>
      <c r="BC13" s="5">
        <f>SAMPLES_chemphys!F16</f>
        <v>0</v>
      </c>
      <c r="BD13" s="5">
        <f>SAMPLES_chemphys!G16</f>
        <v>0</v>
      </c>
      <c r="BE13" s="5">
        <f>SAMPLES_chemphys!H16</f>
        <v>0</v>
      </c>
      <c r="BF13" s="5">
        <f>SAMPLES_chemphys!I16</f>
        <v>0</v>
      </c>
      <c r="BG13" s="5">
        <f>SAMPLES_chemphys!J16</f>
        <v>0</v>
      </c>
      <c r="BH13" s="5">
        <f>SAMPLES_chemphys!K16</f>
        <v>0</v>
      </c>
      <c r="BI13" s="5">
        <f>SAMPLES_chemphys!L16</f>
        <v>0</v>
      </c>
      <c r="BJ13" s="5">
        <f>SAMPLES_chemphys!M16</f>
        <v>0</v>
      </c>
      <c r="BK13" s="5">
        <f>SAMPLES_chemphys!N16</f>
        <v>0</v>
      </c>
      <c r="BL13" s="5">
        <f>SAMPLES_chemphys!O16</f>
        <v>0</v>
      </c>
      <c r="BM13" s="5">
        <f>SAMPLES_chemphys!P16</f>
        <v>0</v>
      </c>
      <c r="BN13" s="5">
        <f>SAMPLES_chemphys!Q16</f>
        <v>0</v>
      </c>
      <c r="BO13" s="5">
        <f>SAMPLES_chemphys!R16</f>
        <v>0</v>
      </c>
      <c r="BP13" s="5">
        <f>SAMPLES_chemphys!S16</f>
        <v>0</v>
      </c>
      <c r="BQ13" s="5">
        <f>SAMPLES_chemphys!T16</f>
        <v>0</v>
      </c>
      <c r="BR13" s="5">
        <f>SAMPLES_chemphys!U16</f>
        <v>0</v>
      </c>
      <c r="BS13" s="5">
        <f>SAMPLES_chemphys!V16</f>
        <v>0</v>
      </c>
      <c r="BT13" s="5">
        <f>SAMPLES_chemphys!W16</f>
        <v>0</v>
      </c>
      <c r="BU13" s="5">
        <f>SAMPLES_chemphys!X16</f>
        <v>0</v>
      </c>
      <c r="BV13" s="5">
        <f>SAMPLES_chemphys!Y16</f>
        <v>0</v>
      </c>
      <c r="BW13" s="5">
        <f>SAMPLES_chemphys!Z16</f>
        <v>0</v>
      </c>
      <c r="BX13" s="5">
        <f>SAMPLES_chemphys!AA16</f>
        <v>0</v>
      </c>
      <c r="BY13" s="5">
        <f>SAMPLES_chemphys!AB16</f>
        <v>0</v>
      </c>
      <c r="BZ13" s="5">
        <f>SAMPLES_chemphys!AC16</f>
        <v>0</v>
      </c>
      <c r="CA13" s="5">
        <f>SAMPLES_chemphys!AD16</f>
        <v>0</v>
      </c>
      <c r="CB13" s="5">
        <f>SAMPLES_chemphys!AE16</f>
        <v>0</v>
      </c>
      <c r="CC13" s="5">
        <f>SAMPLES_chemphys!AF16</f>
        <v>0</v>
      </c>
      <c r="CD13" s="5">
        <f>SAMPLES_chemphys!AG16</f>
        <v>0</v>
      </c>
      <c r="CE13" s="5" t="str">
        <f>SEQUENCING!Y16</f>
        <v>YES</v>
      </c>
      <c r="CF13" s="5" t="str">
        <f>SEQUENCING!L16</f>
        <v xml:space="preserve">not provided</v>
      </c>
      <c r="CG13" s="5" t="str">
        <f>SEQUENCING!M16</f>
        <v xml:space="preserve">not provided</v>
      </c>
      <c r="CH13" s="5" t="str">
        <f>SEQUENCING!N16</f>
        <v xml:space="preserve">not provided</v>
      </c>
      <c r="CI13" s="5" t="str">
        <f>SEQUENCING!O16</f>
        <v xml:space="preserve">Sequencing by synthesis (Illumina)</v>
      </c>
      <c r="CJ13" s="5">
        <f>SEQUENCING!P16</f>
        <v>0</v>
      </c>
      <c r="CK13" s="5">
        <f>SEQUENCING!Q16</f>
        <v>0</v>
      </c>
      <c r="CL13" s="5">
        <f>SEQUENCING!R16</f>
        <v>0</v>
      </c>
    </row>
    <row r="14" ht="16.5" customHeight="1">
      <c r="A14" s="5" t="str">
        <f>SAMPLES_general!Y17</f>
        <v>sam_Bs29_S11</v>
      </c>
      <c r="B14" s="5" t="str">
        <f>SAMPLES_general!B17</f>
        <v>Bs29_S11</v>
      </c>
      <c r="C14" s="5" t="str">
        <f>SAMPLES_general!C17</f>
        <v>Feamp_MiSS</v>
      </c>
      <c r="D14" s="5" t="str">
        <f>SAMPLES_general!D17</f>
        <v>Seabass</v>
      </c>
      <c r="E14" s="5" t="str">
        <f>SAMPLES_general!E17</f>
        <v xml:space="preserve">RNA extracted by Trizol from fish plasma</v>
      </c>
      <c r="F14" s="5" t="str">
        <f>SAMPLES_general!F17</f>
        <v>yes</v>
      </c>
      <c r="G14" s="5" t="str">
        <f>SAMPLES_general!G17</f>
        <v>eukaryote</v>
      </c>
      <c r="H14" s="5" t="str">
        <f>SAMPLES_general!I17</f>
        <v>ERC000011</v>
      </c>
      <c r="I14" s="5">
        <f>SAMPLES_general!J17</f>
        <v>0</v>
      </c>
      <c r="J14" s="5">
        <f>SAMPLES_general!K17</f>
        <v>0</v>
      </c>
      <c r="K14" s="5" t="str">
        <f>SAMPLES_general!L17</f>
        <v>none</v>
      </c>
      <c r="L14" s="5" t="str">
        <f>SAMPLES_general!M17</f>
        <v xml:space="preserve">Dicentrarchus labrax</v>
      </c>
      <c r="M14" s="5" t="str">
        <f>SAMPLES_general!N17</f>
        <v xml:space="preserve">European seabass</v>
      </c>
      <c r="N14" s="5">
        <f>SAMPLES_general!O17</f>
        <v>13489</v>
      </c>
      <c r="O14" s="5" t="str">
        <f>SAMPLES_general!P17</f>
        <v>2020-01-01</v>
      </c>
      <c r="P14" s="5" t="str">
        <f>SAMPLES_general!Q17</f>
        <v xml:space="preserve">France (Aquaculture)</v>
      </c>
      <c r="Q14" s="5" t="str">
        <f>SAMPLES_general!R17</f>
        <v>France</v>
      </c>
      <c r="R14" s="5" t="str">
        <f>SAMPLES_general!S17</f>
        <v xml:space="preserve">Palavas les Flots (aquaculture)</v>
      </c>
      <c r="S14" s="5" t="str">
        <f>SAMPLES_general!T17</f>
        <v xml:space="preserve">not applicable</v>
      </c>
      <c r="T14" s="5" t="str">
        <f>SAMPLES_general!U17</f>
        <v xml:space="preserve">not applicable</v>
      </c>
      <c r="U14" s="5">
        <f>SAMPLES_general!V17</f>
        <v>46.200000000000571</v>
      </c>
      <c r="V14" s="5">
        <f>SAMPLES_general!W17</f>
        <v>2.2000000000000002</v>
      </c>
      <c r="W14" s="5" t="str">
        <f>SAMPLES_general!X17</f>
        <v xml:space="preserve">For studying Acute stress</v>
      </c>
      <c r="X14" s="5">
        <f>SAMPLES_meta!C17</f>
        <v>0</v>
      </c>
      <c r="Y14" s="5" t="str">
        <f>SAMPLES_meta!D17</f>
        <v xml:space="preserve">Aquaculture origin (domesticated)</v>
      </c>
      <c r="Z14" s="5">
        <f>SAMPLES_meta!E17</f>
        <v>0</v>
      </c>
      <c r="AA14" s="5">
        <f>SAMPLES_meta!F17</f>
        <v>0</v>
      </c>
      <c r="AB14" s="5">
        <f>SAMPLES_meta!G17</f>
        <v>0</v>
      </c>
      <c r="AC14" s="5">
        <f>SAMPLES_meta!H17</f>
        <v>0</v>
      </c>
      <c r="AD14" s="5">
        <f>SAMPLES_meta!I17</f>
        <v>0</v>
      </c>
      <c r="AE14" s="5">
        <f>SAMPLES_indiv!C17</f>
        <v>0</v>
      </c>
      <c r="AF14" s="5">
        <f>SAMPLES_indiv!D17</f>
        <v>0</v>
      </c>
      <c r="AG14" s="5">
        <f>SAMPLES_indiv!E17</f>
        <v>0</v>
      </c>
      <c r="AH14" s="5">
        <f>SAMPLES_indiv!F17</f>
        <v>0</v>
      </c>
      <c r="AI14" s="5" t="str">
        <f>SAMPLES_indiv!G17</f>
        <v xml:space="preserve">30 minutes post acute stress</v>
      </c>
      <c r="AJ14" s="5" t="str">
        <f>SAMPLES_indiv!H17</f>
        <v>Immature</v>
      </c>
      <c r="AK14" s="5" t="str">
        <f>SAMPLES_indiv!I17</f>
        <v>NA</v>
      </c>
      <c r="AL14" s="5">
        <f>SAMPLES_indiv!J17</f>
        <v>0</v>
      </c>
      <c r="AM14" s="5">
        <f>SAMPLES_indiv!K17</f>
        <v>0</v>
      </c>
      <c r="AN14" s="5">
        <f>SAMPLES_indiv!L17</f>
        <v>0</v>
      </c>
      <c r="AO14" s="5">
        <f>SAMPLES_indiv!M17</f>
        <v>0</v>
      </c>
      <c r="AP14" s="5">
        <f>SAMPLES_indiv!N17</f>
        <v>0</v>
      </c>
      <c r="AQ14" s="5">
        <f>SAMPLES_indiv!O17</f>
        <v>0</v>
      </c>
      <c r="AR14" s="5">
        <f>SAMPLES_indiv!P17</f>
        <v>0</v>
      </c>
      <c r="AS14" s="5">
        <f>SAMPLES_indiv!Q17</f>
        <v>0</v>
      </c>
      <c r="AT14" s="5">
        <f>SAMPLES_indiv!R17</f>
        <v>0</v>
      </c>
      <c r="AU14" s="5">
        <f>SAMPLES_indiv!S17</f>
        <v>0</v>
      </c>
      <c r="AV14" s="5">
        <f>SAMPLES_indiv!T17</f>
        <v>0</v>
      </c>
      <c r="AW14" s="5">
        <f>SAMPLES_indiv!U17</f>
        <v>0</v>
      </c>
      <c r="AX14" s="5">
        <f>SAMPLES_indiv!V17</f>
        <v>0</v>
      </c>
      <c r="AY14" s="5">
        <f>SAMPLES_indiv!W17</f>
        <v>0</v>
      </c>
      <c r="AZ14" s="5">
        <f>SAMPLES_chemphys!C17</f>
        <v>0</v>
      </c>
      <c r="BA14" s="5">
        <f>SAMPLES_chemphys!D17</f>
        <v>0</v>
      </c>
      <c r="BB14" s="5">
        <f>SAMPLES_chemphys!E17</f>
        <v>0</v>
      </c>
      <c r="BC14" s="5">
        <f>SAMPLES_chemphys!F17</f>
        <v>0</v>
      </c>
      <c r="BD14" s="5">
        <f>SAMPLES_chemphys!G17</f>
        <v>0</v>
      </c>
      <c r="BE14" s="5">
        <f>SAMPLES_chemphys!H17</f>
        <v>0</v>
      </c>
      <c r="BF14" s="5">
        <f>SAMPLES_chemphys!I17</f>
        <v>0</v>
      </c>
      <c r="BG14" s="5">
        <f>SAMPLES_chemphys!J17</f>
        <v>0</v>
      </c>
      <c r="BH14" s="5">
        <f>SAMPLES_chemphys!K17</f>
        <v>0</v>
      </c>
      <c r="BI14" s="5">
        <f>SAMPLES_chemphys!L17</f>
        <v>0</v>
      </c>
      <c r="BJ14" s="5">
        <f>SAMPLES_chemphys!M17</f>
        <v>0</v>
      </c>
      <c r="BK14" s="5">
        <f>SAMPLES_chemphys!N17</f>
        <v>0</v>
      </c>
      <c r="BL14" s="5">
        <f>SAMPLES_chemphys!O17</f>
        <v>0</v>
      </c>
      <c r="BM14" s="5">
        <f>SAMPLES_chemphys!P17</f>
        <v>0</v>
      </c>
      <c r="BN14" s="5">
        <f>SAMPLES_chemphys!Q17</f>
        <v>0</v>
      </c>
      <c r="BO14" s="5">
        <f>SAMPLES_chemphys!R17</f>
        <v>0</v>
      </c>
      <c r="BP14" s="5">
        <f>SAMPLES_chemphys!S17</f>
        <v>0</v>
      </c>
      <c r="BQ14" s="5">
        <f>SAMPLES_chemphys!T17</f>
        <v>0</v>
      </c>
      <c r="BR14" s="5">
        <f>SAMPLES_chemphys!U17</f>
        <v>0</v>
      </c>
      <c r="BS14" s="5">
        <f>SAMPLES_chemphys!V17</f>
        <v>0</v>
      </c>
      <c r="BT14" s="5">
        <f>SAMPLES_chemphys!W17</f>
        <v>0</v>
      </c>
      <c r="BU14" s="5">
        <f>SAMPLES_chemphys!X17</f>
        <v>0</v>
      </c>
      <c r="BV14" s="5">
        <f>SAMPLES_chemphys!Y17</f>
        <v>0</v>
      </c>
      <c r="BW14" s="5">
        <f>SAMPLES_chemphys!Z17</f>
        <v>0</v>
      </c>
      <c r="BX14" s="5">
        <f>SAMPLES_chemphys!AA17</f>
        <v>0</v>
      </c>
      <c r="BY14" s="5">
        <f>SAMPLES_chemphys!AB17</f>
        <v>0</v>
      </c>
      <c r="BZ14" s="5">
        <f>SAMPLES_chemphys!AC17</f>
        <v>0</v>
      </c>
      <c r="CA14" s="5">
        <f>SAMPLES_chemphys!AD17</f>
        <v>0</v>
      </c>
      <c r="CB14" s="5">
        <f>SAMPLES_chemphys!AE17</f>
        <v>0</v>
      </c>
      <c r="CC14" s="5">
        <f>SAMPLES_chemphys!AF17</f>
        <v>0</v>
      </c>
      <c r="CD14" s="5">
        <f>SAMPLES_chemphys!AG17</f>
        <v>0</v>
      </c>
      <c r="CE14" s="5" t="str">
        <f>SEQUENCING!Y17</f>
        <v>YES</v>
      </c>
      <c r="CF14" s="5" t="str">
        <f>SEQUENCING!L17</f>
        <v xml:space="preserve">not provided</v>
      </c>
      <c r="CG14" s="5" t="str">
        <f>SEQUENCING!M17</f>
        <v xml:space="preserve">not provided</v>
      </c>
      <c r="CH14" s="5" t="str">
        <f>SEQUENCING!N17</f>
        <v xml:space="preserve">not provided</v>
      </c>
      <c r="CI14" s="5" t="str">
        <f>SEQUENCING!O17</f>
        <v xml:space="preserve">Sequencing by synthesis (Illumina)</v>
      </c>
      <c r="CJ14" s="5">
        <f>SEQUENCING!P17</f>
        <v>0</v>
      </c>
      <c r="CK14" s="5">
        <f>SEQUENCING!Q17</f>
        <v>0</v>
      </c>
      <c r="CL14" s="5">
        <f>SEQUENCING!R17</f>
        <v>0</v>
      </c>
    </row>
    <row r="15" ht="16.5" customHeight="1">
      <c r="A15" s="5" t="str">
        <f>SAMPLES_general!Y18</f>
        <v>sam_Bs30_S12</v>
      </c>
      <c r="B15" s="5" t="str">
        <f>SAMPLES_general!B18</f>
        <v>Bs30_S12</v>
      </c>
      <c r="C15" s="5" t="str">
        <f>SAMPLES_general!C18</f>
        <v>Feamp_MiSS</v>
      </c>
      <c r="D15" s="5" t="str">
        <f>SAMPLES_general!D18</f>
        <v>Seabass</v>
      </c>
      <c r="E15" s="5" t="str">
        <f>SAMPLES_general!E18</f>
        <v xml:space="preserve">RNA extracted by Trizol from fish plasma</v>
      </c>
      <c r="F15" s="5" t="str">
        <f>SAMPLES_general!F18</f>
        <v>yes</v>
      </c>
      <c r="G15" s="5" t="str">
        <f>SAMPLES_general!G18</f>
        <v>eukaryote</v>
      </c>
      <c r="H15" s="5" t="str">
        <f>SAMPLES_general!I18</f>
        <v>ERC000011</v>
      </c>
      <c r="I15" s="5">
        <f>SAMPLES_general!J18</f>
        <v>0</v>
      </c>
      <c r="J15" s="5">
        <f>SAMPLES_general!K18</f>
        <v>0</v>
      </c>
      <c r="K15" s="5" t="str">
        <f>SAMPLES_general!L18</f>
        <v>none</v>
      </c>
      <c r="L15" s="5" t="str">
        <f>SAMPLES_general!M18</f>
        <v xml:space="preserve">Dicentrarchus labrax</v>
      </c>
      <c r="M15" s="5" t="str">
        <f>SAMPLES_general!N18</f>
        <v xml:space="preserve">European seabass</v>
      </c>
      <c r="N15" s="5">
        <f>SAMPLES_general!O18</f>
        <v>13489</v>
      </c>
      <c r="O15" s="5" t="str">
        <f>SAMPLES_general!P18</f>
        <v>2020-01-01</v>
      </c>
      <c r="P15" s="5" t="str">
        <f>SAMPLES_general!Q18</f>
        <v xml:space="preserve">France (Aquaculture)</v>
      </c>
      <c r="Q15" s="5" t="str">
        <f>SAMPLES_general!R18</f>
        <v>France</v>
      </c>
      <c r="R15" s="5" t="str">
        <f>SAMPLES_general!S18</f>
        <v xml:space="preserve">Palavas les Flots (aquaculture)</v>
      </c>
      <c r="S15" s="5" t="str">
        <f>SAMPLES_general!T18</f>
        <v xml:space="preserve">not applicable</v>
      </c>
      <c r="T15" s="5" t="str">
        <f>SAMPLES_general!U18</f>
        <v xml:space="preserve">not applicable</v>
      </c>
      <c r="U15" s="5">
        <f>SAMPLES_general!V18</f>
        <v>46.200000000000578</v>
      </c>
      <c r="V15" s="5">
        <f>SAMPLES_general!W18</f>
        <v>2.2000000000000002</v>
      </c>
      <c r="W15" s="5" t="str">
        <f>SAMPLES_general!X18</f>
        <v xml:space="preserve">For studying Acute stress</v>
      </c>
      <c r="X15" s="5">
        <f>SAMPLES_meta!C18</f>
        <v>0</v>
      </c>
      <c r="Y15" s="5" t="str">
        <f>SAMPLES_meta!D18</f>
        <v xml:space="preserve">Aquaculture origin (domesticated)</v>
      </c>
      <c r="Z15" s="5">
        <f>SAMPLES_meta!E18</f>
        <v>0</v>
      </c>
      <c r="AA15" s="5">
        <f>SAMPLES_meta!F18</f>
        <v>0</v>
      </c>
      <c r="AB15" s="5">
        <f>SAMPLES_meta!G18</f>
        <v>0</v>
      </c>
      <c r="AC15" s="5">
        <f>SAMPLES_meta!H18</f>
        <v>0</v>
      </c>
      <c r="AD15" s="5">
        <f>SAMPLES_meta!I18</f>
        <v>0</v>
      </c>
      <c r="AE15" s="5">
        <f>SAMPLES_indiv!C18</f>
        <v>0</v>
      </c>
      <c r="AF15" s="5">
        <f>SAMPLES_indiv!D18</f>
        <v>0</v>
      </c>
      <c r="AG15" s="5">
        <f>SAMPLES_indiv!E18</f>
        <v>0</v>
      </c>
      <c r="AH15" s="5">
        <f>SAMPLES_indiv!F18</f>
        <v>0</v>
      </c>
      <c r="AI15" s="5" t="str">
        <f>SAMPLES_indiv!G18</f>
        <v xml:space="preserve">30 minutes post acute stress</v>
      </c>
      <c r="AJ15" s="5" t="str">
        <f>SAMPLES_indiv!H18</f>
        <v>Immature</v>
      </c>
      <c r="AK15" s="5" t="str">
        <f>SAMPLES_indiv!I18</f>
        <v>NA</v>
      </c>
      <c r="AL15" s="5">
        <f>SAMPLES_indiv!J18</f>
        <v>0</v>
      </c>
      <c r="AM15" s="5">
        <f>SAMPLES_indiv!K18</f>
        <v>0</v>
      </c>
      <c r="AN15" s="5">
        <f>SAMPLES_indiv!L18</f>
        <v>0</v>
      </c>
      <c r="AO15" s="5">
        <f>SAMPLES_indiv!M18</f>
        <v>0</v>
      </c>
      <c r="AP15" s="5">
        <f>SAMPLES_indiv!N18</f>
        <v>0</v>
      </c>
      <c r="AQ15" s="5">
        <f>SAMPLES_indiv!O18</f>
        <v>0</v>
      </c>
      <c r="AR15" s="5">
        <f>SAMPLES_indiv!P18</f>
        <v>0</v>
      </c>
      <c r="AS15" s="5">
        <f>SAMPLES_indiv!Q18</f>
        <v>0</v>
      </c>
      <c r="AT15" s="5">
        <f>SAMPLES_indiv!R18</f>
        <v>0</v>
      </c>
      <c r="AU15" s="5">
        <f>SAMPLES_indiv!S18</f>
        <v>0</v>
      </c>
      <c r="AV15" s="5">
        <f>SAMPLES_indiv!T18</f>
        <v>0</v>
      </c>
      <c r="AW15" s="5">
        <f>SAMPLES_indiv!U18</f>
        <v>0</v>
      </c>
      <c r="AX15" s="5">
        <f>SAMPLES_indiv!V18</f>
        <v>0</v>
      </c>
      <c r="AY15" s="5">
        <f>SAMPLES_indiv!W18</f>
        <v>0</v>
      </c>
      <c r="AZ15" s="5">
        <f>SAMPLES_chemphys!C18</f>
        <v>0</v>
      </c>
      <c r="BA15" s="5">
        <f>SAMPLES_chemphys!D18</f>
        <v>0</v>
      </c>
      <c r="BB15" s="5">
        <f>SAMPLES_chemphys!E18</f>
        <v>0</v>
      </c>
      <c r="BC15" s="5">
        <f>SAMPLES_chemphys!F18</f>
        <v>0</v>
      </c>
      <c r="BD15" s="5">
        <f>SAMPLES_chemphys!G18</f>
        <v>0</v>
      </c>
      <c r="BE15" s="5">
        <f>SAMPLES_chemphys!H18</f>
        <v>0</v>
      </c>
      <c r="BF15" s="5">
        <f>SAMPLES_chemphys!I18</f>
        <v>0</v>
      </c>
      <c r="BG15" s="5">
        <f>SAMPLES_chemphys!J18</f>
        <v>0</v>
      </c>
      <c r="BH15" s="5">
        <f>SAMPLES_chemphys!K18</f>
        <v>0</v>
      </c>
      <c r="BI15" s="5">
        <f>SAMPLES_chemphys!L18</f>
        <v>0</v>
      </c>
      <c r="BJ15" s="5">
        <f>SAMPLES_chemphys!M18</f>
        <v>0</v>
      </c>
      <c r="BK15" s="5">
        <f>SAMPLES_chemphys!N18</f>
        <v>0</v>
      </c>
      <c r="BL15" s="5">
        <f>SAMPLES_chemphys!O18</f>
        <v>0</v>
      </c>
      <c r="BM15" s="5">
        <f>SAMPLES_chemphys!P18</f>
        <v>0</v>
      </c>
      <c r="BN15" s="5">
        <f>SAMPLES_chemphys!Q18</f>
        <v>0</v>
      </c>
      <c r="BO15" s="5">
        <f>SAMPLES_chemphys!R18</f>
        <v>0</v>
      </c>
      <c r="BP15" s="5">
        <f>SAMPLES_chemphys!S18</f>
        <v>0</v>
      </c>
      <c r="BQ15" s="5">
        <f>SAMPLES_chemphys!T18</f>
        <v>0</v>
      </c>
      <c r="BR15" s="5">
        <f>SAMPLES_chemphys!U18</f>
        <v>0</v>
      </c>
      <c r="BS15" s="5">
        <f>SAMPLES_chemphys!V18</f>
        <v>0</v>
      </c>
      <c r="BT15" s="5">
        <f>SAMPLES_chemphys!W18</f>
        <v>0</v>
      </c>
      <c r="BU15" s="5">
        <f>SAMPLES_chemphys!X18</f>
        <v>0</v>
      </c>
      <c r="BV15" s="5">
        <f>SAMPLES_chemphys!Y18</f>
        <v>0</v>
      </c>
      <c r="BW15" s="5">
        <f>SAMPLES_chemphys!Z18</f>
        <v>0</v>
      </c>
      <c r="BX15" s="5">
        <f>SAMPLES_chemphys!AA18</f>
        <v>0</v>
      </c>
      <c r="BY15" s="5">
        <f>SAMPLES_chemphys!AB18</f>
        <v>0</v>
      </c>
      <c r="BZ15" s="5">
        <f>SAMPLES_chemphys!AC18</f>
        <v>0</v>
      </c>
      <c r="CA15" s="5">
        <f>SAMPLES_chemphys!AD18</f>
        <v>0</v>
      </c>
      <c r="CB15" s="5">
        <f>SAMPLES_chemphys!AE18</f>
        <v>0</v>
      </c>
      <c r="CC15" s="5">
        <f>SAMPLES_chemphys!AF18</f>
        <v>0</v>
      </c>
      <c r="CD15" s="5">
        <f>SAMPLES_chemphys!AG18</f>
        <v>0</v>
      </c>
      <c r="CE15" s="5" t="str">
        <f>SEQUENCING!Y18</f>
        <v>YES</v>
      </c>
      <c r="CF15" s="5" t="str">
        <f>SEQUENCING!L18</f>
        <v xml:space="preserve">not provided</v>
      </c>
      <c r="CG15" s="5" t="str">
        <f>SEQUENCING!M18</f>
        <v xml:space="preserve">not provided</v>
      </c>
      <c r="CH15" s="5" t="str">
        <f>SEQUENCING!N18</f>
        <v xml:space="preserve">not provided</v>
      </c>
      <c r="CI15" s="5" t="str">
        <f>SEQUENCING!O18</f>
        <v xml:space="preserve">Sequencing by synthesis (Illumina)</v>
      </c>
      <c r="CJ15" s="5">
        <f>SEQUENCING!P18</f>
        <v>0</v>
      </c>
      <c r="CK15" s="5">
        <f>SEQUENCING!Q18</f>
        <v>0</v>
      </c>
      <c r="CL15" s="5">
        <f>SEQUENCING!R18</f>
        <v>0</v>
      </c>
    </row>
    <row r="16" ht="16.5" customHeight="1">
      <c r="A16" s="5" t="str">
        <f>SAMPLES_general!Y19</f>
        <v>sam_Bs32_S13</v>
      </c>
      <c r="B16" s="5" t="str">
        <f>SAMPLES_general!B19</f>
        <v>Bs32_S13</v>
      </c>
      <c r="C16" s="5" t="str">
        <f>SAMPLES_general!C19</f>
        <v>Feamp_MiSS</v>
      </c>
      <c r="D16" s="5" t="str">
        <f>SAMPLES_general!D19</f>
        <v>Seabass</v>
      </c>
      <c r="E16" s="5" t="str">
        <f>SAMPLES_general!E19</f>
        <v xml:space="preserve">RNA extracted by Trizol from fish plasma</v>
      </c>
      <c r="F16" s="5" t="str">
        <f>SAMPLES_general!F19</f>
        <v>yes</v>
      </c>
      <c r="G16" s="5" t="str">
        <f>SAMPLES_general!G19</f>
        <v>eukaryote</v>
      </c>
      <c r="H16" s="5" t="str">
        <f>SAMPLES_general!I19</f>
        <v>ERC000011</v>
      </c>
      <c r="I16" s="5">
        <f>SAMPLES_general!J19</f>
        <v>0</v>
      </c>
      <c r="J16" s="5">
        <f>SAMPLES_general!K19</f>
        <v>0</v>
      </c>
      <c r="K16" s="5" t="str">
        <f>SAMPLES_general!L19</f>
        <v>none</v>
      </c>
      <c r="L16" s="5" t="str">
        <f>SAMPLES_general!M19</f>
        <v xml:space="preserve">Dicentrarchus labrax</v>
      </c>
      <c r="M16" s="5" t="str">
        <f>SAMPLES_general!N19</f>
        <v xml:space="preserve">European seabass</v>
      </c>
      <c r="N16" s="5">
        <f>SAMPLES_general!O19</f>
        <v>13489</v>
      </c>
      <c r="O16" s="5" t="str">
        <f>SAMPLES_general!P19</f>
        <v>2020-01-01</v>
      </c>
      <c r="P16" s="5" t="str">
        <f>SAMPLES_general!Q19</f>
        <v xml:space="preserve">France (Aquaculture)</v>
      </c>
      <c r="Q16" s="5" t="str">
        <f>SAMPLES_general!R19</f>
        <v>France</v>
      </c>
      <c r="R16" s="5" t="str">
        <f>SAMPLES_general!S19</f>
        <v xml:space="preserve">Palavas les Flots (aquaculture)</v>
      </c>
      <c r="S16" s="5" t="str">
        <f>SAMPLES_general!T19</f>
        <v xml:space="preserve">not applicable</v>
      </c>
      <c r="T16" s="5" t="str">
        <f>SAMPLES_general!U19</f>
        <v xml:space="preserve">not applicable</v>
      </c>
      <c r="U16" s="5">
        <f>SAMPLES_general!V19</f>
        <v>46.200000000000585</v>
      </c>
      <c r="V16" s="5">
        <f>SAMPLES_general!W19</f>
        <v>2.2000000000000002</v>
      </c>
      <c r="W16" s="5" t="str">
        <f>SAMPLES_general!X19</f>
        <v xml:space="preserve">For studying Acute stress</v>
      </c>
      <c r="X16" s="5">
        <f>SAMPLES_meta!C19</f>
        <v>0</v>
      </c>
      <c r="Y16" s="5" t="str">
        <f>SAMPLES_meta!D19</f>
        <v xml:space="preserve">Aquaculture origin (domesticated)</v>
      </c>
      <c r="Z16" s="5">
        <f>SAMPLES_meta!E19</f>
        <v>0</v>
      </c>
      <c r="AA16" s="5">
        <f>SAMPLES_meta!F19</f>
        <v>0</v>
      </c>
      <c r="AB16" s="5">
        <f>SAMPLES_meta!G19</f>
        <v>0</v>
      </c>
      <c r="AC16" s="5">
        <f>SAMPLES_meta!H19</f>
        <v>0</v>
      </c>
      <c r="AD16" s="5">
        <f>SAMPLES_meta!I19</f>
        <v>0</v>
      </c>
      <c r="AE16" s="5">
        <f>SAMPLES_indiv!C19</f>
        <v>0</v>
      </c>
      <c r="AF16" s="5">
        <f>SAMPLES_indiv!D19</f>
        <v>0</v>
      </c>
      <c r="AG16" s="5">
        <f>SAMPLES_indiv!E19</f>
        <v>0</v>
      </c>
      <c r="AH16" s="5">
        <f>SAMPLES_indiv!F19</f>
        <v>0</v>
      </c>
      <c r="AI16" s="5" t="str">
        <f>SAMPLES_indiv!G19</f>
        <v xml:space="preserve">30 minutes post acute stress</v>
      </c>
      <c r="AJ16" s="5" t="str">
        <f>SAMPLES_indiv!H19</f>
        <v>Immature</v>
      </c>
      <c r="AK16" s="5" t="str">
        <f>SAMPLES_indiv!I19</f>
        <v>NA</v>
      </c>
      <c r="AL16" s="5">
        <f>SAMPLES_indiv!J19</f>
        <v>0</v>
      </c>
      <c r="AM16" s="5">
        <f>SAMPLES_indiv!K19</f>
        <v>0</v>
      </c>
      <c r="AN16" s="5">
        <f>SAMPLES_indiv!L19</f>
        <v>0</v>
      </c>
      <c r="AO16" s="5">
        <f>SAMPLES_indiv!M19</f>
        <v>0</v>
      </c>
      <c r="AP16" s="5">
        <f>SAMPLES_indiv!N19</f>
        <v>0</v>
      </c>
      <c r="AQ16" s="5">
        <f>SAMPLES_indiv!O19</f>
        <v>0</v>
      </c>
      <c r="AR16" s="5">
        <f>SAMPLES_indiv!P19</f>
        <v>0</v>
      </c>
      <c r="AS16" s="5">
        <f>SAMPLES_indiv!Q19</f>
        <v>0</v>
      </c>
      <c r="AT16" s="5">
        <f>SAMPLES_indiv!R19</f>
        <v>0</v>
      </c>
      <c r="AU16" s="5">
        <f>SAMPLES_indiv!S19</f>
        <v>0</v>
      </c>
      <c r="AV16" s="5">
        <f>SAMPLES_indiv!T19</f>
        <v>0</v>
      </c>
      <c r="AW16" s="5">
        <f>SAMPLES_indiv!U19</f>
        <v>0</v>
      </c>
      <c r="AX16" s="5">
        <f>SAMPLES_indiv!V19</f>
        <v>0</v>
      </c>
      <c r="AY16" s="5">
        <f>SAMPLES_indiv!W19</f>
        <v>0</v>
      </c>
      <c r="AZ16" s="5">
        <f>SAMPLES_chemphys!C19</f>
        <v>0</v>
      </c>
      <c r="BA16" s="5">
        <f>SAMPLES_chemphys!D19</f>
        <v>0</v>
      </c>
      <c r="BB16" s="5">
        <f>SAMPLES_chemphys!E19</f>
        <v>0</v>
      </c>
      <c r="BC16" s="5">
        <f>SAMPLES_chemphys!F19</f>
        <v>0</v>
      </c>
      <c r="BD16" s="5">
        <f>SAMPLES_chemphys!G19</f>
        <v>0</v>
      </c>
      <c r="BE16" s="5">
        <f>SAMPLES_chemphys!H19</f>
        <v>0</v>
      </c>
      <c r="BF16" s="5">
        <f>SAMPLES_chemphys!I19</f>
        <v>0</v>
      </c>
      <c r="BG16" s="5">
        <f>SAMPLES_chemphys!J19</f>
        <v>0</v>
      </c>
      <c r="BH16" s="5">
        <f>SAMPLES_chemphys!K19</f>
        <v>0</v>
      </c>
      <c r="BI16" s="5">
        <f>SAMPLES_chemphys!L19</f>
        <v>0</v>
      </c>
      <c r="BJ16" s="5">
        <f>SAMPLES_chemphys!M19</f>
        <v>0</v>
      </c>
      <c r="BK16" s="5">
        <f>SAMPLES_chemphys!N19</f>
        <v>0</v>
      </c>
      <c r="BL16" s="5">
        <f>SAMPLES_chemphys!O19</f>
        <v>0</v>
      </c>
      <c r="BM16" s="5">
        <f>SAMPLES_chemphys!P19</f>
        <v>0</v>
      </c>
      <c r="BN16" s="5">
        <f>SAMPLES_chemphys!Q19</f>
        <v>0</v>
      </c>
      <c r="BO16" s="5">
        <f>SAMPLES_chemphys!R19</f>
        <v>0</v>
      </c>
      <c r="BP16" s="5">
        <f>SAMPLES_chemphys!S19</f>
        <v>0</v>
      </c>
      <c r="BQ16" s="5">
        <f>SAMPLES_chemphys!T19</f>
        <v>0</v>
      </c>
      <c r="BR16" s="5">
        <f>SAMPLES_chemphys!U19</f>
        <v>0</v>
      </c>
      <c r="BS16" s="5">
        <f>SAMPLES_chemphys!V19</f>
        <v>0</v>
      </c>
      <c r="BT16" s="5">
        <f>SAMPLES_chemphys!W19</f>
        <v>0</v>
      </c>
      <c r="BU16" s="5">
        <f>SAMPLES_chemphys!X19</f>
        <v>0</v>
      </c>
      <c r="BV16" s="5">
        <f>SAMPLES_chemphys!Y19</f>
        <v>0</v>
      </c>
      <c r="BW16" s="5">
        <f>SAMPLES_chemphys!Z19</f>
        <v>0</v>
      </c>
      <c r="BX16" s="5">
        <f>SAMPLES_chemphys!AA19</f>
        <v>0</v>
      </c>
      <c r="BY16" s="5">
        <f>SAMPLES_chemphys!AB19</f>
        <v>0</v>
      </c>
      <c r="BZ16" s="5">
        <f>SAMPLES_chemphys!AC19</f>
        <v>0</v>
      </c>
      <c r="CA16" s="5">
        <f>SAMPLES_chemphys!AD19</f>
        <v>0</v>
      </c>
      <c r="CB16" s="5">
        <f>SAMPLES_chemphys!AE19</f>
        <v>0</v>
      </c>
      <c r="CC16" s="5">
        <f>SAMPLES_chemphys!AF19</f>
        <v>0</v>
      </c>
      <c r="CD16" s="5">
        <f>SAMPLES_chemphys!AG19</f>
        <v>0</v>
      </c>
      <c r="CE16" s="5" t="str">
        <f>SEQUENCING!Y19</f>
        <v>YES</v>
      </c>
      <c r="CF16" s="5" t="str">
        <f>SEQUENCING!L19</f>
        <v xml:space="preserve">not provided</v>
      </c>
      <c r="CG16" s="5" t="str">
        <f>SEQUENCING!M19</f>
        <v xml:space="preserve">not provided</v>
      </c>
      <c r="CH16" s="5" t="str">
        <f>SEQUENCING!N19</f>
        <v xml:space="preserve">not provided</v>
      </c>
      <c r="CI16" s="5" t="str">
        <f>SEQUENCING!O19</f>
        <v xml:space="preserve">Sequencing by synthesis (Illumina)</v>
      </c>
      <c r="CJ16" s="5">
        <f>SEQUENCING!P19</f>
        <v>0</v>
      </c>
      <c r="CK16" s="5">
        <f>SEQUENCING!Q19</f>
        <v>0</v>
      </c>
      <c r="CL16" s="5">
        <f>SEQUENCING!R19</f>
        <v>0</v>
      </c>
    </row>
    <row r="17" ht="16.5" customHeight="1">
      <c r="A17" s="5" t="str">
        <f>SAMPLES_general!Y20</f>
        <v>sam_Bs33_S14</v>
      </c>
      <c r="B17" s="5" t="str">
        <f>SAMPLES_general!B20</f>
        <v>Bs33_S14</v>
      </c>
      <c r="C17" s="5" t="str">
        <f>SAMPLES_general!C20</f>
        <v>Feamp_MiSS</v>
      </c>
      <c r="D17" s="5" t="str">
        <f>SAMPLES_general!D20</f>
        <v>Seabass</v>
      </c>
      <c r="E17" s="5" t="str">
        <f>SAMPLES_general!E20</f>
        <v xml:space="preserve">RNA extracted by Trizol from fish plasma</v>
      </c>
      <c r="F17" s="5" t="str">
        <f>SAMPLES_general!F20</f>
        <v>yes</v>
      </c>
      <c r="G17" s="5" t="str">
        <f>SAMPLES_general!G20</f>
        <v>eukaryote</v>
      </c>
      <c r="H17" s="5" t="str">
        <f>SAMPLES_general!I20</f>
        <v>ERC000011</v>
      </c>
      <c r="I17" s="5">
        <f>SAMPLES_general!J20</f>
        <v>0</v>
      </c>
      <c r="J17" s="5">
        <f>SAMPLES_general!K20</f>
        <v>0</v>
      </c>
      <c r="K17" s="5" t="str">
        <f>SAMPLES_general!L20</f>
        <v>none</v>
      </c>
      <c r="L17" s="5" t="str">
        <f>SAMPLES_general!M20</f>
        <v xml:space="preserve">Dicentrarchus labrax</v>
      </c>
      <c r="M17" s="5" t="str">
        <f>SAMPLES_general!N20</f>
        <v xml:space="preserve">European seabass</v>
      </c>
      <c r="N17" s="5">
        <f>SAMPLES_general!O20</f>
        <v>13489</v>
      </c>
      <c r="O17" s="5" t="str">
        <f>SAMPLES_general!P20</f>
        <v>2020-01-01</v>
      </c>
      <c r="P17" s="5" t="str">
        <f>SAMPLES_general!Q20</f>
        <v xml:space="preserve">France (Aquaculture)</v>
      </c>
      <c r="Q17" s="5" t="str">
        <f>SAMPLES_general!R20</f>
        <v>France</v>
      </c>
      <c r="R17" s="5" t="str">
        <f>SAMPLES_general!S20</f>
        <v xml:space="preserve">Palavas les Flots (aquaculture)</v>
      </c>
      <c r="S17" s="5" t="str">
        <f>SAMPLES_general!T20</f>
        <v xml:space="preserve">not applicable</v>
      </c>
      <c r="T17" s="5" t="str">
        <f>SAMPLES_general!U20</f>
        <v xml:space="preserve">not applicable</v>
      </c>
      <c r="U17" s="5">
        <f>SAMPLES_general!V20</f>
        <v>46.200000000000585</v>
      </c>
      <c r="V17" s="5">
        <f>SAMPLES_general!W20</f>
        <v>2.2000000000000002</v>
      </c>
      <c r="W17" s="5" t="str">
        <f>SAMPLES_general!X20</f>
        <v xml:space="preserve">For studying Acute stress</v>
      </c>
      <c r="X17" s="5">
        <f>SAMPLES_meta!C20</f>
        <v>0</v>
      </c>
      <c r="Y17" s="5" t="str">
        <f>SAMPLES_meta!D20</f>
        <v xml:space="preserve">Aquaculture origin (domesticated)</v>
      </c>
      <c r="Z17" s="5">
        <f>SAMPLES_meta!E20</f>
        <v>0</v>
      </c>
      <c r="AA17" s="5">
        <f>SAMPLES_meta!F20</f>
        <v>0</v>
      </c>
      <c r="AB17" s="5">
        <f>SAMPLES_meta!G20</f>
        <v>0</v>
      </c>
      <c r="AC17" s="5">
        <f>SAMPLES_meta!H20</f>
        <v>0</v>
      </c>
      <c r="AD17" s="5">
        <f>SAMPLES_meta!I20</f>
        <v>0</v>
      </c>
      <c r="AE17" s="5">
        <f>SAMPLES_indiv!C20</f>
        <v>0</v>
      </c>
      <c r="AF17" s="5">
        <f>SAMPLES_indiv!D20</f>
        <v>0</v>
      </c>
      <c r="AG17" s="5">
        <f>SAMPLES_indiv!E20</f>
        <v>0</v>
      </c>
      <c r="AH17" s="5">
        <f>SAMPLES_indiv!F20</f>
        <v>0</v>
      </c>
      <c r="AI17" s="5" t="str">
        <f>SAMPLES_indiv!G20</f>
        <v xml:space="preserve">30 minutes post acute stress</v>
      </c>
      <c r="AJ17" s="5" t="str">
        <f>SAMPLES_indiv!H20</f>
        <v>Immature</v>
      </c>
      <c r="AK17" s="5" t="str">
        <f>SAMPLES_indiv!I20</f>
        <v>NA</v>
      </c>
      <c r="AL17" s="5">
        <f>SAMPLES_indiv!J20</f>
        <v>0</v>
      </c>
      <c r="AM17" s="5">
        <f>SAMPLES_indiv!K20</f>
        <v>0</v>
      </c>
      <c r="AN17" s="5">
        <f>SAMPLES_indiv!L20</f>
        <v>0</v>
      </c>
      <c r="AO17" s="5">
        <f>SAMPLES_indiv!M20</f>
        <v>0</v>
      </c>
      <c r="AP17" s="5">
        <f>SAMPLES_indiv!N20</f>
        <v>0</v>
      </c>
      <c r="AQ17" s="5">
        <f>SAMPLES_indiv!O20</f>
        <v>0</v>
      </c>
      <c r="AR17" s="5">
        <f>SAMPLES_indiv!P20</f>
        <v>0</v>
      </c>
      <c r="AS17" s="5">
        <f>SAMPLES_indiv!Q20</f>
        <v>0</v>
      </c>
      <c r="AT17" s="5">
        <f>SAMPLES_indiv!R20</f>
        <v>0</v>
      </c>
      <c r="AU17" s="5">
        <f>SAMPLES_indiv!S20</f>
        <v>0</v>
      </c>
      <c r="AV17" s="5">
        <f>SAMPLES_indiv!T20</f>
        <v>0</v>
      </c>
      <c r="AW17" s="5">
        <f>SAMPLES_indiv!U20</f>
        <v>0</v>
      </c>
      <c r="AX17" s="5">
        <f>SAMPLES_indiv!V20</f>
        <v>0</v>
      </c>
      <c r="AY17" s="5">
        <f>SAMPLES_indiv!W20</f>
        <v>0</v>
      </c>
      <c r="AZ17" s="5">
        <f>SAMPLES_chemphys!C20</f>
        <v>0</v>
      </c>
      <c r="BA17" s="5">
        <f>SAMPLES_chemphys!D20</f>
        <v>0</v>
      </c>
      <c r="BB17" s="5">
        <f>SAMPLES_chemphys!E20</f>
        <v>0</v>
      </c>
      <c r="BC17" s="5">
        <f>SAMPLES_chemphys!F20</f>
        <v>0</v>
      </c>
      <c r="BD17" s="5">
        <f>SAMPLES_chemphys!G20</f>
        <v>0</v>
      </c>
      <c r="BE17" s="5">
        <f>SAMPLES_chemphys!H20</f>
        <v>0</v>
      </c>
      <c r="BF17" s="5">
        <f>SAMPLES_chemphys!I20</f>
        <v>0</v>
      </c>
      <c r="BG17" s="5">
        <f>SAMPLES_chemphys!J20</f>
        <v>0</v>
      </c>
      <c r="BH17" s="5">
        <f>SAMPLES_chemphys!K20</f>
        <v>0</v>
      </c>
      <c r="BI17" s="5">
        <f>SAMPLES_chemphys!L20</f>
        <v>0</v>
      </c>
      <c r="BJ17" s="5">
        <f>SAMPLES_chemphys!M20</f>
        <v>0</v>
      </c>
      <c r="BK17" s="5">
        <f>SAMPLES_chemphys!N20</f>
        <v>0</v>
      </c>
      <c r="BL17" s="5">
        <f>SAMPLES_chemphys!O20</f>
        <v>0</v>
      </c>
      <c r="BM17" s="5">
        <f>SAMPLES_chemphys!P20</f>
        <v>0</v>
      </c>
      <c r="BN17" s="5">
        <f>SAMPLES_chemphys!Q20</f>
        <v>0</v>
      </c>
      <c r="BO17" s="5">
        <f>SAMPLES_chemphys!R20</f>
        <v>0</v>
      </c>
      <c r="BP17" s="5">
        <f>SAMPLES_chemphys!S20</f>
        <v>0</v>
      </c>
      <c r="BQ17" s="5">
        <f>SAMPLES_chemphys!T20</f>
        <v>0</v>
      </c>
      <c r="BR17" s="5">
        <f>SAMPLES_chemphys!U20</f>
        <v>0</v>
      </c>
      <c r="BS17" s="5">
        <f>SAMPLES_chemphys!V20</f>
        <v>0</v>
      </c>
      <c r="BT17" s="5">
        <f>SAMPLES_chemphys!W20</f>
        <v>0</v>
      </c>
      <c r="BU17" s="5">
        <f>SAMPLES_chemphys!X20</f>
        <v>0</v>
      </c>
      <c r="BV17" s="5">
        <f>SAMPLES_chemphys!Y20</f>
        <v>0</v>
      </c>
      <c r="BW17" s="5">
        <f>SAMPLES_chemphys!Z20</f>
        <v>0</v>
      </c>
      <c r="BX17" s="5">
        <f>SAMPLES_chemphys!AA20</f>
        <v>0</v>
      </c>
      <c r="BY17" s="5">
        <f>SAMPLES_chemphys!AB20</f>
        <v>0</v>
      </c>
      <c r="BZ17" s="5">
        <f>SAMPLES_chemphys!AC20</f>
        <v>0</v>
      </c>
      <c r="CA17" s="5">
        <f>SAMPLES_chemphys!AD20</f>
        <v>0</v>
      </c>
      <c r="CB17" s="5">
        <f>SAMPLES_chemphys!AE20</f>
        <v>0</v>
      </c>
      <c r="CC17" s="5">
        <f>SAMPLES_chemphys!AF20</f>
        <v>0</v>
      </c>
      <c r="CD17" s="5">
        <f>SAMPLES_chemphys!AG20</f>
        <v>0</v>
      </c>
      <c r="CE17" s="5" t="str">
        <f>SEQUENCING!Y20</f>
        <v>YES</v>
      </c>
      <c r="CF17" s="5" t="str">
        <f>SEQUENCING!L20</f>
        <v xml:space="preserve">not provided</v>
      </c>
      <c r="CG17" s="5" t="str">
        <f>SEQUENCING!M20</f>
        <v xml:space="preserve">not provided</v>
      </c>
      <c r="CH17" s="5" t="str">
        <f>SEQUENCING!N20</f>
        <v xml:space="preserve">not provided</v>
      </c>
      <c r="CI17" s="5" t="str">
        <f>SEQUENCING!O20</f>
        <v xml:space="preserve">Sequencing by synthesis (Illumina)</v>
      </c>
      <c r="CJ17" s="5">
        <f>SEQUENCING!P20</f>
        <v>0</v>
      </c>
      <c r="CK17" s="5">
        <f>SEQUENCING!Q20</f>
        <v>0</v>
      </c>
      <c r="CL17" s="5">
        <f>SEQUENCING!R20</f>
        <v>0</v>
      </c>
    </row>
    <row r="18" ht="16.5" customHeight="1">
      <c r="A18" s="5" t="str">
        <f>SAMPLES_general!Y21</f>
        <v>sam_Bs34_S15</v>
      </c>
      <c r="B18" s="5" t="str">
        <f>SAMPLES_general!B21</f>
        <v>Bs34_S15</v>
      </c>
      <c r="C18" s="5" t="str">
        <f>SAMPLES_general!C21</f>
        <v>Feamp_MiSS</v>
      </c>
      <c r="D18" s="5" t="str">
        <f>SAMPLES_general!D21</f>
        <v>Seabass</v>
      </c>
      <c r="E18" s="5" t="str">
        <f>SAMPLES_general!E21</f>
        <v xml:space="preserve">RNA extracted by Trizol from fish plasma</v>
      </c>
      <c r="F18" s="5" t="str">
        <f>SAMPLES_general!F21</f>
        <v>yes</v>
      </c>
      <c r="G18" s="5" t="str">
        <f>SAMPLES_general!G21</f>
        <v>eukaryote</v>
      </c>
      <c r="H18" s="5" t="str">
        <f>SAMPLES_general!I21</f>
        <v>ERC000011</v>
      </c>
      <c r="I18" s="5">
        <f>SAMPLES_general!J21</f>
        <v>0</v>
      </c>
      <c r="J18" s="5">
        <f>SAMPLES_general!K21</f>
        <v>0</v>
      </c>
      <c r="K18" s="5" t="str">
        <f>SAMPLES_general!L21</f>
        <v>none</v>
      </c>
      <c r="L18" s="5" t="str">
        <f>SAMPLES_general!M21</f>
        <v xml:space="preserve">Dicentrarchus labrax</v>
      </c>
      <c r="M18" s="5" t="str">
        <f>SAMPLES_general!N21</f>
        <v xml:space="preserve">European seabass</v>
      </c>
      <c r="N18" s="5">
        <f>SAMPLES_general!O21</f>
        <v>13489</v>
      </c>
      <c r="O18" s="5" t="str">
        <f>SAMPLES_general!P21</f>
        <v>2020-01-01</v>
      </c>
      <c r="P18" s="5" t="str">
        <f>SAMPLES_general!Q21</f>
        <v xml:space="preserve">France (Aquaculture)</v>
      </c>
      <c r="Q18" s="5" t="str">
        <f>SAMPLES_general!R21</f>
        <v>France</v>
      </c>
      <c r="R18" s="5" t="str">
        <f>SAMPLES_general!S21</f>
        <v xml:space="preserve">Palavas les Flots (aquaculture)</v>
      </c>
      <c r="S18" s="5" t="str">
        <f>SAMPLES_general!T21</f>
        <v xml:space="preserve">not applicable</v>
      </c>
      <c r="T18" s="5" t="str">
        <f>SAMPLES_general!U21</f>
        <v xml:space="preserve">not applicable</v>
      </c>
      <c r="U18" s="5">
        <f>SAMPLES_general!V21</f>
        <v>46.200000000000593</v>
      </c>
      <c r="V18" s="5">
        <f>SAMPLES_general!W21</f>
        <v>2.2000000000000002</v>
      </c>
      <c r="W18" s="5" t="str">
        <f>SAMPLES_general!X21</f>
        <v xml:space="preserve">For studying Acute stress</v>
      </c>
      <c r="X18" s="5">
        <f>SAMPLES_meta!C21</f>
        <v>0</v>
      </c>
      <c r="Y18" s="5" t="str">
        <f>SAMPLES_meta!D21</f>
        <v xml:space="preserve">Aquaculture origin (domesticated)</v>
      </c>
      <c r="Z18" s="5">
        <f>SAMPLES_meta!E21</f>
        <v>0</v>
      </c>
      <c r="AA18" s="5">
        <f>SAMPLES_meta!F21</f>
        <v>0</v>
      </c>
      <c r="AB18" s="5">
        <f>SAMPLES_meta!G21</f>
        <v>0</v>
      </c>
      <c r="AC18" s="5">
        <f>SAMPLES_meta!H21</f>
        <v>0</v>
      </c>
      <c r="AD18" s="5">
        <f>SAMPLES_meta!I21</f>
        <v>0</v>
      </c>
      <c r="AE18" s="5">
        <f>SAMPLES_indiv!C21</f>
        <v>0</v>
      </c>
      <c r="AF18" s="5">
        <f>SAMPLES_indiv!D21</f>
        <v>0</v>
      </c>
      <c r="AG18" s="5">
        <f>SAMPLES_indiv!E21</f>
        <v>0</v>
      </c>
      <c r="AH18" s="5">
        <f>SAMPLES_indiv!F21</f>
        <v>0</v>
      </c>
      <c r="AI18" s="5" t="str">
        <f>SAMPLES_indiv!G21</f>
        <v xml:space="preserve">90 minutes post acute stress</v>
      </c>
      <c r="AJ18" s="5" t="str">
        <f>SAMPLES_indiv!H21</f>
        <v>Immature</v>
      </c>
      <c r="AK18" s="5" t="str">
        <f>SAMPLES_indiv!I21</f>
        <v>NA</v>
      </c>
      <c r="AL18" s="5">
        <f>SAMPLES_indiv!J21</f>
        <v>0</v>
      </c>
      <c r="AM18" s="5">
        <f>SAMPLES_indiv!K21</f>
        <v>0</v>
      </c>
      <c r="AN18" s="5">
        <f>SAMPLES_indiv!L21</f>
        <v>0</v>
      </c>
      <c r="AO18" s="5">
        <f>SAMPLES_indiv!M21</f>
        <v>0</v>
      </c>
      <c r="AP18" s="5">
        <f>SAMPLES_indiv!N21</f>
        <v>0</v>
      </c>
      <c r="AQ18" s="5">
        <f>SAMPLES_indiv!O21</f>
        <v>0</v>
      </c>
      <c r="AR18" s="5">
        <f>SAMPLES_indiv!P21</f>
        <v>0</v>
      </c>
      <c r="AS18" s="5">
        <f>SAMPLES_indiv!Q21</f>
        <v>0</v>
      </c>
      <c r="AT18" s="5">
        <f>SAMPLES_indiv!R21</f>
        <v>0</v>
      </c>
      <c r="AU18" s="5">
        <f>SAMPLES_indiv!S21</f>
        <v>0</v>
      </c>
      <c r="AV18" s="5">
        <f>SAMPLES_indiv!T21</f>
        <v>0</v>
      </c>
      <c r="AW18" s="5">
        <f>SAMPLES_indiv!U21</f>
        <v>0</v>
      </c>
      <c r="AX18" s="5">
        <f>SAMPLES_indiv!V21</f>
        <v>0</v>
      </c>
      <c r="AY18" s="5">
        <f>SAMPLES_indiv!W21</f>
        <v>0</v>
      </c>
      <c r="AZ18" s="5">
        <f>SAMPLES_chemphys!C21</f>
        <v>0</v>
      </c>
      <c r="BA18" s="5">
        <f>SAMPLES_chemphys!D21</f>
        <v>0</v>
      </c>
      <c r="BB18" s="5">
        <f>SAMPLES_chemphys!E21</f>
        <v>0</v>
      </c>
      <c r="BC18" s="5">
        <f>SAMPLES_chemphys!F21</f>
        <v>0</v>
      </c>
      <c r="BD18" s="5">
        <f>SAMPLES_chemphys!G21</f>
        <v>0</v>
      </c>
      <c r="BE18" s="5">
        <f>SAMPLES_chemphys!H21</f>
        <v>0</v>
      </c>
      <c r="BF18" s="5">
        <f>SAMPLES_chemphys!I21</f>
        <v>0</v>
      </c>
      <c r="BG18" s="5">
        <f>SAMPLES_chemphys!J21</f>
        <v>0</v>
      </c>
      <c r="BH18" s="5">
        <f>SAMPLES_chemphys!K21</f>
        <v>0</v>
      </c>
      <c r="BI18" s="5">
        <f>SAMPLES_chemphys!L21</f>
        <v>0</v>
      </c>
      <c r="BJ18" s="5">
        <f>SAMPLES_chemphys!M21</f>
        <v>0</v>
      </c>
      <c r="BK18" s="5">
        <f>SAMPLES_chemphys!N21</f>
        <v>0</v>
      </c>
      <c r="BL18" s="5">
        <f>SAMPLES_chemphys!O21</f>
        <v>0</v>
      </c>
      <c r="BM18" s="5">
        <f>SAMPLES_chemphys!P21</f>
        <v>0</v>
      </c>
      <c r="BN18" s="5">
        <f>SAMPLES_chemphys!Q21</f>
        <v>0</v>
      </c>
      <c r="BO18" s="5">
        <f>SAMPLES_chemphys!R21</f>
        <v>0</v>
      </c>
      <c r="BP18" s="5">
        <f>SAMPLES_chemphys!S21</f>
        <v>0</v>
      </c>
      <c r="BQ18" s="5">
        <f>SAMPLES_chemphys!T21</f>
        <v>0</v>
      </c>
      <c r="BR18" s="5">
        <f>SAMPLES_chemphys!U21</f>
        <v>0</v>
      </c>
      <c r="BS18" s="5">
        <f>SAMPLES_chemphys!V21</f>
        <v>0</v>
      </c>
      <c r="BT18" s="5">
        <f>SAMPLES_chemphys!W21</f>
        <v>0</v>
      </c>
      <c r="BU18" s="5">
        <f>SAMPLES_chemphys!X21</f>
        <v>0</v>
      </c>
      <c r="BV18" s="5">
        <f>SAMPLES_chemphys!Y21</f>
        <v>0</v>
      </c>
      <c r="BW18" s="5">
        <f>SAMPLES_chemphys!Z21</f>
        <v>0</v>
      </c>
      <c r="BX18" s="5">
        <f>SAMPLES_chemphys!AA21</f>
        <v>0</v>
      </c>
      <c r="BY18" s="5">
        <f>SAMPLES_chemphys!AB21</f>
        <v>0</v>
      </c>
      <c r="BZ18" s="5">
        <f>SAMPLES_chemphys!AC21</f>
        <v>0</v>
      </c>
      <c r="CA18" s="5">
        <f>SAMPLES_chemphys!AD21</f>
        <v>0</v>
      </c>
      <c r="CB18" s="5">
        <f>SAMPLES_chemphys!AE21</f>
        <v>0</v>
      </c>
      <c r="CC18" s="5">
        <f>SAMPLES_chemphys!AF21</f>
        <v>0</v>
      </c>
      <c r="CD18" s="5">
        <f>SAMPLES_chemphys!AG21</f>
        <v>0</v>
      </c>
      <c r="CE18" s="5" t="str">
        <f>SEQUENCING!Y21</f>
        <v>YES</v>
      </c>
      <c r="CF18" s="5" t="str">
        <f>SEQUENCING!L21</f>
        <v xml:space="preserve">not provided</v>
      </c>
      <c r="CG18" s="5" t="str">
        <f>SEQUENCING!M21</f>
        <v xml:space="preserve">not provided</v>
      </c>
      <c r="CH18" s="5" t="str">
        <f>SEQUENCING!N21</f>
        <v xml:space="preserve">not provided</v>
      </c>
      <c r="CI18" s="5" t="str">
        <f>SEQUENCING!O21</f>
        <v xml:space="preserve">Sequencing by synthesis (Illumina)</v>
      </c>
      <c r="CJ18" s="5">
        <f>SEQUENCING!P21</f>
        <v>0</v>
      </c>
      <c r="CK18" s="5">
        <f>SEQUENCING!Q21</f>
        <v>0</v>
      </c>
      <c r="CL18" s="5">
        <f>SEQUENCING!R21</f>
        <v>0</v>
      </c>
    </row>
    <row r="19" ht="16.5" customHeight="1">
      <c r="A19" s="5" t="str">
        <f>SAMPLES_general!Y22</f>
        <v>sam_Bs36_S16</v>
      </c>
      <c r="B19" s="5" t="str">
        <f>SAMPLES_general!B22</f>
        <v>Bs36_S16</v>
      </c>
      <c r="C19" s="5" t="str">
        <f>SAMPLES_general!C22</f>
        <v>Feamp_MiSS</v>
      </c>
      <c r="D19" s="5" t="str">
        <f>SAMPLES_general!D22</f>
        <v>Seabass</v>
      </c>
      <c r="E19" s="5" t="str">
        <f>SAMPLES_general!E22</f>
        <v xml:space="preserve">RNA extracted by Trizol from fish plasma</v>
      </c>
      <c r="F19" s="5" t="str">
        <f>SAMPLES_general!F22</f>
        <v>yes</v>
      </c>
      <c r="G19" s="5" t="str">
        <f>SAMPLES_general!G22</f>
        <v>eukaryote</v>
      </c>
      <c r="H19" s="5" t="str">
        <f>SAMPLES_general!I22</f>
        <v>ERC000011</v>
      </c>
      <c r="I19" s="5">
        <f>SAMPLES_general!J22</f>
        <v>0</v>
      </c>
      <c r="J19" s="5">
        <f>SAMPLES_general!K22</f>
        <v>0</v>
      </c>
      <c r="K19" s="5" t="str">
        <f>SAMPLES_general!L22</f>
        <v>none</v>
      </c>
      <c r="L19" s="5" t="str">
        <f>SAMPLES_general!M22</f>
        <v xml:space="preserve">Dicentrarchus labrax</v>
      </c>
      <c r="M19" s="5" t="str">
        <f>SAMPLES_general!N22</f>
        <v xml:space="preserve">European seabass</v>
      </c>
      <c r="N19" s="5">
        <f>SAMPLES_general!O22</f>
        <v>13489</v>
      </c>
      <c r="O19" s="5" t="str">
        <f>SAMPLES_general!P22</f>
        <v>2020-01-01</v>
      </c>
      <c r="P19" s="5" t="str">
        <f>SAMPLES_general!Q22</f>
        <v xml:space="preserve">France (Aquaculture)</v>
      </c>
      <c r="Q19" s="5" t="str">
        <f>SAMPLES_general!R22</f>
        <v>France</v>
      </c>
      <c r="R19" s="5" t="str">
        <f>SAMPLES_general!S22</f>
        <v xml:space="preserve">Palavas les Flots (aquaculture)</v>
      </c>
      <c r="S19" s="5" t="str">
        <f>SAMPLES_general!T22</f>
        <v xml:space="preserve">not applicable</v>
      </c>
      <c r="T19" s="5" t="str">
        <f>SAMPLES_general!U22</f>
        <v xml:space="preserve">not applicable</v>
      </c>
      <c r="U19" s="5">
        <f>SAMPLES_general!V22</f>
        <v>46.2000000000006</v>
      </c>
      <c r="V19" s="5">
        <f>SAMPLES_general!W22</f>
        <v>2.2000000000000002</v>
      </c>
      <c r="W19" s="5" t="str">
        <f>SAMPLES_general!X22</f>
        <v xml:space="preserve">For studying Acute stress</v>
      </c>
      <c r="X19" s="5">
        <f>SAMPLES_meta!C22</f>
        <v>0</v>
      </c>
      <c r="Y19" s="5" t="str">
        <f>SAMPLES_meta!D22</f>
        <v xml:space="preserve">Aquaculture origin (domesticated)</v>
      </c>
      <c r="Z19" s="5">
        <f>SAMPLES_meta!E22</f>
        <v>0</v>
      </c>
      <c r="AA19" s="5">
        <f>SAMPLES_meta!F22</f>
        <v>0</v>
      </c>
      <c r="AB19" s="5">
        <f>SAMPLES_meta!G22</f>
        <v>0</v>
      </c>
      <c r="AC19" s="5">
        <f>SAMPLES_meta!H22</f>
        <v>0</v>
      </c>
      <c r="AD19" s="5">
        <f>SAMPLES_meta!I22</f>
        <v>0</v>
      </c>
      <c r="AE19" s="5">
        <f>SAMPLES_indiv!C22</f>
        <v>0</v>
      </c>
      <c r="AF19" s="5">
        <f>SAMPLES_indiv!D22</f>
        <v>0</v>
      </c>
      <c r="AG19" s="5">
        <f>SAMPLES_indiv!E22</f>
        <v>0</v>
      </c>
      <c r="AH19" s="5">
        <f>SAMPLES_indiv!F22</f>
        <v>0</v>
      </c>
      <c r="AI19" s="5" t="str">
        <f>SAMPLES_indiv!G22</f>
        <v xml:space="preserve">90 minutes post acute stress</v>
      </c>
      <c r="AJ19" s="5" t="str">
        <f>SAMPLES_indiv!H22</f>
        <v>Immature</v>
      </c>
      <c r="AK19" s="5" t="str">
        <f>SAMPLES_indiv!I22</f>
        <v>NA</v>
      </c>
      <c r="AL19" s="5">
        <f>SAMPLES_indiv!J22</f>
        <v>0</v>
      </c>
      <c r="AM19" s="5">
        <f>SAMPLES_indiv!K22</f>
        <v>0</v>
      </c>
      <c r="AN19" s="5">
        <f>SAMPLES_indiv!L22</f>
        <v>0</v>
      </c>
      <c r="AO19" s="5">
        <f>SAMPLES_indiv!M22</f>
        <v>0</v>
      </c>
      <c r="AP19" s="5">
        <f>SAMPLES_indiv!N22</f>
        <v>0</v>
      </c>
      <c r="AQ19" s="5">
        <f>SAMPLES_indiv!O22</f>
        <v>0</v>
      </c>
      <c r="AR19" s="5">
        <f>SAMPLES_indiv!P22</f>
        <v>0</v>
      </c>
      <c r="AS19" s="5">
        <f>SAMPLES_indiv!Q22</f>
        <v>0</v>
      </c>
      <c r="AT19" s="5">
        <f>SAMPLES_indiv!R22</f>
        <v>0</v>
      </c>
      <c r="AU19" s="5">
        <f>SAMPLES_indiv!S22</f>
        <v>0</v>
      </c>
      <c r="AV19" s="5">
        <f>SAMPLES_indiv!T22</f>
        <v>0</v>
      </c>
      <c r="AW19" s="5">
        <f>SAMPLES_indiv!U22</f>
        <v>0</v>
      </c>
      <c r="AX19" s="5">
        <f>SAMPLES_indiv!V22</f>
        <v>0</v>
      </c>
      <c r="AY19" s="5">
        <f>SAMPLES_indiv!W22</f>
        <v>0</v>
      </c>
      <c r="AZ19" s="5">
        <f>SAMPLES_chemphys!C22</f>
        <v>0</v>
      </c>
      <c r="BA19" s="5">
        <f>SAMPLES_chemphys!D22</f>
        <v>0</v>
      </c>
      <c r="BB19" s="5">
        <f>SAMPLES_chemphys!E22</f>
        <v>0</v>
      </c>
      <c r="BC19" s="5">
        <f>SAMPLES_chemphys!F22</f>
        <v>0</v>
      </c>
      <c r="BD19" s="5">
        <f>SAMPLES_chemphys!G22</f>
        <v>0</v>
      </c>
      <c r="BE19" s="5">
        <f>SAMPLES_chemphys!H22</f>
        <v>0</v>
      </c>
      <c r="BF19" s="5">
        <f>SAMPLES_chemphys!I22</f>
        <v>0</v>
      </c>
      <c r="BG19" s="5">
        <f>SAMPLES_chemphys!J22</f>
        <v>0</v>
      </c>
      <c r="BH19" s="5">
        <f>SAMPLES_chemphys!K22</f>
        <v>0</v>
      </c>
      <c r="BI19" s="5">
        <f>SAMPLES_chemphys!L22</f>
        <v>0</v>
      </c>
      <c r="BJ19" s="5">
        <f>SAMPLES_chemphys!M22</f>
        <v>0</v>
      </c>
      <c r="BK19" s="5">
        <f>SAMPLES_chemphys!N22</f>
        <v>0</v>
      </c>
      <c r="BL19" s="5">
        <f>SAMPLES_chemphys!O22</f>
        <v>0</v>
      </c>
      <c r="BM19" s="5">
        <f>SAMPLES_chemphys!P22</f>
        <v>0</v>
      </c>
      <c r="BN19" s="5">
        <f>SAMPLES_chemphys!Q22</f>
        <v>0</v>
      </c>
      <c r="BO19" s="5">
        <f>SAMPLES_chemphys!R22</f>
        <v>0</v>
      </c>
      <c r="BP19" s="5">
        <f>SAMPLES_chemphys!S22</f>
        <v>0</v>
      </c>
      <c r="BQ19" s="5">
        <f>SAMPLES_chemphys!T22</f>
        <v>0</v>
      </c>
      <c r="BR19" s="5">
        <f>SAMPLES_chemphys!U22</f>
        <v>0</v>
      </c>
      <c r="BS19" s="5">
        <f>SAMPLES_chemphys!V22</f>
        <v>0</v>
      </c>
      <c r="BT19" s="5">
        <f>SAMPLES_chemphys!W22</f>
        <v>0</v>
      </c>
      <c r="BU19" s="5">
        <f>SAMPLES_chemphys!X22</f>
        <v>0</v>
      </c>
      <c r="BV19" s="5">
        <f>SAMPLES_chemphys!Y22</f>
        <v>0</v>
      </c>
      <c r="BW19" s="5">
        <f>SAMPLES_chemphys!Z22</f>
        <v>0</v>
      </c>
      <c r="BX19" s="5">
        <f>SAMPLES_chemphys!AA22</f>
        <v>0</v>
      </c>
      <c r="BY19" s="5">
        <f>SAMPLES_chemphys!AB22</f>
        <v>0</v>
      </c>
      <c r="BZ19" s="5">
        <f>SAMPLES_chemphys!AC22</f>
        <v>0</v>
      </c>
      <c r="CA19" s="5">
        <f>SAMPLES_chemphys!AD22</f>
        <v>0</v>
      </c>
      <c r="CB19" s="5">
        <f>SAMPLES_chemphys!AE22</f>
        <v>0</v>
      </c>
      <c r="CC19" s="5">
        <f>SAMPLES_chemphys!AF22</f>
        <v>0</v>
      </c>
      <c r="CD19" s="5">
        <f>SAMPLES_chemphys!AG22</f>
        <v>0</v>
      </c>
      <c r="CE19" s="5" t="str">
        <f>SEQUENCING!Y22</f>
        <v>YES</v>
      </c>
      <c r="CF19" s="5" t="str">
        <f>SEQUENCING!L22</f>
        <v xml:space="preserve">not provided</v>
      </c>
      <c r="CG19" s="5" t="str">
        <f>SEQUENCING!M22</f>
        <v xml:space="preserve">not provided</v>
      </c>
      <c r="CH19" s="5" t="str">
        <f>SEQUENCING!N22</f>
        <v xml:space="preserve">not provided</v>
      </c>
      <c r="CI19" s="5" t="str">
        <f>SEQUENCING!O22</f>
        <v xml:space="preserve">Sequencing by synthesis (Illumina)</v>
      </c>
      <c r="CJ19" s="5">
        <f>SEQUENCING!P22</f>
        <v>0</v>
      </c>
      <c r="CK19" s="5">
        <f>SEQUENCING!Q22</f>
        <v>0</v>
      </c>
      <c r="CL19" s="5">
        <f>SEQUENCING!R22</f>
        <v>0</v>
      </c>
    </row>
    <row r="20" ht="16.5" customHeight="1">
      <c r="A20" s="5" t="str">
        <f>SAMPLES_general!Y23</f>
        <v>sam_Bs37_S17</v>
      </c>
      <c r="B20" s="5" t="str">
        <f>SAMPLES_general!B23</f>
        <v>Bs37_S17</v>
      </c>
      <c r="C20" s="5" t="str">
        <f>SAMPLES_general!C23</f>
        <v>Feamp_MiSS</v>
      </c>
      <c r="D20" s="5" t="str">
        <f>SAMPLES_general!D23</f>
        <v>Seabass</v>
      </c>
      <c r="E20" s="5" t="str">
        <f>SAMPLES_general!E23</f>
        <v xml:space="preserve">RNA extracted by Trizol from fish plasma</v>
      </c>
      <c r="F20" s="5" t="str">
        <f>SAMPLES_general!F23</f>
        <v>yes</v>
      </c>
      <c r="G20" s="5" t="str">
        <f>SAMPLES_general!G23</f>
        <v>eukaryote</v>
      </c>
      <c r="H20" s="5" t="str">
        <f>SAMPLES_general!I23</f>
        <v>ERC000011</v>
      </c>
      <c r="I20" s="5">
        <f>SAMPLES_general!J23</f>
        <v>0</v>
      </c>
      <c r="J20" s="5">
        <f>SAMPLES_general!K23</f>
        <v>0</v>
      </c>
      <c r="K20" s="5" t="str">
        <f>SAMPLES_general!L23</f>
        <v>none</v>
      </c>
      <c r="L20" s="5" t="str">
        <f>SAMPLES_general!M23</f>
        <v xml:space="preserve">Dicentrarchus labrax</v>
      </c>
      <c r="M20" s="5" t="str">
        <f>SAMPLES_general!N23</f>
        <v xml:space="preserve">European seabass</v>
      </c>
      <c r="N20" s="5">
        <f>SAMPLES_general!O23</f>
        <v>13489</v>
      </c>
      <c r="O20" s="5" t="str">
        <f>SAMPLES_general!P23</f>
        <v>2020-01-01</v>
      </c>
      <c r="P20" s="5" t="str">
        <f>SAMPLES_general!Q23</f>
        <v xml:space="preserve">France (Aquaculture)</v>
      </c>
      <c r="Q20" s="5" t="str">
        <f>SAMPLES_general!R23</f>
        <v>France</v>
      </c>
      <c r="R20" s="5" t="str">
        <f>SAMPLES_general!S23</f>
        <v xml:space="preserve">Palavas les Flots (aquaculture)</v>
      </c>
      <c r="S20" s="5" t="str">
        <f>SAMPLES_general!T23</f>
        <v xml:space="preserve">not applicable</v>
      </c>
      <c r="T20" s="5" t="str">
        <f>SAMPLES_general!U23</f>
        <v xml:space="preserve">not applicable</v>
      </c>
      <c r="U20" s="5">
        <f>SAMPLES_general!V23</f>
        <v>46.2000000000006</v>
      </c>
      <c r="V20" s="5">
        <f>SAMPLES_general!W23</f>
        <v>2.2000000000000002</v>
      </c>
      <c r="W20" s="5" t="str">
        <f>SAMPLES_general!X23</f>
        <v xml:space="preserve">For studying Acute stress</v>
      </c>
      <c r="X20" s="5">
        <f>SAMPLES_meta!C23</f>
        <v>0</v>
      </c>
      <c r="Y20" s="5" t="str">
        <f>SAMPLES_meta!D23</f>
        <v xml:space="preserve">Aquaculture origin (domesticated)</v>
      </c>
      <c r="Z20" s="5">
        <f>SAMPLES_meta!E23</f>
        <v>0</v>
      </c>
      <c r="AA20" s="5">
        <f>SAMPLES_meta!F23</f>
        <v>0</v>
      </c>
      <c r="AB20" s="5">
        <f>SAMPLES_meta!G23</f>
        <v>0</v>
      </c>
      <c r="AC20" s="5">
        <f>SAMPLES_meta!H23</f>
        <v>0</v>
      </c>
      <c r="AD20" s="5">
        <f>SAMPLES_meta!I23</f>
        <v>0</v>
      </c>
      <c r="AE20" s="5">
        <f>SAMPLES_indiv!C23</f>
        <v>0</v>
      </c>
      <c r="AF20" s="5">
        <f>SAMPLES_indiv!D23</f>
        <v>0</v>
      </c>
      <c r="AG20" s="5">
        <f>SAMPLES_indiv!E23</f>
        <v>0</v>
      </c>
      <c r="AH20" s="5">
        <f>SAMPLES_indiv!F23</f>
        <v>0</v>
      </c>
      <c r="AI20" s="5" t="str">
        <f>SAMPLES_indiv!G23</f>
        <v xml:space="preserve">90 minutes post acute stress</v>
      </c>
      <c r="AJ20" s="5" t="str">
        <f>SAMPLES_indiv!H23</f>
        <v>Immature</v>
      </c>
      <c r="AK20" s="5" t="str">
        <f>SAMPLES_indiv!I23</f>
        <v>NA</v>
      </c>
      <c r="AL20" s="5">
        <f>SAMPLES_indiv!J23</f>
        <v>0</v>
      </c>
      <c r="AM20" s="5">
        <f>SAMPLES_indiv!K23</f>
        <v>0</v>
      </c>
      <c r="AN20" s="5">
        <f>SAMPLES_indiv!L23</f>
        <v>0</v>
      </c>
      <c r="AO20" s="5">
        <f>SAMPLES_indiv!M23</f>
        <v>0</v>
      </c>
      <c r="AP20" s="5">
        <f>SAMPLES_indiv!N23</f>
        <v>0</v>
      </c>
      <c r="AQ20" s="5">
        <f>SAMPLES_indiv!O23</f>
        <v>0</v>
      </c>
      <c r="AR20" s="5">
        <f>SAMPLES_indiv!P23</f>
        <v>0</v>
      </c>
      <c r="AS20" s="5">
        <f>SAMPLES_indiv!Q23</f>
        <v>0</v>
      </c>
      <c r="AT20" s="5">
        <f>SAMPLES_indiv!R23</f>
        <v>0</v>
      </c>
      <c r="AU20" s="5">
        <f>SAMPLES_indiv!S23</f>
        <v>0</v>
      </c>
      <c r="AV20" s="5">
        <f>SAMPLES_indiv!T23</f>
        <v>0</v>
      </c>
      <c r="AW20" s="5">
        <f>SAMPLES_indiv!U23</f>
        <v>0</v>
      </c>
      <c r="AX20" s="5">
        <f>SAMPLES_indiv!V23</f>
        <v>0</v>
      </c>
      <c r="AY20" s="5">
        <f>SAMPLES_indiv!W23</f>
        <v>0</v>
      </c>
      <c r="AZ20" s="5">
        <f>SAMPLES_chemphys!C23</f>
        <v>0</v>
      </c>
      <c r="BA20" s="5">
        <f>SAMPLES_chemphys!D23</f>
        <v>0</v>
      </c>
      <c r="BB20" s="5">
        <f>SAMPLES_chemphys!E23</f>
        <v>0</v>
      </c>
      <c r="BC20" s="5">
        <f>SAMPLES_chemphys!F23</f>
        <v>0</v>
      </c>
      <c r="BD20" s="5">
        <f>SAMPLES_chemphys!G23</f>
        <v>0</v>
      </c>
      <c r="BE20" s="5">
        <f>SAMPLES_chemphys!H23</f>
        <v>0</v>
      </c>
      <c r="BF20" s="5">
        <f>SAMPLES_chemphys!I23</f>
        <v>0</v>
      </c>
      <c r="BG20" s="5">
        <f>SAMPLES_chemphys!J23</f>
        <v>0</v>
      </c>
      <c r="BH20" s="5">
        <f>SAMPLES_chemphys!K23</f>
        <v>0</v>
      </c>
      <c r="BI20" s="5">
        <f>SAMPLES_chemphys!L23</f>
        <v>0</v>
      </c>
      <c r="BJ20" s="5">
        <f>SAMPLES_chemphys!M23</f>
        <v>0</v>
      </c>
      <c r="BK20" s="5">
        <f>SAMPLES_chemphys!N23</f>
        <v>0</v>
      </c>
      <c r="BL20" s="5">
        <f>SAMPLES_chemphys!O23</f>
        <v>0</v>
      </c>
      <c r="BM20" s="5">
        <f>SAMPLES_chemphys!P23</f>
        <v>0</v>
      </c>
      <c r="BN20" s="5">
        <f>SAMPLES_chemphys!Q23</f>
        <v>0</v>
      </c>
      <c r="BO20" s="5">
        <f>SAMPLES_chemphys!R23</f>
        <v>0</v>
      </c>
      <c r="BP20" s="5">
        <f>SAMPLES_chemphys!S23</f>
        <v>0</v>
      </c>
      <c r="BQ20" s="5">
        <f>SAMPLES_chemphys!T23</f>
        <v>0</v>
      </c>
      <c r="BR20" s="5">
        <f>SAMPLES_chemphys!U23</f>
        <v>0</v>
      </c>
      <c r="BS20" s="5">
        <f>SAMPLES_chemphys!V23</f>
        <v>0</v>
      </c>
      <c r="BT20" s="5">
        <f>SAMPLES_chemphys!W23</f>
        <v>0</v>
      </c>
      <c r="BU20" s="5">
        <f>SAMPLES_chemphys!X23</f>
        <v>0</v>
      </c>
      <c r="BV20" s="5">
        <f>SAMPLES_chemphys!Y23</f>
        <v>0</v>
      </c>
      <c r="BW20" s="5">
        <f>SAMPLES_chemphys!Z23</f>
        <v>0</v>
      </c>
      <c r="BX20" s="5">
        <f>SAMPLES_chemphys!AA23</f>
        <v>0</v>
      </c>
      <c r="BY20" s="5">
        <f>SAMPLES_chemphys!AB23</f>
        <v>0</v>
      </c>
      <c r="BZ20" s="5">
        <f>SAMPLES_chemphys!AC23</f>
        <v>0</v>
      </c>
      <c r="CA20" s="5">
        <f>SAMPLES_chemphys!AD23</f>
        <v>0</v>
      </c>
      <c r="CB20" s="5">
        <f>SAMPLES_chemphys!AE23</f>
        <v>0</v>
      </c>
      <c r="CC20" s="5">
        <f>SAMPLES_chemphys!AF23</f>
        <v>0</v>
      </c>
      <c r="CD20" s="5">
        <f>SAMPLES_chemphys!AG23</f>
        <v>0</v>
      </c>
      <c r="CE20" s="5" t="str">
        <f>SEQUENCING!Y23</f>
        <v>YES</v>
      </c>
      <c r="CF20" s="5" t="str">
        <f>SEQUENCING!L23</f>
        <v xml:space="preserve">not provided</v>
      </c>
      <c r="CG20" s="5" t="str">
        <f>SEQUENCING!M23</f>
        <v xml:space="preserve">not provided</v>
      </c>
      <c r="CH20" s="5" t="str">
        <f>SEQUENCING!N23</f>
        <v xml:space="preserve">not provided</v>
      </c>
      <c r="CI20" s="5" t="str">
        <f>SEQUENCING!O23</f>
        <v xml:space="preserve">Sequencing by synthesis (Illumina)</v>
      </c>
      <c r="CJ20" s="5">
        <f>SEQUENCING!P23</f>
        <v>0</v>
      </c>
      <c r="CK20" s="5">
        <f>SEQUENCING!Q23</f>
        <v>0</v>
      </c>
      <c r="CL20" s="5">
        <f>SEQUENCING!R23</f>
        <v>0</v>
      </c>
    </row>
    <row r="21" ht="16.5" customHeight="1">
      <c r="A21" s="5" t="str">
        <f>SAMPLES_general!Y24</f>
        <v>sam_Bs38_S18</v>
      </c>
      <c r="B21" s="5" t="str">
        <f>SAMPLES_general!B24</f>
        <v>Bs38_S18</v>
      </c>
      <c r="C21" s="5" t="str">
        <f>SAMPLES_general!C24</f>
        <v>Feamp_MiSS</v>
      </c>
      <c r="D21" s="5" t="str">
        <f>SAMPLES_general!D24</f>
        <v>Seabass</v>
      </c>
      <c r="E21" s="5" t="str">
        <f>SAMPLES_general!E24</f>
        <v xml:space="preserve">RNA extracted by Trizol from fish plasma</v>
      </c>
      <c r="F21" s="5" t="str">
        <f>SAMPLES_general!F24</f>
        <v>yes</v>
      </c>
      <c r="G21" s="5" t="str">
        <f>SAMPLES_general!G24</f>
        <v>eukaryote</v>
      </c>
      <c r="H21" s="5" t="str">
        <f>SAMPLES_general!I24</f>
        <v>ERC000011</v>
      </c>
      <c r="I21" s="5">
        <f>SAMPLES_general!J24</f>
        <v>0</v>
      </c>
      <c r="J21" s="5">
        <f>SAMPLES_general!K24</f>
        <v>0</v>
      </c>
      <c r="K21" s="5" t="str">
        <f>SAMPLES_general!L24</f>
        <v>none</v>
      </c>
      <c r="L21" s="5" t="str">
        <f>SAMPLES_general!M24</f>
        <v xml:space="preserve">Dicentrarchus labrax</v>
      </c>
      <c r="M21" s="5" t="str">
        <f>SAMPLES_general!N24</f>
        <v xml:space="preserve">European seabass</v>
      </c>
      <c r="N21" s="5">
        <f>SAMPLES_general!O24</f>
        <v>13489</v>
      </c>
      <c r="O21" s="5" t="str">
        <f>SAMPLES_general!P24</f>
        <v>2020-01-01</v>
      </c>
      <c r="P21" s="5" t="str">
        <f>SAMPLES_general!Q24</f>
        <v xml:space="preserve">France (Aquaculture)</v>
      </c>
      <c r="Q21" s="5" t="str">
        <f>SAMPLES_general!R24</f>
        <v>France</v>
      </c>
      <c r="R21" s="5" t="str">
        <f>SAMPLES_general!S24</f>
        <v xml:space="preserve">Palavas les Flots (aquaculture)</v>
      </c>
      <c r="S21" s="5" t="str">
        <f>SAMPLES_general!T24</f>
        <v xml:space="preserve">not applicable</v>
      </c>
      <c r="T21" s="5" t="str">
        <f>SAMPLES_general!U24</f>
        <v xml:space="preserve">not applicable</v>
      </c>
      <c r="U21" s="5">
        <f>SAMPLES_general!V24</f>
        <v>46.200000000000607</v>
      </c>
      <c r="V21" s="5">
        <f>SAMPLES_general!W24</f>
        <v>2.2000000000000002</v>
      </c>
      <c r="W21" s="5" t="str">
        <f>SAMPLES_general!X24</f>
        <v xml:space="preserve">For studying Acute stress</v>
      </c>
      <c r="X21" s="5">
        <f>SAMPLES_meta!C24</f>
        <v>0</v>
      </c>
      <c r="Y21" s="5" t="str">
        <f>SAMPLES_meta!D24</f>
        <v xml:space="preserve">Aquaculture origin (domesticated)</v>
      </c>
      <c r="Z21" s="5">
        <f>SAMPLES_meta!E24</f>
        <v>0</v>
      </c>
      <c r="AA21" s="5">
        <f>SAMPLES_meta!F24</f>
        <v>0</v>
      </c>
      <c r="AB21" s="5">
        <f>SAMPLES_meta!G24</f>
        <v>0</v>
      </c>
      <c r="AC21" s="5">
        <f>SAMPLES_meta!H24</f>
        <v>0</v>
      </c>
      <c r="AD21" s="5">
        <f>SAMPLES_meta!I24</f>
        <v>0</v>
      </c>
      <c r="AE21" s="5">
        <f>SAMPLES_indiv!C24</f>
        <v>0</v>
      </c>
      <c r="AF21" s="5">
        <f>SAMPLES_indiv!D24</f>
        <v>0</v>
      </c>
      <c r="AG21" s="5">
        <f>SAMPLES_indiv!E24</f>
        <v>0</v>
      </c>
      <c r="AH21" s="5">
        <f>SAMPLES_indiv!F24</f>
        <v>0</v>
      </c>
      <c r="AI21" s="5" t="str">
        <f>SAMPLES_indiv!G24</f>
        <v xml:space="preserve">90 minutes post acute stress</v>
      </c>
      <c r="AJ21" s="5" t="str">
        <f>SAMPLES_indiv!H24</f>
        <v>Immature</v>
      </c>
      <c r="AK21" s="5" t="str">
        <f>SAMPLES_indiv!I24</f>
        <v>NA</v>
      </c>
      <c r="AL21" s="5">
        <f>SAMPLES_indiv!J24</f>
        <v>0</v>
      </c>
      <c r="AM21" s="5">
        <f>SAMPLES_indiv!K24</f>
        <v>0</v>
      </c>
      <c r="AN21" s="5">
        <f>SAMPLES_indiv!L24</f>
        <v>0</v>
      </c>
      <c r="AO21" s="5">
        <f>SAMPLES_indiv!M24</f>
        <v>0</v>
      </c>
      <c r="AP21" s="5">
        <f>SAMPLES_indiv!N24</f>
        <v>0</v>
      </c>
      <c r="AQ21" s="5">
        <f>SAMPLES_indiv!O24</f>
        <v>0</v>
      </c>
      <c r="AR21" s="5">
        <f>SAMPLES_indiv!P24</f>
        <v>0</v>
      </c>
      <c r="AS21" s="5">
        <f>SAMPLES_indiv!Q24</f>
        <v>0</v>
      </c>
      <c r="AT21" s="5">
        <f>SAMPLES_indiv!R24</f>
        <v>0</v>
      </c>
      <c r="AU21" s="5">
        <f>SAMPLES_indiv!S24</f>
        <v>0</v>
      </c>
      <c r="AV21" s="5">
        <f>SAMPLES_indiv!T24</f>
        <v>0</v>
      </c>
      <c r="AW21" s="5">
        <f>SAMPLES_indiv!U24</f>
        <v>0</v>
      </c>
      <c r="AX21" s="5">
        <f>SAMPLES_indiv!V24</f>
        <v>0</v>
      </c>
      <c r="AY21" s="5">
        <f>SAMPLES_indiv!W24</f>
        <v>0</v>
      </c>
      <c r="AZ21" s="5">
        <f>SAMPLES_chemphys!C24</f>
        <v>0</v>
      </c>
      <c r="BA21" s="5">
        <f>SAMPLES_chemphys!D24</f>
        <v>0</v>
      </c>
      <c r="BB21" s="5">
        <f>SAMPLES_chemphys!E24</f>
        <v>0</v>
      </c>
      <c r="BC21" s="5">
        <f>SAMPLES_chemphys!F24</f>
        <v>0</v>
      </c>
      <c r="BD21" s="5">
        <f>SAMPLES_chemphys!G24</f>
        <v>0</v>
      </c>
      <c r="BE21" s="5">
        <f>SAMPLES_chemphys!H24</f>
        <v>0</v>
      </c>
      <c r="BF21" s="5">
        <f>SAMPLES_chemphys!I24</f>
        <v>0</v>
      </c>
      <c r="BG21" s="5">
        <f>SAMPLES_chemphys!J24</f>
        <v>0</v>
      </c>
      <c r="BH21" s="5">
        <f>SAMPLES_chemphys!K24</f>
        <v>0</v>
      </c>
      <c r="BI21" s="5">
        <f>SAMPLES_chemphys!L24</f>
        <v>0</v>
      </c>
      <c r="BJ21" s="5">
        <f>SAMPLES_chemphys!M24</f>
        <v>0</v>
      </c>
      <c r="BK21" s="5">
        <f>SAMPLES_chemphys!N24</f>
        <v>0</v>
      </c>
      <c r="BL21" s="5">
        <f>SAMPLES_chemphys!O24</f>
        <v>0</v>
      </c>
      <c r="BM21" s="5">
        <f>SAMPLES_chemphys!P24</f>
        <v>0</v>
      </c>
      <c r="BN21" s="5">
        <f>SAMPLES_chemphys!Q24</f>
        <v>0</v>
      </c>
      <c r="BO21" s="5">
        <f>SAMPLES_chemphys!R24</f>
        <v>0</v>
      </c>
      <c r="BP21" s="5">
        <f>SAMPLES_chemphys!S24</f>
        <v>0</v>
      </c>
      <c r="BQ21" s="5">
        <f>SAMPLES_chemphys!T24</f>
        <v>0</v>
      </c>
      <c r="BR21" s="5">
        <f>SAMPLES_chemphys!U24</f>
        <v>0</v>
      </c>
      <c r="BS21" s="5">
        <f>SAMPLES_chemphys!V24</f>
        <v>0</v>
      </c>
      <c r="BT21" s="5">
        <f>SAMPLES_chemphys!W24</f>
        <v>0</v>
      </c>
      <c r="BU21" s="5">
        <f>SAMPLES_chemphys!X24</f>
        <v>0</v>
      </c>
      <c r="BV21" s="5">
        <f>SAMPLES_chemphys!Y24</f>
        <v>0</v>
      </c>
      <c r="BW21" s="5">
        <f>SAMPLES_chemphys!Z24</f>
        <v>0</v>
      </c>
      <c r="BX21" s="5">
        <f>SAMPLES_chemphys!AA24</f>
        <v>0</v>
      </c>
      <c r="BY21" s="5">
        <f>SAMPLES_chemphys!AB24</f>
        <v>0</v>
      </c>
      <c r="BZ21" s="5">
        <f>SAMPLES_chemphys!AC24</f>
        <v>0</v>
      </c>
      <c r="CA21" s="5">
        <f>SAMPLES_chemphys!AD24</f>
        <v>0</v>
      </c>
      <c r="CB21" s="5">
        <f>SAMPLES_chemphys!AE24</f>
        <v>0</v>
      </c>
      <c r="CC21" s="5">
        <f>SAMPLES_chemphys!AF24</f>
        <v>0</v>
      </c>
      <c r="CD21" s="5">
        <f>SAMPLES_chemphys!AG24</f>
        <v>0</v>
      </c>
      <c r="CE21" s="5" t="str">
        <f>SEQUENCING!Y24</f>
        <v>YES</v>
      </c>
      <c r="CF21" s="5" t="str">
        <f>SEQUENCING!L24</f>
        <v xml:space="preserve">not provided</v>
      </c>
      <c r="CG21" s="5" t="str">
        <f>SEQUENCING!M24</f>
        <v xml:space="preserve">not provided</v>
      </c>
      <c r="CH21" s="5" t="str">
        <f>SEQUENCING!N24</f>
        <v xml:space="preserve">not provided</v>
      </c>
      <c r="CI21" s="5" t="str">
        <f>SEQUENCING!O24</f>
        <v xml:space="preserve">Sequencing by synthesis (Illumina)</v>
      </c>
      <c r="CJ21" s="5">
        <f>SEQUENCING!P24</f>
        <v>0</v>
      </c>
      <c r="CK21" s="5">
        <f>SEQUENCING!Q24</f>
        <v>0</v>
      </c>
      <c r="CL21" s="5">
        <f>SEQUENCING!R24</f>
        <v>0</v>
      </c>
    </row>
    <row r="22" ht="16.5" customHeight="1">
      <c r="A22" s="5" t="str">
        <f>SAMPLES_general!Y25</f>
        <v>sam_Bs42_S19</v>
      </c>
      <c r="B22" s="5" t="str">
        <f>SAMPLES_general!B25</f>
        <v>Bs42_S19</v>
      </c>
      <c r="C22" s="5" t="str">
        <f>SAMPLES_general!C25</f>
        <v>Feamp_MiSS</v>
      </c>
      <c r="D22" s="5" t="str">
        <f>SAMPLES_general!D25</f>
        <v>Seabass</v>
      </c>
      <c r="E22" s="5" t="str">
        <f>SAMPLES_general!E25</f>
        <v xml:space="preserve">RNA extracted by Trizol from fish plasma</v>
      </c>
      <c r="F22" s="5" t="str">
        <f>SAMPLES_general!F25</f>
        <v>yes</v>
      </c>
      <c r="G22" s="5" t="str">
        <f>SAMPLES_general!G25</f>
        <v>eukaryote</v>
      </c>
      <c r="H22" s="5" t="str">
        <f>SAMPLES_general!I25</f>
        <v>ERC000011</v>
      </c>
      <c r="I22" s="5">
        <f>SAMPLES_general!J25</f>
        <v>0</v>
      </c>
      <c r="J22" s="5">
        <f>SAMPLES_general!K25</f>
        <v>0</v>
      </c>
      <c r="K22" s="5" t="str">
        <f>SAMPLES_general!L25</f>
        <v>none</v>
      </c>
      <c r="L22" s="5" t="str">
        <f>SAMPLES_general!M25</f>
        <v xml:space="preserve">Dicentrarchus labrax</v>
      </c>
      <c r="M22" s="5" t="str">
        <f>SAMPLES_general!N25</f>
        <v xml:space="preserve">European seabass</v>
      </c>
      <c r="N22" s="5">
        <f>SAMPLES_general!O25</f>
        <v>13489</v>
      </c>
      <c r="O22" s="5" t="str">
        <f>SAMPLES_general!P25</f>
        <v>2020-01-01</v>
      </c>
      <c r="P22" s="5" t="str">
        <f>SAMPLES_general!Q25</f>
        <v xml:space="preserve">France (Aquaculture)</v>
      </c>
      <c r="Q22" s="5" t="str">
        <f>SAMPLES_general!R25</f>
        <v>France</v>
      </c>
      <c r="R22" s="5" t="str">
        <f>SAMPLES_general!S25</f>
        <v xml:space="preserve">Palavas les Flots (aquaculture)</v>
      </c>
      <c r="S22" s="5" t="str">
        <f>SAMPLES_general!T25</f>
        <v xml:space="preserve">not applicable</v>
      </c>
      <c r="T22" s="5" t="str">
        <f>SAMPLES_general!U25</f>
        <v xml:space="preserve">not applicable</v>
      </c>
      <c r="U22" s="5">
        <f>SAMPLES_general!V25</f>
        <v>46.200000000000614</v>
      </c>
      <c r="V22" s="5">
        <f>SAMPLES_general!W25</f>
        <v>2.2000000000000002</v>
      </c>
      <c r="W22" s="5" t="str">
        <f>SAMPLES_general!X25</f>
        <v xml:space="preserve">For studying Acute stress</v>
      </c>
      <c r="X22" s="5">
        <f>SAMPLES_meta!C25</f>
        <v>0</v>
      </c>
      <c r="Y22" s="5" t="str">
        <f>SAMPLES_meta!D25</f>
        <v xml:space="preserve">Aquaculture origin (domesticated)</v>
      </c>
      <c r="Z22" s="5">
        <f>SAMPLES_meta!E25</f>
        <v>0</v>
      </c>
      <c r="AA22" s="5">
        <f>SAMPLES_meta!F25</f>
        <v>0</v>
      </c>
      <c r="AB22" s="5">
        <f>SAMPLES_meta!G25</f>
        <v>0</v>
      </c>
      <c r="AC22" s="5">
        <f>SAMPLES_meta!H25</f>
        <v>0</v>
      </c>
      <c r="AD22" s="5">
        <f>SAMPLES_meta!I25</f>
        <v>0</v>
      </c>
      <c r="AE22" s="5">
        <f>SAMPLES_indiv!C25</f>
        <v>0</v>
      </c>
      <c r="AF22" s="5">
        <f>SAMPLES_indiv!D25</f>
        <v>0</v>
      </c>
      <c r="AG22" s="5">
        <f>SAMPLES_indiv!E25</f>
        <v>0</v>
      </c>
      <c r="AH22" s="5">
        <f>SAMPLES_indiv!F25</f>
        <v>0</v>
      </c>
      <c r="AI22" s="5" t="str">
        <f>SAMPLES_indiv!G25</f>
        <v xml:space="preserve">90 minutes post acute stress</v>
      </c>
      <c r="AJ22" s="5" t="str">
        <f>SAMPLES_indiv!H25</f>
        <v>Immature</v>
      </c>
      <c r="AK22" s="5" t="str">
        <f>SAMPLES_indiv!I25</f>
        <v>NA</v>
      </c>
      <c r="AL22" s="5">
        <f>SAMPLES_indiv!J25</f>
        <v>0</v>
      </c>
      <c r="AM22" s="5">
        <f>SAMPLES_indiv!K25</f>
        <v>0</v>
      </c>
      <c r="AN22" s="5">
        <f>SAMPLES_indiv!L25</f>
        <v>0</v>
      </c>
      <c r="AO22" s="5">
        <f>SAMPLES_indiv!M25</f>
        <v>0</v>
      </c>
      <c r="AP22" s="5">
        <f>SAMPLES_indiv!N25</f>
        <v>0</v>
      </c>
      <c r="AQ22" s="5">
        <f>SAMPLES_indiv!O25</f>
        <v>0</v>
      </c>
      <c r="AR22" s="5">
        <f>SAMPLES_indiv!P25</f>
        <v>0</v>
      </c>
      <c r="AS22" s="5">
        <f>SAMPLES_indiv!Q25</f>
        <v>0</v>
      </c>
      <c r="AT22" s="5">
        <f>SAMPLES_indiv!R25</f>
        <v>0</v>
      </c>
      <c r="AU22" s="5">
        <f>SAMPLES_indiv!S25</f>
        <v>0</v>
      </c>
      <c r="AV22" s="5">
        <f>SAMPLES_indiv!T25</f>
        <v>0</v>
      </c>
      <c r="AW22" s="5">
        <f>SAMPLES_indiv!U25</f>
        <v>0</v>
      </c>
      <c r="AX22" s="5">
        <f>SAMPLES_indiv!V25</f>
        <v>0</v>
      </c>
      <c r="AY22" s="5">
        <f>SAMPLES_indiv!W25</f>
        <v>0</v>
      </c>
      <c r="AZ22" s="5">
        <f>SAMPLES_chemphys!C25</f>
        <v>0</v>
      </c>
      <c r="BA22" s="5">
        <f>SAMPLES_chemphys!D25</f>
        <v>0</v>
      </c>
      <c r="BB22" s="5">
        <f>SAMPLES_chemphys!E25</f>
        <v>0</v>
      </c>
      <c r="BC22" s="5">
        <f>SAMPLES_chemphys!F25</f>
        <v>0</v>
      </c>
      <c r="BD22" s="5">
        <f>SAMPLES_chemphys!G25</f>
        <v>0</v>
      </c>
      <c r="BE22" s="5">
        <f>SAMPLES_chemphys!H25</f>
        <v>0</v>
      </c>
      <c r="BF22" s="5">
        <f>SAMPLES_chemphys!I25</f>
        <v>0</v>
      </c>
      <c r="BG22" s="5">
        <f>SAMPLES_chemphys!J25</f>
        <v>0</v>
      </c>
      <c r="BH22" s="5">
        <f>SAMPLES_chemphys!K25</f>
        <v>0</v>
      </c>
      <c r="BI22" s="5">
        <f>SAMPLES_chemphys!L25</f>
        <v>0</v>
      </c>
      <c r="BJ22" s="5">
        <f>SAMPLES_chemphys!M25</f>
        <v>0</v>
      </c>
      <c r="BK22" s="5">
        <f>SAMPLES_chemphys!N25</f>
        <v>0</v>
      </c>
      <c r="BL22" s="5">
        <f>SAMPLES_chemphys!O25</f>
        <v>0</v>
      </c>
      <c r="BM22" s="5">
        <f>SAMPLES_chemphys!P25</f>
        <v>0</v>
      </c>
      <c r="BN22" s="5">
        <f>SAMPLES_chemphys!Q25</f>
        <v>0</v>
      </c>
      <c r="BO22" s="5">
        <f>SAMPLES_chemphys!R25</f>
        <v>0</v>
      </c>
      <c r="BP22" s="5">
        <f>SAMPLES_chemphys!S25</f>
        <v>0</v>
      </c>
      <c r="BQ22" s="5">
        <f>SAMPLES_chemphys!T25</f>
        <v>0</v>
      </c>
      <c r="BR22" s="5">
        <f>SAMPLES_chemphys!U25</f>
        <v>0</v>
      </c>
      <c r="BS22" s="5">
        <f>SAMPLES_chemphys!V25</f>
        <v>0</v>
      </c>
      <c r="BT22" s="5">
        <f>SAMPLES_chemphys!W25</f>
        <v>0</v>
      </c>
      <c r="BU22" s="5">
        <f>SAMPLES_chemphys!X25</f>
        <v>0</v>
      </c>
      <c r="BV22" s="5">
        <f>SAMPLES_chemphys!Y25</f>
        <v>0</v>
      </c>
      <c r="BW22" s="5">
        <f>SAMPLES_chemphys!Z25</f>
        <v>0</v>
      </c>
      <c r="BX22" s="5">
        <f>SAMPLES_chemphys!AA25</f>
        <v>0</v>
      </c>
      <c r="BY22" s="5">
        <f>SAMPLES_chemphys!AB25</f>
        <v>0</v>
      </c>
      <c r="BZ22" s="5">
        <f>SAMPLES_chemphys!AC25</f>
        <v>0</v>
      </c>
      <c r="CA22" s="5">
        <f>SAMPLES_chemphys!AD25</f>
        <v>0</v>
      </c>
      <c r="CB22" s="5">
        <f>SAMPLES_chemphys!AE25</f>
        <v>0</v>
      </c>
      <c r="CC22" s="5">
        <f>SAMPLES_chemphys!AF25</f>
        <v>0</v>
      </c>
      <c r="CD22" s="5">
        <f>SAMPLES_chemphys!AG25</f>
        <v>0</v>
      </c>
      <c r="CE22" s="5" t="str">
        <f>SEQUENCING!Y25</f>
        <v>YES</v>
      </c>
      <c r="CF22" s="5" t="str">
        <f>SEQUENCING!L25</f>
        <v xml:space="preserve">not provided</v>
      </c>
      <c r="CG22" s="5" t="str">
        <f>SEQUENCING!M25</f>
        <v xml:space="preserve">not provided</v>
      </c>
      <c r="CH22" s="5" t="str">
        <f>SEQUENCING!N25</f>
        <v xml:space="preserve">not provided</v>
      </c>
      <c r="CI22" s="5" t="str">
        <f>SEQUENCING!O25</f>
        <v xml:space="preserve">Sequencing by synthesis (Illumina)</v>
      </c>
      <c r="CJ22" s="5">
        <f>SEQUENCING!P25</f>
        <v>0</v>
      </c>
      <c r="CK22" s="5">
        <f>SEQUENCING!Q25</f>
        <v>0</v>
      </c>
      <c r="CL22" s="5">
        <f>SEQUENCING!R25</f>
        <v>0</v>
      </c>
    </row>
    <row r="23" ht="16.5" customHeight="1">
      <c r="A23" s="5" t="str">
        <f>SAMPLES_general!Y26</f>
        <v>sam_Bs46_S20</v>
      </c>
      <c r="B23" s="5" t="str">
        <f>SAMPLES_general!B26</f>
        <v>Bs46_S20</v>
      </c>
      <c r="C23" s="5" t="str">
        <f>SAMPLES_general!C26</f>
        <v>Feamp_MiSS</v>
      </c>
      <c r="D23" s="5" t="str">
        <f>SAMPLES_general!D26</f>
        <v>Seabass</v>
      </c>
      <c r="E23" s="5" t="str">
        <f>SAMPLES_general!E26</f>
        <v xml:space="preserve">RNA extracted by Trizol from fish plasma</v>
      </c>
      <c r="F23" s="5" t="str">
        <f>SAMPLES_general!F26</f>
        <v>yes</v>
      </c>
      <c r="G23" s="5" t="str">
        <f>SAMPLES_general!G26</f>
        <v>eukaryote</v>
      </c>
      <c r="H23" s="5" t="str">
        <f>SAMPLES_general!I26</f>
        <v>ERC000011</v>
      </c>
      <c r="I23" s="5">
        <f>SAMPLES_general!J26</f>
        <v>0</v>
      </c>
      <c r="J23" s="5">
        <f>SAMPLES_general!K26</f>
        <v>0</v>
      </c>
      <c r="K23" s="5" t="str">
        <f>SAMPLES_general!L26</f>
        <v>none</v>
      </c>
      <c r="L23" s="5" t="str">
        <f>SAMPLES_general!M26</f>
        <v xml:space="preserve">Dicentrarchus labrax</v>
      </c>
      <c r="M23" s="5" t="str">
        <f>SAMPLES_general!N26</f>
        <v xml:space="preserve">European seabass</v>
      </c>
      <c r="N23" s="5">
        <f>SAMPLES_general!O26</f>
        <v>13489</v>
      </c>
      <c r="O23" s="5" t="str">
        <f>SAMPLES_general!P26</f>
        <v>2020-01-01</v>
      </c>
      <c r="P23" s="5" t="str">
        <f>SAMPLES_general!Q26</f>
        <v xml:space="preserve">France (Aquaculture)</v>
      </c>
      <c r="Q23" s="5" t="str">
        <f>SAMPLES_general!R26</f>
        <v>France</v>
      </c>
      <c r="R23" s="5" t="str">
        <f>SAMPLES_general!S26</f>
        <v xml:space="preserve">Palavas les Flots (aquaculture)</v>
      </c>
      <c r="S23" s="5" t="str">
        <f>SAMPLES_general!T26</f>
        <v xml:space="preserve">not applicable</v>
      </c>
      <c r="T23" s="5" t="str">
        <f>SAMPLES_general!U26</f>
        <v xml:space="preserve">not applicable</v>
      </c>
      <c r="U23" s="5">
        <f>SAMPLES_general!V26</f>
        <v>46.200000000000614</v>
      </c>
      <c r="V23" s="5">
        <f>SAMPLES_general!W26</f>
        <v>2.2000000000000002</v>
      </c>
      <c r="W23" s="5" t="str">
        <f>SAMPLES_general!X26</f>
        <v xml:space="preserve">For studying Acute stress</v>
      </c>
      <c r="X23" s="5">
        <f>SAMPLES_meta!C26</f>
        <v>0</v>
      </c>
      <c r="Y23" s="5" t="str">
        <f>SAMPLES_meta!D26</f>
        <v xml:space="preserve">Aquaculture origin (domesticated)</v>
      </c>
      <c r="Z23" s="5">
        <f>SAMPLES_meta!E26</f>
        <v>0</v>
      </c>
      <c r="AA23" s="5">
        <f>SAMPLES_meta!F26</f>
        <v>0</v>
      </c>
      <c r="AB23" s="5">
        <f>SAMPLES_meta!G26</f>
        <v>0</v>
      </c>
      <c r="AC23" s="5">
        <f>SAMPLES_meta!H26</f>
        <v>0</v>
      </c>
      <c r="AD23" s="5">
        <f>SAMPLES_meta!I26</f>
        <v>0</v>
      </c>
      <c r="AE23" s="5">
        <f>SAMPLES_indiv!C26</f>
        <v>0</v>
      </c>
      <c r="AF23" s="5">
        <f>SAMPLES_indiv!D26</f>
        <v>0</v>
      </c>
      <c r="AG23" s="5">
        <f>SAMPLES_indiv!E26</f>
        <v>0</v>
      </c>
      <c r="AH23" s="5">
        <f>SAMPLES_indiv!F26</f>
        <v>0</v>
      </c>
      <c r="AI23" s="5" t="str">
        <f>SAMPLES_indiv!G26</f>
        <v xml:space="preserve">90 minutes post acute stress</v>
      </c>
      <c r="AJ23" s="5" t="str">
        <f>SAMPLES_indiv!H26</f>
        <v>Immature</v>
      </c>
      <c r="AK23" s="5" t="str">
        <f>SAMPLES_indiv!I26</f>
        <v>NA</v>
      </c>
      <c r="AL23" s="5">
        <f>SAMPLES_indiv!J26</f>
        <v>0</v>
      </c>
      <c r="AM23" s="5">
        <f>SAMPLES_indiv!K26</f>
        <v>0</v>
      </c>
      <c r="AN23" s="5">
        <f>SAMPLES_indiv!L26</f>
        <v>0</v>
      </c>
      <c r="AO23" s="5">
        <f>SAMPLES_indiv!M26</f>
        <v>0</v>
      </c>
      <c r="AP23" s="5">
        <f>SAMPLES_indiv!N26</f>
        <v>0</v>
      </c>
      <c r="AQ23" s="5">
        <f>SAMPLES_indiv!O26</f>
        <v>0</v>
      </c>
      <c r="AR23" s="5">
        <f>SAMPLES_indiv!P26</f>
        <v>0</v>
      </c>
      <c r="AS23" s="5">
        <f>SAMPLES_indiv!Q26</f>
        <v>0</v>
      </c>
      <c r="AT23" s="5">
        <f>SAMPLES_indiv!R26</f>
        <v>0</v>
      </c>
      <c r="AU23" s="5">
        <f>SAMPLES_indiv!S26</f>
        <v>0</v>
      </c>
      <c r="AV23" s="5">
        <f>SAMPLES_indiv!T26</f>
        <v>0</v>
      </c>
      <c r="AW23" s="5">
        <f>SAMPLES_indiv!U26</f>
        <v>0</v>
      </c>
      <c r="AX23" s="5">
        <f>SAMPLES_indiv!V26</f>
        <v>0</v>
      </c>
      <c r="AY23" s="5">
        <f>SAMPLES_indiv!W26</f>
        <v>0</v>
      </c>
      <c r="AZ23" s="5">
        <f>SAMPLES_chemphys!C26</f>
        <v>0</v>
      </c>
      <c r="BA23" s="5">
        <f>SAMPLES_chemphys!D26</f>
        <v>0</v>
      </c>
      <c r="BB23" s="5">
        <f>SAMPLES_chemphys!E26</f>
        <v>0</v>
      </c>
      <c r="BC23" s="5">
        <f>SAMPLES_chemphys!F26</f>
        <v>0</v>
      </c>
      <c r="BD23" s="5">
        <f>SAMPLES_chemphys!G26</f>
        <v>0</v>
      </c>
      <c r="BE23" s="5">
        <f>SAMPLES_chemphys!H26</f>
        <v>0</v>
      </c>
      <c r="BF23" s="5">
        <f>SAMPLES_chemphys!I26</f>
        <v>0</v>
      </c>
      <c r="BG23" s="5">
        <f>SAMPLES_chemphys!J26</f>
        <v>0</v>
      </c>
      <c r="BH23" s="5">
        <f>SAMPLES_chemphys!K26</f>
        <v>0</v>
      </c>
      <c r="BI23" s="5">
        <f>SAMPLES_chemphys!L26</f>
        <v>0</v>
      </c>
      <c r="BJ23" s="5">
        <f>SAMPLES_chemphys!M26</f>
        <v>0</v>
      </c>
      <c r="BK23" s="5">
        <f>SAMPLES_chemphys!N26</f>
        <v>0</v>
      </c>
      <c r="BL23" s="5">
        <f>SAMPLES_chemphys!O26</f>
        <v>0</v>
      </c>
      <c r="BM23" s="5">
        <f>SAMPLES_chemphys!P26</f>
        <v>0</v>
      </c>
      <c r="BN23" s="5">
        <f>SAMPLES_chemphys!Q26</f>
        <v>0</v>
      </c>
      <c r="BO23" s="5">
        <f>SAMPLES_chemphys!R26</f>
        <v>0</v>
      </c>
      <c r="BP23" s="5">
        <f>SAMPLES_chemphys!S26</f>
        <v>0</v>
      </c>
      <c r="BQ23" s="5">
        <f>SAMPLES_chemphys!T26</f>
        <v>0</v>
      </c>
      <c r="BR23" s="5">
        <f>SAMPLES_chemphys!U26</f>
        <v>0</v>
      </c>
      <c r="BS23" s="5">
        <f>SAMPLES_chemphys!V26</f>
        <v>0</v>
      </c>
      <c r="BT23" s="5">
        <f>SAMPLES_chemphys!W26</f>
        <v>0</v>
      </c>
      <c r="BU23" s="5">
        <f>SAMPLES_chemphys!X26</f>
        <v>0</v>
      </c>
      <c r="BV23" s="5">
        <f>SAMPLES_chemphys!Y26</f>
        <v>0</v>
      </c>
      <c r="BW23" s="5">
        <f>SAMPLES_chemphys!Z26</f>
        <v>0</v>
      </c>
      <c r="BX23" s="5">
        <f>SAMPLES_chemphys!AA26</f>
        <v>0</v>
      </c>
      <c r="BY23" s="5">
        <f>SAMPLES_chemphys!AB26</f>
        <v>0</v>
      </c>
      <c r="BZ23" s="5">
        <f>SAMPLES_chemphys!AC26</f>
        <v>0</v>
      </c>
      <c r="CA23" s="5">
        <f>SAMPLES_chemphys!AD26</f>
        <v>0</v>
      </c>
      <c r="CB23" s="5">
        <f>SAMPLES_chemphys!AE26</f>
        <v>0</v>
      </c>
      <c r="CC23" s="5">
        <f>SAMPLES_chemphys!AF26</f>
        <v>0</v>
      </c>
      <c r="CD23" s="5">
        <f>SAMPLES_chemphys!AG26</f>
        <v>0</v>
      </c>
      <c r="CE23" s="5" t="str">
        <f>SEQUENCING!Y26</f>
        <v>YES</v>
      </c>
      <c r="CF23" s="5" t="str">
        <f>SEQUENCING!L26</f>
        <v xml:space="preserve">not provided</v>
      </c>
      <c r="CG23" s="5" t="str">
        <f>SEQUENCING!M26</f>
        <v xml:space="preserve">not provided</v>
      </c>
      <c r="CH23" s="5" t="str">
        <f>SEQUENCING!N26</f>
        <v xml:space="preserve">not provided</v>
      </c>
      <c r="CI23" s="5" t="str">
        <f>SEQUENCING!O26</f>
        <v xml:space="preserve">Sequencing by synthesis (Illumina)</v>
      </c>
      <c r="CJ23" s="5">
        <f>SEQUENCING!P26</f>
        <v>0</v>
      </c>
      <c r="CK23" s="5">
        <f>SEQUENCING!Q26</f>
        <v>0</v>
      </c>
      <c r="CL23" s="5">
        <f>SEQUENCING!R26</f>
        <v>0</v>
      </c>
    </row>
    <row r="24" ht="16.5" customHeight="1">
      <c r="A24" s="5" t="str">
        <f>SAMPLES_general!Y27</f>
        <v>sam_Bs52_S21</v>
      </c>
      <c r="B24" s="5" t="str">
        <f>SAMPLES_general!B27</f>
        <v>Bs52_S21</v>
      </c>
      <c r="C24" s="5" t="str">
        <f>SAMPLES_general!C27</f>
        <v>Feamp_MiSS</v>
      </c>
      <c r="D24" s="5" t="str">
        <f>SAMPLES_general!D27</f>
        <v>Seabass</v>
      </c>
      <c r="E24" s="5" t="str">
        <f>SAMPLES_general!E27</f>
        <v xml:space="preserve">RNA extracted by Trizol from fish plasma</v>
      </c>
      <c r="F24" s="5" t="str">
        <f>SAMPLES_general!F27</f>
        <v>yes</v>
      </c>
      <c r="G24" s="5" t="str">
        <f>SAMPLES_general!G27</f>
        <v>eukaryote</v>
      </c>
      <c r="H24" s="5" t="str">
        <f>SAMPLES_general!I27</f>
        <v>ERC000011</v>
      </c>
      <c r="I24" s="5">
        <f>SAMPLES_general!J27</f>
        <v>0</v>
      </c>
      <c r="J24" s="5">
        <f>SAMPLES_general!K27</f>
        <v>0</v>
      </c>
      <c r="K24" s="5" t="str">
        <f>SAMPLES_general!L27</f>
        <v>none</v>
      </c>
      <c r="L24" s="5" t="str">
        <f>SAMPLES_general!M27</f>
        <v xml:space="preserve">Dicentrarchus labrax</v>
      </c>
      <c r="M24" s="5" t="str">
        <f>SAMPLES_general!N27</f>
        <v xml:space="preserve">European seabass</v>
      </c>
      <c r="N24" s="5">
        <f>SAMPLES_general!O27</f>
        <v>13489</v>
      </c>
      <c r="O24" s="5" t="str">
        <f>SAMPLES_general!P27</f>
        <v>2020-01-01</v>
      </c>
      <c r="P24" s="5" t="str">
        <f>SAMPLES_general!Q27</f>
        <v xml:space="preserve">France (Aquaculture)</v>
      </c>
      <c r="Q24" s="5" t="str">
        <f>SAMPLES_general!R27</f>
        <v>France</v>
      </c>
      <c r="R24" s="5" t="str">
        <f>SAMPLES_general!S27</f>
        <v xml:space="preserve">Palavas les Flots (aquaculture)</v>
      </c>
      <c r="S24" s="5" t="str">
        <f>SAMPLES_general!T27</f>
        <v xml:space="preserve">not applicable</v>
      </c>
      <c r="T24" s="5" t="str">
        <f>SAMPLES_general!U27</f>
        <v xml:space="preserve">not applicable</v>
      </c>
      <c r="U24" s="5">
        <f>SAMPLES_general!V27</f>
        <v>46.200000000000621</v>
      </c>
      <c r="V24" s="5">
        <f>SAMPLES_general!W27</f>
        <v>2.2000000000000002</v>
      </c>
      <c r="W24" s="5" t="str">
        <f>SAMPLES_general!X27</f>
        <v xml:space="preserve">For studying Acute stress</v>
      </c>
      <c r="X24" s="5">
        <f>SAMPLES_meta!C27</f>
        <v>0</v>
      </c>
      <c r="Y24" s="5" t="str">
        <f>SAMPLES_meta!D27</f>
        <v xml:space="preserve">Aquaculture origin (domesticated)</v>
      </c>
      <c r="Z24" s="5">
        <f>SAMPLES_meta!E27</f>
        <v>0</v>
      </c>
      <c r="AA24" s="5">
        <f>SAMPLES_meta!F27</f>
        <v>0</v>
      </c>
      <c r="AB24" s="5">
        <f>SAMPLES_meta!G27</f>
        <v>0</v>
      </c>
      <c r="AC24" s="5">
        <f>SAMPLES_meta!H27</f>
        <v>0</v>
      </c>
      <c r="AD24" s="5">
        <f>SAMPLES_meta!I27</f>
        <v>0</v>
      </c>
      <c r="AE24" s="5">
        <f>SAMPLES_indiv!C27</f>
        <v>0</v>
      </c>
      <c r="AF24" s="5">
        <f>SAMPLES_indiv!D27</f>
        <v>0</v>
      </c>
      <c r="AG24" s="5">
        <f>SAMPLES_indiv!E27</f>
        <v>0</v>
      </c>
      <c r="AH24" s="5">
        <f>SAMPLES_indiv!F27</f>
        <v>0</v>
      </c>
      <c r="AI24" s="5" t="str">
        <f>SAMPLES_indiv!G27</f>
        <v xml:space="preserve">6 hours post acute stress</v>
      </c>
      <c r="AJ24" s="5" t="str">
        <f>SAMPLES_indiv!H27</f>
        <v>Immature</v>
      </c>
      <c r="AK24" s="5" t="str">
        <f>SAMPLES_indiv!I27</f>
        <v>NA</v>
      </c>
      <c r="AL24" s="5">
        <f>SAMPLES_indiv!J27</f>
        <v>0</v>
      </c>
      <c r="AM24" s="5">
        <f>SAMPLES_indiv!K27</f>
        <v>0</v>
      </c>
      <c r="AN24" s="5">
        <f>SAMPLES_indiv!L27</f>
        <v>0</v>
      </c>
      <c r="AO24" s="5">
        <f>SAMPLES_indiv!M27</f>
        <v>0</v>
      </c>
      <c r="AP24" s="5">
        <f>SAMPLES_indiv!N27</f>
        <v>0</v>
      </c>
      <c r="AQ24" s="5">
        <f>SAMPLES_indiv!O27</f>
        <v>0</v>
      </c>
      <c r="AR24" s="5">
        <f>SAMPLES_indiv!P27</f>
        <v>0</v>
      </c>
      <c r="AS24" s="5">
        <f>SAMPLES_indiv!Q27</f>
        <v>0</v>
      </c>
      <c r="AT24" s="5">
        <f>SAMPLES_indiv!R27</f>
        <v>0</v>
      </c>
      <c r="AU24" s="5">
        <f>SAMPLES_indiv!S27</f>
        <v>0</v>
      </c>
      <c r="AV24" s="5">
        <f>SAMPLES_indiv!T27</f>
        <v>0</v>
      </c>
      <c r="AW24" s="5">
        <f>SAMPLES_indiv!U27</f>
        <v>0</v>
      </c>
      <c r="AX24" s="5">
        <f>SAMPLES_indiv!V27</f>
        <v>0</v>
      </c>
      <c r="AY24" s="5">
        <f>SAMPLES_indiv!W27</f>
        <v>0</v>
      </c>
      <c r="AZ24" s="5">
        <f>SAMPLES_chemphys!C27</f>
        <v>0</v>
      </c>
      <c r="BA24" s="5">
        <f>SAMPLES_chemphys!D27</f>
        <v>0</v>
      </c>
      <c r="BB24" s="5">
        <f>SAMPLES_chemphys!E27</f>
        <v>0</v>
      </c>
      <c r="BC24" s="5">
        <f>SAMPLES_chemphys!F27</f>
        <v>0</v>
      </c>
      <c r="BD24" s="5">
        <f>SAMPLES_chemphys!G27</f>
        <v>0</v>
      </c>
      <c r="BE24" s="5">
        <f>SAMPLES_chemphys!H27</f>
        <v>0</v>
      </c>
      <c r="BF24" s="5">
        <f>SAMPLES_chemphys!I27</f>
        <v>0</v>
      </c>
      <c r="BG24" s="5">
        <f>SAMPLES_chemphys!J27</f>
        <v>0</v>
      </c>
      <c r="BH24" s="5">
        <f>SAMPLES_chemphys!K27</f>
        <v>0</v>
      </c>
      <c r="BI24" s="5">
        <f>SAMPLES_chemphys!L27</f>
        <v>0</v>
      </c>
      <c r="BJ24" s="5">
        <f>SAMPLES_chemphys!M27</f>
        <v>0</v>
      </c>
      <c r="BK24" s="5">
        <f>SAMPLES_chemphys!N27</f>
        <v>0</v>
      </c>
      <c r="BL24" s="5">
        <f>SAMPLES_chemphys!O27</f>
        <v>0</v>
      </c>
      <c r="BM24" s="5">
        <f>SAMPLES_chemphys!P27</f>
        <v>0</v>
      </c>
      <c r="BN24" s="5">
        <f>SAMPLES_chemphys!Q27</f>
        <v>0</v>
      </c>
      <c r="BO24" s="5">
        <f>SAMPLES_chemphys!R27</f>
        <v>0</v>
      </c>
      <c r="BP24" s="5">
        <f>SAMPLES_chemphys!S27</f>
        <v>0</v>
      </c>
      <c r="BQ24" s="5">
        <f>SAMPLES_chemphys!T27</f>
        <v>0</v>
      </c>
      <c r="BR24" s="5">
        <f>SAMPLES_chemphys!U27</f>
        <v>0</v>
      </c>
      <c r="BS24" s="5">
        <f>SAMPLES_chemphys!V27</f>
        <v>0</v>
      </c>
      <c r="BT24" s="5">
        <f>SAMPLES_chemphys!W27</f>
        <v>0</v>
      </c>
      <c r="BU24" s="5">
        <f>SAMPLES_chemphys!X27</f>
        <v>0</v>
      </c>
      <c r="BV24" s="5">
        <f>SAMPLES_chemphys!Y27</f>
        <v>0</v>
      </c>
      <c r="BW24" s="5">
        <f>SAMPLES_chemphys!Z27</f>
        <v>0</v>
      </c>
      <c r="BX24" s="5">
        <f>SAMPLES_chemphys!AA27</f>
        <v>0</v>
      </c>
      <c r="BY24" s="5">
        <f>SAMPLES_chemphys!AB27</f>
        <v>0</v>
      </c>
      <c r="BZ24" s="5">
        <f>SAMPLES_chemphys!AC27</f>
        <v>0</v>
      </c>
      <c r="CA24" s="5">
        <f>SAMPLES_chemphys!AD27</f>
        <v>0</v>
      </c>
      <c r="CB24" s="5">
        <f>SAMPLES_chemphys!AE27</f>
        <v>0</v>
      </c>
      <c r="CC24" s="5">
        <f>SAMPLES_chemphys!AF27</f>
        <v>0</v>
      </c>
      <c r="CD24" s="5">
        <f>SAMPLES_chemphys!AG27</f>
        <v>0</v>
      </c>
      <c r="CE24" s="5" t="str">
        <f>SEQUENCING!Y27</f>
        <v>YES</v>
      </c>
      <c r="CF24" s="5" t="str">
        <f>SEQUENCING!L27</f>
        <v xml:space="preserve">not provided</v>
      </c>
      <c r="CG24" s="5" t="str">
        <f>SEQUENCING!M27</f>
        <v xml:space="preserve">not provided</v>
      </c>
      <c r="CH24" s="5" t="str">
        <f>SEQUENCING!N27</f>
        <v xml:space="preserve">not provided</v>
      </c>
      <c r="CI24" s="5" t="str">
        <f>SEQUENCING!O27</f>
        <v xml:space="preserve">Sequencing by synthesis (Illumina)</v>
      </c>
      <c r="CJ24" s="5">
        <f>SEQUENCING!P27</f>
        <v>0</v>
      </c>
      <c r="CK24" s="5">
        <f>SEQUENCING!Q27</f>
        <v>0</v>
      </c>
      <c r="CL24" s="5">
        <f>SEQUENCING!R27</f>
        <v>0</v>
      </c>
    </row>
    <row r="25" ht="16.5" customHeight="1">
      <c r="A25" s="5" t="str">
        <f>SAMPLES_general!Y28</f>
        <v>sam_Bs53_S22</v>
      </c>
      <c r="B25" s="5" t="str">
        <f>SAMPLES_general!B28</f>
        <v>Bs53_S22</v>
      </c>
      <c r="C25" s="5" t="str">
        <f>SAMPLES_general!C28</f>
        <v>Feamp_MiSS</v>
      </c>
      <c r="D25" s="5" t="str">
        <f>SAMPLES_general!D28</f>
        <v>Seabass</v>
      </c>
      <c r="E25" s="5" t="str">
        <f>SAMPLES_general!E28</f>
        <v xml:space="preserve">RNA extracted by Trizol from fish plasma</v>
      </c>
      <c r="F25" s="5" t="str">
        <f>SAMPLES_general!F28</f>
        <v>yes</v>
      </c>
      <c r="G25" s="5" t="str">
        <f>SAMPLES_general!G28</f>
        <v>eukaryote</v>
      </c>
      <c r="H25" s="5" t="str">
        <f>SAMPLES_general!I28</f>
        <v>ERC000011</v>
      </c>
      <c r="I25" s="5">
        <f>SAMPLES_general!J28</f>
        <v>0</v>
      </c>
      <c r="J25" s="5">
        <f>SAMPLES_general!K28</f>
        <v>0</v>
      </c>
      <c r="K25" s="5" t="str">
        <f>SAMPLES_general!L28</f>
        <v>none</v>
      </c>
      <c r="L25" s="5" t="str">
        <f>SAMPLES_general!M28</f>
        <v xml:space="preserve">Dicentrarchus labrax</v>
      </c>
      <c r="M25" s="5" t="str">
        <f>SAMPLES_general!N28</f>
        <v xml:space="preserve">European seabass</v>
      </c>
      <c r="N25" s="5">
        <f>SAMPLES_general!O28</f>
        <v>13489</v>
      </c>
      <c r="O25" s="5" t="str">
        <f>SAMPLES_general!P28</f>
        <v>2020-01-01</v>
      </c>
      <c r="P25" s="5" t="str">
        <f>SAMPLES_general!Q28</f>
        <v xml:space="preserve">France (Aquaculture)</v>
      </c>
      <c r="Q25" s="5" t="str">
        <f>SAMPLES_general!R28</f>
        <v>France</v>
      </c>
      <c r="R25" s="5" t="str">
        <f>SAMPLES_general!S28</f>
        <v xml:space="preserve">Palavas les Flots (aquaculture)</v>
      </c>
      <c r="S25" s="5" t="str">
        <f>SAMPLES_general!T28</f>
        <v xml:space="preserve">not applicable</v>
      </c>
      <c r="T25" s="5" t="str">
        <f>SAMPLES_general!U28</f>
        <v xml:space="preserve">not applicable</v>
      </c>
      <c r="U25" s="5">
        <f>SAMPLES_general!V28</f>
        <v>46.200000000000621</v>
      </c>
      <c r="V25" s="5">
        <f>SAMPLES_general!W28</f>
        <v>2.2000000000000002</v>
      </c>
      <c r="W25" s="5" t="str">
        <f>SAMPLES_general!X28</f>
        <v xml:space="preserve">For studying Acute stress</v>
      </c>
      <c r="X25" s="5">
        <f>SAMPLES_meta!C28</f>
        <v>0</v>
      </c>
      <c r="Y25" s="5" t="str">
        <f>SAMPLES_meta!D28</f>
        <v xml:space="preserve">Aquaculture origin (domesticated)</v>
      </c>
      <c r="Z25" s="5">
        <f>SAMPLES_meta!E28</f>
        <v>0</v>
      </c>
      <c r="AA25" s="5">
        <f>SAMPLES_meta!F28</f>
        <v>0</v>
      </c>
      <c r="AB25" s="5">
        <f>SAMPLES_meta!G28</f>
        <v>0</v>
      </c>
      <c r="AC25" s="5">
        <f>SAMPLES_meta!H28</f>
        <v>0</v>
      </c>
      <c r="AD25" s="5">
        <f>SAMPLES_meta!I28</f>
        <v>0</v>
      </c>
      <c r="AE25" s="5">
        <f>SAMPLES_indiv!C28</f>
        <v>0</v>
      </c>
      <c r="AF25" s="5">
        <f>SAMPLES_indiv!D28</f>
        <v>0</v>
      </c>
      <c r="AG25" s="5">
        <f>SAMPLES_indiv!E28</f>
        <v>0</v>
      </c>
      <c r="AH25" s="5">
        <f>SAMPLES_indiv!F28</f>
        <v>0</v>
      </c>
      <c r="AI25" s="5" t="str">
        <f>SAMPLES_indiv!G28</f>
        <v xml:space="preserve">6 hours post acute stress</v>
      </c>
      <c r="AJ25" s="5" t="str">
        <f>SAMPLES_indiv!H28</f>
        <v>Immature</v>
      </c>
      <c r="AK25" s="5" t="str">
        <f>SAMPLES_indiv!I28</f>
        <v>NA</v>
      </c>
      <c r="AL25" s="5">
        <f>SAMPLES_indiv!J28</f>
        <v>0</v>
      </c>
      <c r="AM25" s="5">
        <f>SAMPLES_indiv!K28</f>
        <v>0</v>
      </c>
      <c r="AN25" s="5">
        <f>SAMPLES_indiv!L28</f>
        <v>0</v>
      </c>
      <c r="AO25" s="5">
        <f>SAMPLES_indiv!M28</f>
        <v>0</v>
      </c>
      <c r="AP25" s="5">
        <f>SAMPLES_indiv!N28</f>
        <v>0</v>
      </c>
      <c r="AQ25" s="5">
        <f>SAMPLES_indiv!O28</f>
        <v>0</v>
      </c>
      <c r="AR25" s="5">
        <f>SAMPLES_indiv!P28</f>
        <v>0</v>
      </c>
      <c r="AS25" s="5">
        <f>SAMPLES_indiv!Q28</f>
        <v>0</v>
      </c>
      <c r="AT25" s="5">
        <f>SAMPLES_indiv!R28</f>
        <v>0</v>
      </c>
      <c r="AU25" s="5">
        <f>SAMPLES_indiv!S28</f>
        <v>0</v>
      </c>
      <c r="AV25" s="5">
        <f>SAMPLES_indiv!T28</f>
        <v>0</v>
      </c>
      <c r="AW25" s="5">
        <f>SAMPLES_indiv!U28</f>
        <v>0</v>
      </c>
      <c r="AX25" s="5">
        <f>SAMPLES_indiv!V28</f>
        <v>0</v>
      </c>
      <c r="AY25" s="5">
        <f>SAMPLES_indiv!W28</f>
        <v>0</v>
      </c>
      <c r="AZ25" s="5">
        <f>SAMPLES_chemphys!C28</f>
        <v>0</v>
      </c>
      <c r="BA25" s="5">
        <f>SAMPLES_chemphys!D28</f>
        <v>0</v>
      </c>
      <c r="BB25" s="5">
        <f>SAMPLES_chemphys!E28</f>
        <v>0</v>
      </c>
      <c r="BC25" s="5">
        <f>SAMPLES_chemphys!F28</f>
        <v>0</v>
      </c>
      <c r="BD25" s="5">
        <f>SAMPLES_chemphys!G28</f>
        <v>0</v>
      </c>
      <c r="BE25" s="5">
        <f>SAMPLES_chemphys!H28</f>
        <v>0</v>
      </c>
      <c r="BF25" s="5">
        <f>SAMPLES_chemphys!I28</f>
        <v>0</v>
      </c>
      <c r="BG25" s="5">
        <f>SAMPLES_chemphys!J28</f>
        <v>0</v>
      </c>
      <c r="BH25" s="5">
        <f>SAMPLES_chemphys!K28</f>
        <v>0</v>
      </c>
      <c r="BI25" s="5">
        <f>SAMPLES_chemphys!L28</f>
        <v>0</v>
      </c>
      <c r="BJ25" s="5">
        <f>SAMPLES_chemphys!M28</f>
        <v>0</v>
      </c>
      <c r="BK25" s="5">
        <f>SAMPLES_chemphys!N28</f>
        <v>0</v>
      </c>
      <c r="BL25" s="5">
        <f>SAMPLES_chemphys!O28</f>
        <v>0</v>
      </c>
      <c r="BM25" s="5">
        <f>SAMPLES_chemphys!P28</f>
        <v>0</v>
      </c>
      <c r="BN25" s="5">
        <f>SAMPLES_chemphys!Q28</f>
        <v>0</v>
      </c>
      <c r="BO25" s="5">
        <f>SAMPLES_chemphys!R28</f>
        <v>0</v>
      </c>
      <c r="BP25" s="5">
        <f>SAMPLES_chemphys!S28</f>
        <v>0</v>
      </c>
      <c r="BQ25" s="5">
        <f>SAMPLES_chemphys!T28</f>
        <v>0</v>
      </c>
      <c r="BR25" s="5">
        <f>SAMPLES_chemphys!U28</f>
        <v>0</v>
      </c>
      <c r="BS25" s="5">
        <f>SAMPLES_chemphys!V28</f>
        <v>0</v>
      </c>
      <c r="BT25" s="5">
        <f>SAMPLES_chemphys!W28</f>
        <v>0</v>
      </c>
      <c r="BU25" s="5">
        <f>SAMPLES_chemphys!X28</f>
        <v>0</v>
      </c>
      <c r="BV25" s="5">
        <f>SAMPLES_chemphys!Y28</f>
        <v>0</v>
      </c>
      <c r="BW25" s="5">
        <f>SAMPLES_chemphys!Z28</f>
        <v>0</v>
      </c>
      <c r="BX25" s="5">
        <f>SAMPLES_chemphys!AA28</f>
        <v>0</v>
      </c>
      <c r="BY25" s="5">
        <f>SAMPLES_chemphys!AB28</f>
        <v>0</v>
      </c>
      <c r="BZ25" s="5">
        <f>SAMPLES_chemphys!AC28</f>
        <v>0</v>
      </c>
      <c r="CA25" s="5">
        <f>SAMPLES_chemphys!AD28</f>
        <v>0</v>
      </c>
      <c r="CB25" s="5">
        <f>SAMPLES_chemphys!AE28</f>
        <v>0</v>
      </c>
      <c r="CC25" s="5">
        <f>SAMPLES_chemphys!AF28</f>
        <v>0</v>
      </c>
      <c r="CD25" s="5">
        <f>SAMPLES_chemphys!AG28</f>
        <v>0</v>
      </c>
      <c r="CE25" s="5" t="str">
        <f>SEQUENCING!Y28</f>
        <v>YES</v>
      </c>
      <c r="CF25" s="5" t="str">
        <f>SEQUENCING!L28</f>
        <v xml:space="preserve">not provided</v>
      </c>
      <c r="CG25" s="5" t="str">
        <f>SEQUENCING!M28</f>
        <v xml:space="preserve">not provided</v>
      </c>
      <c r="CH25" s="5" t="str">
        <f>SEQUENCING!N28</f>
        <v xml:space="preserve">not provided</v>
      </c>
      <c r="CI25" s="5" t="str">
        <f>SEQUENCING!O28</f>
        <v xml:space="preserve">Sequencing by synthesis (Illumina)</v>
      </c>
      <c r="CJ25" s="5">
        <f>SEQUENCING!P28</f>
        <v>0</v>
      </c>
      <c r="CK25" s="5">
        <f>SEQUENCING!Q28</f>
        <v>0</v>
      </c>
      <c r="CL25" s="5">
        <f>SEQUENCING!R28</f>
        <v>0</v>
      </c>
    </row>
    <row r="26" ht="16.5" customHeight="1">
      <c r="A26" s="5" t="str">
        <f>SAMPLES_general!Y29</f>
        <v>sam_Bs57_S23</v>
      </c>
      <c r="B26" s="5" t="str">
        <f>SAMPLES_general!B29</f>
        <v>Bs57_S23</v>
      </c>
      <c r="C26" s="5" t="str">
        <f>SAMPLES_general!C29</f>
        <v>Feamp_MiSS</v>
      </c>
      <c r="D26" s="5" t="str">
        <f>SAMPLES_general!D29</f>
        <v>Seabass</v>
      </c>
      <c r="E26" s="5" t="str">
        <f>SAMPLES_general!E29</f>
        <v xml:space="preserve">RNA extracted by Trizol from fish plasma</v>
      </c>
      <c r="F26" s="5" t="str">
        <f>SAMPLES_general!F29</f>
        <v>yes</v>
      </c>
      <c r="G26" s="5" t="str">
        <f>SAMPLES_general!G29</f>
        <v>eukaryote</v>
      </c>
      <c r="H26" s="5" t="str">
        <f>SAMPLES_general!I29</f>
        <v>ERC000011</v>
      </c>
      <c r="I26" s="5">
        <f>SAMPLES_general!J29</f>
        <v>0</v>
      </c>
      <c r="J26" s="5">
        <f>SAMPLES_general!K29</f>
        <v>0</v>
      </c>
      <c r="K26" s="5" t="str">
        <f>SAMPLES_general!L29</f>
        <v>none</v>
      </c>
      <c r="L26" s="5" t="str">
        <f>SAMPLES_general!M29</f>
        <v xml:space="preserve">Dicentrarchus labrax</v>
      </c>
      <c r="M26" s="5" t="str">
        <f>SAMPLES_general!N29</f>
        <v xml:space="preserve">European seabass</v>
      </c>
      <c r="N26" s="5">
        <f>SAMPLES_general!O29</f>
        <v>13489</v>
      </c>
      <c r="O26" s="5" t="str">
        <f>SAMPLES_general!P29</f>
        <v>2020-01-01</v>
      </c>
      <c r="P26" s="5" t="str">
        <f>SAMPLES_general!Q29</f>
        <v xml:space="preserve">France (Aquaculture)</v>
      </c>
      <c r="Q26" s="5" t="str">
        <f>SAMPLES_general!R29</f>
        <v>France</v>
      </c>
      <c r="R26" s="5" t="str">
        <f>SAMPLES_general!S29</f>
        <v xml:space="preserve">Palavas les Flots (aquaculture)</v>
      </c>
      <c r="S26" s="5" t="str">
        <f>SAMPLES_general!T29</f>
        <v xml:space="preserve">not applicable</v>
      </c>
      <c r="T26" s="5" t="str">
        <f>SAMPLES_general!U29</f>
        <v xml:space="preserve">not applicable</v>
      </c>
      <c r="U26" s="5">
        <f>SAMPLES_general!V29</f>
        <v>46.200000000000628</v>
      </c>
      <c r="V26" s="5">
        <f>SAMPLES_general!W29</f>
        <v>2.2000000000000002</v>
      </c>
      <c r="W26" s="5" t="str">
        <f>SAMPLES_general!X29</f>
        <v xml:space="preserve">For studying Acute stress</v>
      </c>
      <c r="X26" s="5">
        <f>SAMPLES_meta!C29</f>
        <v>0</v>
      </c>
      <c r="Y26" s="5" t="str">
        <f>SAMPLES_meta!D29</f>
        <v xml:space="preserve">Aquaculture origin (domesticated)</v>
      </c>
      <c r="Z26" s="5">
        <f>SAMPLES_meta!E29</f>
        <v>0</v>
      </c>
      <c r="AA26" s="5">
        <f>SAMPLES_meta!F29</f>
        <v>0</v>
      </c>
      <c r="AB26" s="5">
        <f>SAMPLES_meta!G29</f>
        <v>0</v>
      </c>
      <c r="AC26" s="5">
        <f>SAMPLES_meta!H29</f>
        <v>0</v>
      </c>
      <c r="AD26" s="5">
        <f>SAMPLES_meta!I29</f>
        <v>0</v>
      </c>
      <c r="AE26" s="5">
        <f>SAMPLES_indiv!C29</f>
        <v>0</v>
      </c>
      <c r="AF26" s="5">
        <f>SAMPLES_indiv!D29</f>
        <v>0</v>
      </c>
      <c r="AG26" s="5">
        <f>SAMPLES_indiv!E29</f>
        <v>0</v>
      </c>
      <c r="AH26" s="5">
        <f>SAMPLES_indiv!F29</f>
        <v>0</v>
      </c>
      <c r="AI26" s="5" t="str">
        <f>SAMPLES_indiv!G29</f>
        <v xml:space="preserve">6 hours post acute stress</v>
      </c>
      <c r="AJ26" s="5" t="str">
        <f>SAMPLES_indiv!H29</f>
        <v>Immature</v>
      </c>
      <c r="AK26" s="5" t="str">
        <f>SAMPLES_indiv!I29</f>
        <v>NA</v>
      </c>
      <c r="AL26" s="5">
        <f>SAMPLES_indiv!J29</f>
        <v>0</v>
      </c>
      <c r="AM26" s="5">
        <f>SAMPLES_indiv!K29</f>
        <v>0</v>
      </c>
      <c r="AN26" s="5">
        <f>SAMPLES_indiv!L29</f>
        <v>0</v>
      </c>
      <c r="AO26" s="5">
        <f>SAMPLES_indiv!M29</f>
        <v>0</v>
      </c>
      <c r="AP26" s="5">
        <f>SAMPLES_indiv!N29</f>
        <v>0</v>
      </c>
      <c r="AQ26" s="5">
        <f>SAMPLES_indiv!O29</f>
        <v>0</v>
      </c>
      <c r="AR26" s="5">
        <f>SAMPLES_indiv!P29</f>
        <v>0</v>
      </c>
      <c r="AS26" s="5">
        <f>SAMPLES_indiv!Q29</f>
        <v>0</v>
      </c>
      <c r="AT26" s="5">
        <f>SAMPLES_indiv!R29</f>
        <v>0</v>
      </c>
      <c r="AU26" s="5">
        <f>SAMPLES_indiv!S29</f>
        <v>0</v>
      </c>
      <c r="AV26" s="5">
        <f>SAMPLES_indiv!T29</f>
        <v>0</v>
      </c>
      <c r="AW26" s="5">
        <f>SAMPLES_indiv!U29</f>
        <v>0</v>
      </c>
      <c r="AX26" s="5">
        <f>SAMPLES_indiv!V29</f>
        <v>0</v>
      </c>
      <c r="AY26" s="5">
        <f>SAMPLES_indiv!W29</f>
        <v>0</v>
      </c>
      <c r="AZ26" s="5">
        <f>SAMPLES_chemphys!C29</f>
        <v>0</v>
      </c>
      <c r="BA26" s="5">
        <f>SAMPLES_chemphys!D29</f>
        <v>0</v>
      </c>
      <c r="BB26" s="5">
        <f>SAMPLES_chemphys!E29</f>
        <v>0</v>
      </c>
      <c r="BC26" s="5">
        <f>SAMPLES_chemphys!F29</f>
        <v>0</v>
      </c>
      <c r="BD26" s="5">
        <f>SAMPLES_chemphys!G29</f>
        <v>0</v>
      </c>
      <c r="BE26" s="5">
        <f>SAMPLES_chemphys!H29</f>
        <v>0</v>
      </c>
      <c r="BF26" s="5">
        <f>SAMPLES_chemphys!I29</f>
        <v>0</v>
      </c>
      <c r="BG26" s="5">
        <f>SAMPLES_chemphys!J29</f>
        <v>0</v>
      </c>
      <c r="BH26" s="5">
        <f>SAMPLES_chemphys!K29</f>
        <v>0</v>
      </c>
      <c r="BI26" s="5">
        <f>SAMPLES_chemphys!L29</f>
        <v>0</v>
      </c>
      <c r="BJ26" s="5">
        <f>SAMPLES_chemphys!M29</f>
        <v>0</v>
      </c>
      <c r="BK26" s="5">
        <f>SAMPLES_chemphys!N29</f>
        <v>0</v>
      </c>
      <c r="BL26" s="5">
        <f>SAMPLES_chemphys!O29</f>
        <v>0</v>
      </c>
      <c r="BM26" s="5">
        <f>SAMPLES_chemphys!P29</f>
        <v>0</v>
      </c>
      <c r="BN26" s="5">
        <f>SAMPLES_chemphys!Q29</f>
        <v>0</v>
      </c>
      <c r="BO26" s="5">
        <f>SAMPLES_chemphys!R29</f>
        <v>0</v>
      </c>
      <c r="BP26" s="5">
        <f>SAMPLES_chemphys!S29</f>
        <v>0</v>
      </c>
      <c r="BQ26" s="5">
        <f>SAMPLES_chemphys!T29</f>
        <v>0</v>
      </c>
      <c r="BR26" s="5">
        <f>SAMPLES_chemphys!U29</f>
        <v>0</v>
      </c>
      <c r="BS26" s="5">
        <f>SAMPLES_chemphys!V29</f>
        <v>0</v>
      </c>
      <c r="BT26" s="5">
        <f>SAMPLES_chemphys!W29</f>
        <v>0</v>
      </c>
      <c r="BU26" s="5">
        <f>SAMPLES_chemphys!X29</f>
        <v>0</v>
      </c>
      <c r="BV26" s="5">
        <f>SAMPLES_chemphys!Y29</f>
        <v>0</v>
      </c>
      <c r="BW26" s="5">
        <f>SAMPLES_chemphys!Z29</f>
        <v>0</v>
      </c>
      <c r="BX26" s="5">
        <f>SAMPLES_chemphys!AA29</f>
        <v>0</v>
      </c>
      <c r="BY26" s="5">
        <f>SAMPLES_chemphys!AB29</f>
        <v>0</v>
      </c>
      <c r="BZ26" s="5">
        <f>SAMPLES_chemphys!AC29</f>
        <v>0</v>
      </c>
      <c r="CA26" s="5">
        <f>SAMPLES_chemphys!AD29</f>
        <v>0</v>
      </c>
      <c r="CB26" s="5">
        <f>SAMPLES_chemphys!AE29</f>
        <v>0</v>
      </c>
      <c r="CC26" s="5">
        <f>SAMPLES_chemphys!AF29</f>
        <v>0</v>
      </c>
      <c r="CD26" s="5">
        <f>SAMPLES_chemphys!AG29</f>
        <v>0</v>
      </c>
      <c r="CE26" s="5" t="str">
        <f>SEQUENCING!Y29</f>
        <v>YES</v>
      </c>
      <c r="CF26" s="5" t="str">
        <f>SEQUENCING!L29</f>
        <v xml:space="preserve">not provided</v>
      </c>
      <c r="CG26" s="5" t="str">
        <f>SEQUENCING!M29</f>
        <v xml:space="preserve">not provided</v>
      </c>
      <c r="CH26" s="5" t="str">
        <f>SEQUENCING!N29</f>
        <v xml:space="preserve">not provided</v>
      </c>
      <c r="CI26" s="5" t="str">
        <f>SEQUENCING!O29</f>
        <v xml:space="preserve">Sequencing by synthesis (Illumina)</v>
      </c>
      <c r="CJ26" s="5">
        <f>SEQUENCING!P29</f>
        <v>0</v>
      </c>
      <c r="CK26" s="5">
        <f>SEQUENCING!Q29</f>
        <v>0</v>
      </c>
      <c r="CL26" s="5">
        <f>SEQUENCING!R29</f>
        <v>0</v>
      </c>
    </row>
    <row r="27" ht="16.5" customHeight="1">
      <c r="A27" s="5" t="str">
        <f>SAMPLES_general!Y30</f>
        <v>sam_Bs58_S24</v>
      </c>
      <c r="B27" s="5" t="str">
        <f>SAMPLES_general!B30</f>
        <v>Bs58_S24</v>
      </c>
      <c r="C27" s="5" t="str">
        <f>SAMPLES_general!C30</f>
        <v>Feamp_MiSS</v>
      </c>
      <c r="D27" s="5" t="str">
        <f>SAMPLES_general!D30</f>
        <v>Seabass</v>
      </c>
      <c r="E27" s="5" t="str">
        <f>SAMPLES_general!E30</f>
        <v xml:space="preserve">RNA extracted by Trizol from fish plasma</v>
      </c>
      <c r="F27" s="5" t="str">
        <f>SAMPLES_general!F30</f>
        <v>yes</v>
      </c>
      <c r="G27" s="5" t="str">
        <f>SAMPLES_general!G30</f>
        <v>eukaryote</v>
      </c>
      <c r="H27" s="5" t="str">
        <f>SAMPLES_general!I30</f>
        <v>ERC000011</v>
      </c>
      <c r="I27" s="5">
        <f>SAMPLES_general!J30</f>
        <v>0</v>
      </c>
      <c r="J27" s="5">
        <f>SAMPLES_general!K30</f>
        <v>0</v>
      </c>
      <c r="K27" s="5" t="str">
        <f>SAMPLES_general!L30</f>
        <v>none</v>
      </c>
      <c r="L27" s="5" t="str">
        <f>SAMPLES_general!M30</f>
        <v xml:space="preserve">Dicentrarchus labrax</v>
      </c>
      <c r="M27" s="5" t="str">
        <f>SAMPLES_general!N30</f>
        <v xml:space="preserve">European seabass</v>
      </c>
      <c r="N27" s="5">
        <f>SAMPLES_general!O30</f>
        <v>13489</v>
      </c>
      <c r="O27" s="5" t="str">
        <f>SAMPLES_general!P30</f>
        <v>2020-01-01</v>
      </c>
      <c r="P27" s="5" t="str">
        <f>SAMPLES_general!Q30</f>
        <v xml:space="preserve">France (Aquaculture)</v>
      </c>
      <c r="Q27" s="5" t="str">
        <f>SAMPLES_general!R30</f>
        <v>France</v>
      </c>
      <c r="R27" s="5" t="str">
        <f>SAMPLES_general!S30</f>
        <v xml:space="preserve">Palavas les Flots (aquaculture)</v>
      </c>
      <c r="S27" s="5" t="str">
        <f>SAMPLES_general!T30</f>
        <v xml:space="preserve">not applicable</v>
      </c>
      <c r="T27" s="5" t="str">
        <f>SAMPLES_general!U30</f>
        <v xml:space="preserve">not applicable</v>
      </c>
      <c r="U27" s="5">
        <f>SAMPLES_general!V30</f>
        <v>46.200000000000635</v>
      </c>
      <c r="V27" s="5">
        <f>SAMPLES_general!W30</f>
        <v>2.2000000000000002</v>
      </c>
      <c r="W27" s="5" t="str">
        <f>SAMPLES_general!X30</f>
        <v xml:space="preserve">For studying Acute stress</v>
      </c>
      <c r="X27" s="5">
        <f>SAMPLES_meta!C30</f>
        <v>0</v>
      </c>
      <c r="Y27" s="5" t="str">
        <f>SAMPLES_meta!D30</f>
        <v xml:space="preserve">Aquaculture origin (domesticated)</v>
      </c>
      <c r="Z27" s="5">
        <f>SAMPLES_meta!E30</f>
        <v>0</v>
      </c>
      <c r="AA27" s="5">
        <f>SAMPLES_meta!F30</f>
        <v>0</v>
      </c>
      <c r="AB27" s="5">
        <f>SAMPLES_meta!G30</f>
        <v>0</v>
      </c>
      <c r="AC27" s="5">
        <f>SAMPLES_meta!H30</f>
        <v>0</v>
      </c>
      <c r="AD27" s="5">
        <f>SAMPLES_meta!I30</f>
        <v>0</v>
      </c>
      <c r="AE27" s="5">
        <f>SAMPLES_indiv!C30</f>
        <v>0</v>
      </c>
      <c r="AF27" s="5">
        <f>SAMPLES_indiv!D30</f>
        <v>0</v>
      </c>
      <c r="AG27" s="5">
        <f>SAMPLES_indiv!E30</f>
        <v>0</v>
      </c>
      <c r="AH27" s="5">
        <f>SAMPLES_indiv!F30</f>
        <v>0</v>
      </c>
      <c r="AI27" s="5" t="str">
        <f>SAMPLES_indiv!G30</f>
        <v xml:space="preserve">6 hours post acute stress</v>
      </c>
      <c r="AJ27" s="5" t="str">
        <f>SAMPLES_indiv!H30</f>
        <v>Immature</v>
      </c>
      <c r="AK27" s="5" t="str">
        <f>SAMPLES_indiv!I30</f>
        <v>NA</v>
      </c>
      <c r="AL27" s="5">
        <f>SAMPLES_indiv!J30</f>
        <v>0</v>
      </c>
      <c r="AM27" s="5">
        <f>SAMPLES_indiv!K30</f>
        <v>0</v>
      </c>
      <c r="AN27" s="5">
        <f>SAMPLES_indiv!L30</f>
        <v>0</v>
      </c>
      <c r="AO27" s="5">
        <f>SAMPLES_indiv!M30</f>
        <v>0</v>
      </c>
      <c r="AP27" s="5">
        <f>SAMPLES_indiv!N30</f>
        <v>0</v>
      </c>
      <c r="AQ27" s="5">
        <f>SAMPLES_indiv!O30</f>
        <v>0</v>
      </c>
      <c r="AR27" s="5">
        <f>SAMPLES_indiv!P30</f>
        <v>0</v>
      </c>
      <c r="AS27" s="5">
        <f>SAMPLES_indiv!Q30</f>
        <v>0</v>
      </c>
      <c r="AT27" s="5">
        <f>SAMPLES_indiv!R30</f>
        <v>0</v>
      </c>
      <c r="AU27" s="5">
        <f>SAMPLES_indiv!S30</f>
        <v>0</v>
      </c>
      <c r="AV27" s="5">
        <f>SAMPLES_indiv!T30</f>
        <v>0</v>
      </c>
      <c r="AW27" s="5">
        <f>SAMPLES_indiv!U30</f>
        <v>0</v>
      </c>
      <c r="AX27" s="5">
        <f>SAMPLES_indiv!V30</f>
        <v>0</v>
      </c>
      <c r="AY27" s="5">
        <f>SAMPLES_indiv!W30</f>
        <v>0</v>
      </c>
      <c r="AZ27" s="5">
        <f>SAMPLES_chemphys!C30</f>
        <v>0</v>
      </c>
      <c r="BA27" s="5">
        <f>SAMPLES_chemphys!D30</f>
        <v>0</v>
      </c>
      <c r="BB27" s="5">
        <f>SAMPLES_chemphys!E30</f>
        <v>0</v>
      </c>
      <c r="BC27" s="5">
        <f>SAMPLES_chemphys!F30</f>
        <v>0</v>
      </c>
      <c r="BD27" s="5">
        <f>SAMPLES_chemphys!G30</f>
        <v>0</v>
      </c>
      <c r="BE27" s="5">
        <f>SAMPLES_chemphys!H30</f>
        <v>0</v>
      </c>
      <c r="BF27" s="5">
        <f>SAMPLES_chemphys!I30</f>
        <v>0</v>
      </c>
      <c r="BG27" s="5">
        <f>SAMPLES_chemphys!J30</f>
        <v>0</v>
      </c>
      <c r="BH27" s="5">
        <f>SAMPLES_chemphys!K30</f>
        <v>0</v>
      </c>
      <c r="BI27" s="5">
        <f>SAMPLES_chemphys!L30</f>
        <v>0</v>
      </c>
      <c r="BJ27" s="5">
        <f>SAMPLES_chemphys!M30</f>
        <v>0</v>
      </c>
      <c r="BK27" s="5">
        <f>SAMPLES_chemphys!N30</f>
        <v>0</v>
      </c>
      <c r="BL27" s="5">
        <f>SAMPLES_chemphys!O30</f>
        <v>0</v>
      </c>
      <c r="BM27" s="5">
        <f>SAMPLES_chemphys!P30</f>
        <v>0</v>
      </c>
      <c r="BN27" s="5">
        <f>SAMPLES_chemphys!Q30</f>
        <v>0</v>
      </c>
      <c r="BO27" s="5">
        <f>SAMPLES_chemphys!R30</f>
        <v>0</v>
      </c>
      <c r="BP27" s="5">
        <f>SAMPLES_chemphys!S30</f>
        <v>0</v>
      </c>
      <c r="BQ27" s="5">
        <f>SAMPLES_chemphys!T30</f>
        <v>0</v>
      </c>
      <c r="BR27" s="5">
        <f>SAMPLES_chemphys!U30</f>
        <v>0</v>
      </c>
      <c r="BS27" s="5">
        <f>SAMPLES_chemphys!V30</f>
        <v>0</v>
      </c>
      <c r="BT27" s="5">
        <f>SAMPLES_chemphys!W30</f>
        <v>0</v>
      </c>
      <c r="BU27" s="5">
        <f>SAMPLES_chemphys!X30</f>
        <v>0</v>
      </c>
      <c r="BV27" s="5">
        <f>SAMPLES_chemphys!Y30</f>
        <v>0</v>
      </c>
      <c r="BW27" s="5">
        <f>SAMPLES_chemphys!Z30</f>
        <v>0</v>
      </c>
      <c r="BX27" s="5">
        <f>SAMPLES_chemphys!AA30</f>
        <v>0</v>
      </c>
      <c r="BY27" s="5">
        <f>SAMPLES_chemphys!AB30</f>
        <v>0</v>
      </c>
      <c r="BZ27" s="5">
        <f>SAMPLES_chemphys!AC30</f>
        <v>0</v>
      </c>
      <c r="CA27" s="5">
        <f>SAMPLES_chemphys!AD30</f>
        <v>0</v>
      </c>
      <c r="CB27" s="5">
        <f>SAMPLES_chemphys!AE30</f>
        <v>0</v>
      </c>
      <c r="CC27" s="5">
        <f>SAMPLES_chemphys!AF30</f>
        <v>0</v>
      </c>
      <c r="CD27" s="5">
        <f>SAMPLES_chemphys!AG30</f>
        <v>0</v>
      </c>
      <c r="CE27" s="5" t="str">
        <f>SEQUENCING!Y30</f>
        <v>YES</v>
      </c>
      <c r="CF27" s="5" t="str">
        <f>SEQUENCING!L30</f>
        <v xml:space="preserve">not provided</v>
      </c>
      <c r="CG27" s="5" t="str">
        <f>SEQUENCING!M30</f>
        <v xml:space="preserve">not provided</v>
      </c>
      <c r="CH27" s="5" t="str">
        <f>SEQUENCING!N30</f>
        <v xml:space="preserve">not provided</v>
      </c>
      <c r="CI27" s="5" t="str">
        <f>SEQUENCING!O30</f>
        <v xml:space="preserve">Sequencing by synthesis (Illumina)</v>
      </c>
      <c r="CJ27" s="5">
        <f>SEQUENCING!P30</f>
        <v>0</v>
      </c>
      <c r="CK27" s="5">
        <f>SEQUENCING!Q30</f>
        <v>0</v>
      </c>
      <c r="CL27" s="5">
        <f>SEQUENCING!R30</f>
        <v>0</v>
      </c>
    </row>
    <row r="28" ht="16.5" customHeight="1">
      <c r="A28" s="5" t="str">
        <f>SAMPLES_general!Y31</f>
        <v>sam_Bs59_S25</v>
      </c>
      <c r="B28" s="5" t="str">
        <f>SAMPLES_general!B31</f>
        <v>Bs59_S25</v>
      </c>
      <c r="C28" s="5" t="str">
        <f>SAMPLES_general!C31</f>
        <v>Feamp_MiSS</v>
      </c>
      <c r="D28" s="5" t="str">
        <f>SAMPLES_general!D31</f>
        <v>Seabass</v>
      </c>
      <c r="E28" s="5" t="str">
        <f>SAMPLES_general!E31</f>
        <v xml:space="preserve">RNA extracted by Trizol from fish plasma</v>
      </c>
      <c r="F28" s="5" t="str">
        <f>SAMPLES_general!F31</f>
        <v>yes</v>
      </c>
      <c r="G28" s="5" t="str">
        <f>SAMPLES_general!G31</f>
        <v>eukaryote</v>
      </c>
      <c r="H28" s="5" t="str">
        <f>SAMPLES_general!I31</f>
        <v>ERC000011</v>
      </c>
      <c r="I28" s="5">
        <f>SAMPLES_general!J31</f>
        <v>0</v>
      </c>
      <c r="J28" s="5">
        <f>SAMPLES_general!K31</f>
        <v>0</v>
      </c>
      <c r="K28" s="5" t="str">
        <f>SAMPLES_general!L31</f>
        <v>none</v>
      </c>
      <c r="L28" s="5" t="str">
        <f>SAMPLES_general!M31</f>
        <v xml:space="preserve">Dicentrarchus labrax</v>
      </c>
      <c r="M28" s="5" t="str">
        <f>SAMPLES_general!N31</f>
        <v xml:space="preserve">European seabass</v>
      </c>
      <c r="N28" s="5">
        <f>SAMPLES_general!O31</f>
        <v>13489</v>
      </c>
      <c r="O28" s="5" t="str">
        <f>SAMPLES_general!P31</f>
        <v>2020-01-01</v>
      </c>
      <c r="P28" s="5" t="str">
        <f>SAMPLES_general!Q31</f>
        <v xml:space="preserve">France (Aquaculture)</v>
      </c>
      <c r="Q28" s="5" t="str">
        <f>SAMPLES_general!R31</f>
        <v>France</v>
      </c>
      <c r="R28" s="5" t="str">
        <f>SAMPLES_general!S31</f>
        <v xml:space="preserve">Palavas les Flots (aquaculture)</v>
      </c>
      <c r="S28" s="5" t="str">
        <f>SAMPLES_general!T31</f>
        <v xml:space="preserve">not applicable</v>
      </c>
      <c r="T28" s="5" t="str">
        <f>SAMPLES_general!U31</f>
        <v xml:space="preserve">not applicable</v>
      </c>
      <c r="U28" s="5">
        <f>SAMPLES_general!V31</f>
        <v>46.200000000000635</v>
      </c>
      <c r="V28" s="5">
        <f>SAMPLES_general!W31</f>
        <v>2.2000000000000002</v>
      </c>
      <c r="W28" s="5" t="str">
        <f>SAMPLES_general!X31</f>
        <v xml:space="preserve">For studying Acute stress</v>
      </c>
      <c r="X28" s="5">
        <f>SAMPLES_meta!C31</f>
        <v>0</v>
      </c>
      <c r="Y28" s="5" t="str">
        <f>SAMPLES_meta!D31</f>
        <v xml:space="preserve">Aquaculture origin (domesticated)</v>
      </c>
      <c r="Z28" s="5">
        <f>SAMPLES_meta!E31</f>
        <v>0</v>
      </c>
      <c r="AA28" s="5">
        <f>SAMPLES_meta!F31</f>
        <v>0</v>
      </c>
      <c r="AB28" s="5">
        <f>SAMPLES_meta!G31</f>
        <v>0</v>
      </c>
      <c r="AC28" s="5">
        <f>SAMPLES_meta!H31</f>
        <v>0</v>
      </c>
      <c r="AD28" s="5">
        <f>SAMPLES_meta!I31</f>
        <v>0</v>
      </c>
      <c r="AE28" s="5">
        <f>SAMPLES_indiv!C31</f>
        <v>0</v>
      </c>
      <c r="AF28" s="5">
        <f>SAMPLES_indiv!D31</f>
        <v>0</v>
      </c>
      <c r="AG28" s="5">
        <f>SAMPLES_indiv!E31</f>
        <v>0</v>
      </c>
      <c r="AH28" s="5">
        <f>SAMPLES_indiv!F31</f>
        <v>0</v>
      </c>
      <c r="AI28" s="5" t="str">
        <f>SAMPLES_indiv!G31</f>
        <v xml:space="preserve">6 hours post acute stress</v>
      </c>
      <c r="AJ28" s="5" t="str">
        <f>SAMPLES_indiv!H31</f>
        <v>Immature</v>
      </c>
      <c r="AK28" s="5" t="str">
        <f>SAMPLES_indiv!I31</f>
        <v>NA</v>
      </c>
      <c r="AL28" s="5">
        <f>SAMPLES_indiv!J31</f>
        <v>0</v>
      </c>
      <c r="AM28" s="5">
        <f>SAMPLES_indiv!K31</f>
        <v>0</v>
      </c>
      <c r="AN28" s="5">
        <f>SAMPLES_indiv!L31</f>
        <v>0</v>
      </c>
      <c r="AO28" s="5">
        <f>SAMPLES_indiv!M31</f>
        <v>0</v>
      </c>
      <c r="AP28" s="5">
        <f>SAMPLES_indiv!N31</f>
        <v>0</v>
      </c>
      <c r="AQ28" s="5">
        <f>SAMPLES_indiv!O31</f>
        <v>0</v>
      </c>
      <c r="AR28" s="5">
        <f>SAMPLES_indiv!P31</f>
        <v>0</v>
      </c>
      <c r="AS28" s="5">
        <f>SAMPLES_indiv!Q31</f>
        <v>0</v>
      </c>
      <c r="AT28" s="5">
        <f>SAMPLES_indiv!R31</f>
        <v>0</v>
      </c>
      <c r="AU28" s="5">
        <f>SAMPLES_indiv!S31</f>
        <v>0</v>
      </c>
      <c r="AV28" s="5">
        <f>SAMPLES_indiv!T31</f>
        <v>0</v>
      </c>
      <c r="AW28" s="5">
        <f>SAMPLES_indiv!U31</f>
        <v>0</v>
      </c>
      <c r="AX28" s="5">
        <f>SAMPLES_indiv!V31</f>
        <v>0</v>
      </c>
      <c r="AY28" s="5">
        <f>SAMPLES_indiv!W31</f>
        <v>0</v>
      </c>
      <c r="AZ28" s="5">
        <f>SAMPLES_chemphys!C31</f>
        <v>0</v>
      </c>
      <c r="BA28" s="5">
        <f>SAMPLES_chemphys!D31</f>
        <v>0</v>
      </c>
      <c r="BB28" s="5">
        <f>SAMPLES_chemphys!E31</f>
        <v>0</v>
      </c>
      <c r="BC28" s="5">
        <f>SAMPLES_chemphys!F31</f>
        <v>0</v>
      </c>
      <c r="BD28" s="5">
        <f>SAMPLES_chemphys!G31</f>
        <v>0</v>
      </c>
      <c r="BE28" s="5">
        <f>SAMPLES_chemphys!H31</f>
        <v>0</v>
      </c>
      <c r="BF28" s="5">
        <f>SAMPLES_chemphys!I31</f>
        <v>0</v>
      </c>
      <c r="BG28" s="5">
        <f>SAMPLES_chemphys!J31</f>
        <v>0</v>
      </c>
      <c r="BH28" s="5">
        <f>SAMPLES_chemphys!K31</f>
        <v>0</v>
      </c>
      <c r="BI28" s="5">
        <f>SAMPLES_chemphys!L31</f>
        <v>0</v>
      </c>
      <c r="BJ28" s="5">
        <f>SAMPLES_chemphys!M31</f>
        <v>0</v>
      </c>
      <c r="BK28" s="5">
        <f>SAMPLES_chemphys!N31</f>
        <v>0</v>
      </c>
      <c r="BL28" s="5">
        <f>SAMPLES_chemphys!O31</f>
        <v>0</v>
      </c>
      <c r="BM28" s="5">
        <f>SAMPLES_chemphys!P31</f>
        <v>0</v>
      </c>
      <c r="BN28" s="5">
        <f>SAMPLES_chemphys!Q31</f>
        <v>0</v>
      </c>
      <c r="BO28" s="5">
        <f>SAMPLES_chemphys!R31</f>
        <v>0</v>
      </c>
      <c r="BP28" s="5">
        <f>SAMPLES_chemphys!S31</f>
        <v>0</v>
      </c>
      <c r="BQ28" s="5">
        <f>SAMPLES_chemphys!T31</f>
        <v>0</v>
      </c>
      <c r="BR28" s="5">
        <f>SAMPLES_chemphys!U31</f>
        <v>0</v>
      </c>
      <c r="BS28" s="5">
        <f>SAMPLES_chemphys!V31</f>
        <v>0</v>
      </c>
      <c r="BT28" s="5">
        <f>SAMPLES_chemphys!W31</f>
        <v>0</v>
      </c>
      <c r="BU28" s="5">
        <f>SAMPLES_chemphys!X31</f>
        <v>0</v>
      </c>
      <c r="BV28" s="5">
        <f>SAMPLES_chemphys!Y31</f>
        <v>0</v>
      </c>
      <c r="BW28" s="5">
        <f>SAMPLES_chemphys!Z31</f>
        <v>0</v>
      </c>
      <c r="BX28" s="5">
        <f>SAMPLES_chemphys!AA31</f>
        <v>0</v>
      </c>
      <c r="BY28" s="5">
        <f>SAMPLES_chemphys!AB31</f>
        <v>0</v>
      </c>
      <c r="BZ28" s="5">
        <f>SAMPLES_chemphys!AC31</f>
        <v>0</v>
      </c>
      <c r="CA28" s="5">
        <f>SAMPLES_chemphys!AD31</f>
        <v>0</v>
      </c>
      <c r="CB28" s="5">
        <f>SAMPLES_chemphys!AE31</f>
        <v>0</v>
      </c>
      <c r="CC28" s="5">
        <f>SAMPLES_chemphys!AF31</f>
        <v>0</v>
      </c>
      <c r="CD28" s="5">
        <f>SAMPLES_chemphys!AG31</f>
        <v>0</v>
      </c>
      <c r="CE28" s="5" t="str">
        <f>SEQUENCING!Y31</f>
        <v>YES</v>
      </c>
      <c r="CF28" s="5" t="str">
        <f>SEQUENCING!L31</f>
        <v xml:space="preserve">not provided</v>
      </c>
      <c r="CG28" s="5" t="str">
        <f>SEQUENCING!M31</f>
        <v xml:space="preserve">not provided</v>
      </c>
      <c r="CH28" s="5" t="str">
        <f>SEQUENCING!N31</f>
        <v xml:space="preserve">not provided</v>
      </c>
      <c r="CI28" s="5" t="str">
        <f>SEQUENCING!O31</f>
        <v xml:space="preserve">Sequencing by synthesis (Illumina)</v>
      </c>
      <c r="CJ28" s="5">
        <f>SEQUENCING!P31</f>
        <v>0</v>
      </c>
      <c r="CK28" s="5">
        <f>SEQUENCING!Q31</f>
        <v>0</v>
      </c>
      <c r="CL28" s="5">
        <f>SEQUENCING!R31</f>
        <v>0</v>
      </c>
    </row>
    <row r="29" ht="16.5" customHeight="1">
      <c r="A29" s="5" t="str">
        <f>SAMPLES_general!Y32</f>
        <v>sam_Bs60_S26</v>
      </c>
      <c r="B29" s="5" t="str">
        <f>SAMPLES_general!B32</f>
        <v>Bs60_S26</v>
      </c>
      <c r="C29" s="5" t="str">
        <f>SAMPLES_general!C32</f>
        <v>Feamp_MiSS</v>
      </c>
      <c r="D29" s="5" t="str">
        <f>SAMPLES_general!D32</f>
        <v>Seabass</v>
      </c>
      <c r="E29" s="5" t="str">
        <f>SAMPLES_general!E32</f>
        <v xml:space="preserve">RNA extracted by Trizol from fish plasma</v>
      </c>
      <c r="F29" s="5" t="str">
        <f>SAMPLES_general!F32</f>
        <v>yes</v>
      </c>
      <c r="G29" s="5" t="str">
        <f>SAMPLES_general!G32</f>
        <v>eukaryote</v>
      </c>
      <c r="H29" s="5" t="str">
        <f>SAMPLES_general!I32</f>
        <v>ERC000011</v>
      </c>
      <c r="I29" s="5">
        <f>SAMPLES_general!J32</f>
        <v>0</v>
      </c>
      <c r="J29" s="5">
        <f>SAMPLES_general!K32</f>
        <v>0</v>
      </c>
      <c r="K29" s="5" t="str">
        <f>SAMPLES_general!L32</f>
        <v>none</v>
      </c>
      <c r="L29" s="5" t="str">
        <f>SAMPLES_general!M32</f>
        <v xml:space="preserve">Dicentrarchus labrax</v>
      </c>
      <c r="M29" s="5" t="str">
        <f>SAMPLES_general!N32</f>
        <v xml:space="preserve">European seabass</v>
      </c>
      <c r="N29" s="5">
        <f>SAMPLES_general!O32</f>
        <v>13489</v>
      </c>
      <c r="O29" s="5" t="str">
        <f>SAMPLES_general!P32</f>
        <v>2020-01-01</v>
      </c>
      <c r="P29" s="5" t="str">
        <f>SAMPLES_general!Q32</f>
        <v xml:space="preserve">France (Aquaculture)</v>
      </c>
      <c r="Q29" s="5" t="str">
        <f>SAMPLES_general!R32</f>
        <v>France</v>
      </c>
      <c r="R29" s="5" t="str">
        <f>SAMPLES_general!S32</f>
        <v xml:space="preserve">Palavas les Flots (aquaculture)</v>
      </c>
      <c r="S29" s="5" t="str">
        <f>SAMPLES_general!T32</f>
        <v xml:space="preserve">not applicable</v>
      </c>
      <c r="T29" s="5" t="str">
        <f>SAMPLES_general!U32</f>
        <v xml:space="preserve">not applicable</v>
      </c>
      <c r="U29" s="5">
        <f>SAMPLES_general!V32</f>
        <v>46.200000000000642</v>
      </c>
      <c r="V29" s="5">
        <f>SAMPLES_general!W32</f>
        <v>2.2000000000000002</v>
      </c>
      <c r="W29" s="5" t="str">
        <f>SAMPLES_general!X32</f>
        <v xml:space="preserve">For studying Acute stress</v>
      </c>
      <c r="X29" s="5">
        <f>SAMPLES_meta!C32</f>
        <v>0</v>
      </c>
      <c r="Y29" s="5" t="str">
        <f>SAMPLES_meta!D32</f>
        <v xml:space="preserve">Aquaculture origin (domesticated)</v>
      </c>
      <c r="Z29" s="5">
        <f>SAMPLES_meta!E32</f>
        <v>0</v>
      </c>
      <c r="AA29" s="5">
        <f>SAMPLES_meta!F32</f>
        <v>0</v>
      </c>
      <c r="AB29" s="5">
        <f>SAMPLES_meta!G32</f>
        <v>0</v>
      </c>
      <c r="AC29" s="5">
        <f>SAMPLES_meta!H32</f>
        <v>0</v>
      </c>
      <c r="AD29" s="5">
        <f>SAMPLES_meta!I32</f>
        <v>0</v>
      </c>
      <c r="AE29" s="5">
        <f>SAMPLES_indiv!C32</f>
        <v>0</v>
      </c>
      <c r="AF29" s="5">
        <f>SAMPLES_indiv!D32</f>
        <v>0</v>
      </c>
      <c r="AG29" s="5">
        <f>SAMPLES_indiv!E32</f>
        <v>0</v>
      </c>
      <c r="AH29" s="5">
        <f>SAMPLES_indiv!F32</f>
        <v>0</v>
      </c>
      <c r="AI29" s="5" t="str">
        <f>SAMPLES_indiv!G32</f>
        <v xml:space="preserve">6 hours post acute stress</v>
      </c>
      <c r="AJ29" s="5" t="str">
        <f>SAMPLES_indiv!H32</f>
        <v>Immature</v>
      </c>
      <c r="AK29" s="5" t="str">
        <f>SAMPLES_indiv!I32</f>
        <v>NA</v>
      </c>
      <c r="AL29" s="5">
        <f>SAMPLES_indiv!J32</f>
        <v>0</v>
      </c>
      <c r="AM29" s="5">
        <f>SAMPLES_indiv!K32</f>
        <v>0</v>
      </c>
      <c r="AN29" s="5">
        <f>SAMPLES_indiv!L32</f>
        <v>0</v>
      </c>
      <c r="AO29" s="5">
        <f>SAMPLES_indiv!M32</f>
        <v>0</v>
      </c>
      <c r="AP29" s="5">
        <f>SAMPLES_indiv!N32</f>
        <v>0</v>
      </c>
      <c r="AQ29" s="5">
        <f>SAMPLES_indiv!O32</f>
        <v>0</v>
      </c>
      <c r="AR29" s="5">
        <f>SAMPLES_indiv!P32</f>
        <v>0</v>
      </c>
      <c r="AS29" s="5">
        <f>SAMPLES_indiv!Q32</f>
        <v>0</v>
      </c>
      <c r="AT29" s="5">
        <f>SAMPLES_indiv!R32</f>
        <v>0</v>
      </c>
      <c r="AU29" s="5">
        <f>SAMPLES_indiv!S32</f>
        <v>0</v>
      </c>
      <c r="AV29" s="5">
        <f>SAMPLES_indiv!T32</f>
        <v>0</v>
      </c>
      <c r="AW29" s="5">
        <f>SAMPLES_indiv!U32</f>
        <v>0</v>
      </c>
      <c r="AX29" s="5">
        <f>SAMPLES_indiv!V32</f>
        <v>0</v>
      </c>
      <c r="AY29" s="5">
        <f>SAMPLES_indiv!W32</f>
        <v>0</v>
      </c>
      <c r="AZ29" s="5">
        <f>SAMPLES_chemphys!C32</f>
        <v>0</v>
      </c>
      <c r="BA29" s="5">
        <f>SAMPLES_chemphys!D32</f>
        <v>0</v>
      </c>
      <c r="BB29" s="5">
        <f>SAMPLES_chemphys!E32</f>
        <v>0</v>
      </c>
      <c r="BC29" s="5">
        <f>SAMPLES_chemphys!F32</f>
        <v>0</v>
      </c>
      <c r="BD29" s="5">
        <f>SAMPLES_chemphys!G32</f>
        <v>0</v>
      </c>
      <c r="BE29" s="5">
        <f>SAMPLES_chemphys!H32</f>
        <v>0</v>
      </c>
      <c r="BF29" s="5">
        <f>SAMPLES_chemphys!I32</f>
        <v>0</v>
      </c>
      <c r="BG29" s="5">
        <f>SAMPLES_chemphys!J32</f>
        <v>0</v>
      </c>
      <c r="BH29" s="5">
        <f>SAMPLES_chemphys!K32</f>
        <v>0</v>
      </c>
      <c r="BI29" s="5">
        <f>SAMPLES_chemphys!L32</f>
        <v>0</v>
      </c>
      <c r="BJ29" s="5">
        <f>SAMPLES_chemphys!M32</f>
        <v>0</v>
      </c>
      <c r="BK29" s="5">
        <f>SAMPLES_chemphys!N32</f>
        <v>0</v>
      </c>
      <c r="BL29" s="5">
        <f>SAMPLES_chemphys!O32</f>
        <v>0</v>
      </c>
      <c r="BM29" s="5">
        <f>SAMPLES_chemphys!P32</f>
        <v>0</v>
      </c>
      <c r="BN29" s="5">
        <f>SAMPLES_chemphys!Q32</f>
        <v>0</v>
      </c>
      <c r="BO29" s="5">
        <f>SAMPLES_chemphys!R32</f>
        <v>0</v>
      </c>
      <c r="BP29" s="5">
        <f>SAMPLES_chemphys!S32</f>
        <v>0</v>
      </c>
      <c r="BQ29" s="5">
        <f>SAMPLES_chemphys!T32</f>
        <v>0</v>
      </c>
      <c r="BR29" s="5">
        <f>SAMPLES_chemphys!U32</f>
        <v>0</v>
      </c>
      <c r="BS29" s="5">
        <f>SAMPLES_chemphys!V32</f>
        <v>0</v>
      </c>
      <c r="BT29" s="5">
        <f>SAMPLES_chemphys!W32</f>
        <v>0</v>
      </c>
      <c r="BU29" s="5">
        <f>SAMPLES_chemphys!X32</f>
        <v>0</v>
      </c>
      <c r="BV29" s="5">
        <f>SAMPLES_chemphys!Y32</f>
        <v>0</v>
      </c>
      <c r="BW29" s="5">
        <f>SAMPLES_chemphys!Z32</f>
        <v>0</v>
      </c>
      <c r="BX29" s="5">
        <f>SAMPLES_chemphys!AA32</f>
        <v>0</v>
      </c>
      <c r="BY29" s="5">
        <f>SAMPLES_chemphys!AB32</f>
        <v>0</v>
      </c>
      <c r="BZ29" s="5">
        <f>SAMPLES_chemphys!AC32</f>
        <v>0</v>
      </c>
      <c r="CA29" s="5">
        <f>SAMPLES_chemphys!AD32</f>
        <v>0</v>
      </c>
      <c r="CB29" s="5">
        <f>SAMPLES_chemphys!AE32</f>
        <v>0</v>
      </c>
      <c r="CC29" s="5">
        <f>SAMPLES_chemphys!AF32</f>
        <v>0</v>
      </c>
      <c r="CD29" s="5">
        <f>SAMPLES_chemphys!AG32</f>
        <v>0</v>
      </c>
      <c r="CE29" s="5" t="str">
        <f>SEQUENCING!Y32</f>
        <v>YES</v>
      </c>
      <c r="CF29" s="5" t="str">
        <f>SEQUENCING!L32</f>
        <v xml:space="preserve">not provided</v>
      </c>
      <c r="CG29" s="5" t="str">
        <f>SEQUENCING!M32</f>
        <v xml:space="preserve">not provided</v>
      </c>
      <c r="CH29" s="5" t="str">
        <f>SEQUENCING!N32</f>
        <v xml:space="preserve">not provided</v>
      </c>
      <c r="CI29" s="5" t="str">
        <f>SEQUENCING!O32</f>
        <v xml:space="preserve">Sequencing by synthesis (Illumina)</v>
      </c>
      <c r="CJ29" s="5">
        <f>SEQUENCING!P32</f>
        <v>0</v>
      </c>
      <c r="CK29" s="5">
        <f>SEQUENCING!Q32</f>
        <v>0</v>
      </c>
      <c r="CL29" s="5">
        <f>SEQUENCING!R32</f>
        <v>0</v>
      </c>
    </row>
    <row r="30" ht="16.5" customHeight="1">
      <c r="A30" s="5" t="str">
        <f>SAMPLES_general!Y33</f>
        <v>sam_Bs61_S27</v>
      </c>
      <c r="B30" s="5" t="str">
        <f>SAMPLES_general!B33</f>
        <v>Bs61_S27</v>
      </c>
      <c r="C30" s="5" t="str">
        <f>SAMPLES_general!C33</f>
        <v>Feamp_MiSS</v>
      </c>
      <c r="D30" s="5" t="str">
        <f>SAMPLES_general!D33</f>
        <v>Seabass</v>
      </c>
      <c r="E30" s="5" t="str">
        <f>SAMPLES_general!E33</f>
        <v xml:space="preserve">RNA extracted by Trizol from fish plasma</v>
      </c>
      <c r="F30" s="5" t="str">
        <f>SAMPLES_general!F33</f>
        <v>yes</v>
      </c>
      <c r="G30" s="5" t="str">
        <f>SAMPLES_general!G33</f>
        <v>eukaryote</v>
      </c>
      <c r="H30" s="5" t="str">
        <f>SAMPLES_general!I33</f>
        <v>ERC000011</v>
      </c>
      <c r="I30" s="5">
        <f>SAMPLES_general!J33</f>
        <v>0</v>
      </c>
      <c r="J30" s="5">
        <f>SAMPLES_general!K33</f>
        <v>0</v>
      </c>
      <c r="K30" s="5" t="str">
        <f>SAMPLES_general!L33</f>
        <v>none</v>
      </c>
      <c r="L30" s="5" t="str">
        <f>SAMPLES_general!M33</f>
        <v xml:space="preserve">Dicentrarchus labrax</v>
      </c>
      <c r="M30" s="5" t="str">
        <f>SAMPLES_general!N33</f>
        <v xml:space="preserve">European seabass</v>
      </c>
      <c r="N30" s="5">
        <f>SAMPLES_general!O33</f>
        <v>13489</v>
      </c>
      <c r="O30" s="5" t="str">
        <f>SAMPLES_general!P33</f>
        <v>2020-01-01</v>
      </c>
      <c r="P30" s="5" t="str">
        <f>SAMPLES_general!Q33</f>
        <v xml:space="preserve">France (Aquaculture)</v>
      </c>
      <c r="Q30" s="5" t="str">
        <f>SAMPLES_general!R33</f>
        <v>France</v>
      </c>
      <c r="R30" s="5" t="str">
        <f>SAMPLES_general!S33</f>
        <v xml:space="preserve">Palavas les Flots (aquaculture)</v>
      </c>
      <c r="S30" s="5" t="str">
        <f>SAMPLES_general!T33</f>
        <v xml:space="preserve">not applicable</v>
      </c>
      <c r="T30" s="5" t="str">
        <f>SAMPLES_general!U33</f>
        <v xml:space="preserve">not applicable</v>
      </c>
      <c r="U30" s="5">
        <f>SAMPLES_general!V33</f>
        <v>46.200000000000649</v>
      </c>
      <c r="V30" s="5">
        <f>SAMPLES_general!W33</f>
        <v>2.2000000000000002</v>
      </c>
      <c r="W30" s="5" t="str">
        <f>SAMPLES_general!X33</f>
        <v xml:space="preserve">For studying Acute stress</v>
      </c>
      <c r="X30" s="5">
        <f>SAMPLES_meta!C33</f>
        <v>0</v>
      </c>
      <c r="Y30" s="5" t="str">
        <f>SAMPLES_meta!D33</f>
        <v xml:space="preserve">Aquaculture origin (domesticated)</v>
      </c>
      <c r="Z30" s="5">
        <f>SAMPLES_meta!E33</f>
        <v>0</v>
      </c>
      <c r="AA30" s="5">
        <f>SAMPLES_meta!F33</f>
        <v>0</v>
      </c>
      <c r="AB30" s="5">
        <f>SAMPLES_meta!G33</f>
        <v>0</v>
      </c>
      <c r="AC30" s="5">
        <f>SAMPLES_meta!H33</f>
        <v>0</v>
      </c>
      <c r="AD30" s="5">
        <f>SAMPLES_meta!I33</f>
        <v>0</v>
      </c>
      <c r="AE30" s="5">
        <f>SAMPLES_indiv!C33</f>
        <v>0</v>
      </c>
      <c r="AF30" s="5">
        <f>SAMPLES_indiv!D33</f>
        <v>0</v>
      </c>
      <c r="AG30" s="5">
        <f>SAMPLES_indiv!E33</f>
        <v>0</v>
      </c>
      <c r="AH30" s="5">
        <f>SAMPLES_indiv!F33</f>
        <v>0</v>
      </c>
      <c r="AI30" s="5" t="str">
        <f>SAMPLES_indiv!G33</f>
        <v xml:space="preserve">6 hours post acute stress</v>
      </c>
      <c r="AJ30" s="5" t="str">
        <f>SAMPLES_indiv!H33</f>
        <v>Immature</v>
      </c>
      <c r="AK30" s="5" t="str">
        <f>SAMPLES_indiv!I33</f>
        <v>NA</v>
      </c>
      <c r="AL30" s="5">
        <f>SAMPLES_indiv!J33</f>
        <v>0</v>
      </c>
      <c r="AM30" s="5">
        <f>SAMPLES_indiv!K33</f>
        <v>0</v>
      </c>
      <c r="AN30" s="5">
        <f>SAMPLES_indiv!L33</f>
        <v>0</v>
      </c>
      <c r="AO30" s="5">
        <f>SAMPLES_indiv!M33</f>
        <v>0</v>
      </c>
      <c r="AP30" s="5">
        <f>SAMPLES_indiv!N33</f>
        <v>0</v>
      </c>
      <c r="AQ30" s="5">
        <f>SAMPLES_indiv!O33</f>
        <v>0</v>
      </c>
      <c r="AR30" s="5">
        <f>SAMPLES_indiv!P33</f>
        <v>0</v>
      </c>
      <c r="AS30" s="5">
        <f>SAMPLES_indiv!Q33</f>
        <v>0</v>
      </c>
      <c r="AT30" s="5">
        <f>SAMPLES_indiv!R33</f>
        <v>0</v>
      </c>
      <c r="AU30" s="5">
        <f>SAMPLES_indiv!S33</f>
        <v>0</v>
      </c>
      <c r="AV30" s="5">
        <f>SAMPLES_indiv!T33</f>
        <v>0</v>
      </c>
      <c r="AW30" s="5">
        <f>SAMPLES_indiv!U33</f>
        <v>0</v>
      </c>
      <c r="AX30" s="5">
        <f>SAMPLES_indiv!V33</f>
        <v>0</v>
      </c>
      <c r="AY30" s="5">
        <f>SAMPLES_indiv!W33</f>
        <v>0</v>
      </c>
      <c r="AZ30" s="5">
        <f>SAMPLES_chemphys!C33</f>
        <v>0</v>
      </c>
      <c r="BA30" s="5">
        <f>SAMPLES_chemphys!D33</f>
        <v>0</v>
      </c>
      <c r="BB30" s="5">
        <f>SAMPLES_chemphys!E33</f>
        <v>0</v>
      </c>
      <c r="BC30" s="5">
        <f>SAMPLES_chemphys!F33</f>
        <v>0</v>
      </c>
      <c r="BD30" s="5">
        <f>SAMPLES_chemphys!G33</f>
        <v>0</v>
      </c>
      <c r="BE30" s="5">
        <f>SAMPLES_chemphys!H33</f>
        <v>0</v>
      </c>
      <c r="BF30" s="5">
        <f>SAMPLES_chemphys!I33</f>
        <v>0</v>
      </c>
      <c r="BG30" s="5">
        <f>SAMPLES_chemphys!J33</f>
        <v>0</v>
      </c>
      <c r="BH30" s="5">
        <f>SAMPLES_chemphys!K33</f>
        <v>0</v>
      </c>
      <c r="BI30" s="5">
        <f>SAMPLES_chemphys!L33</f>
        <v>0</v>
      </c>
      <c r="BJ30" s="5">
        <f>SAMPLES_chemphys!M33</f>
        <v>0</v>
      </c>
      <c r="BK30" s="5">
        <f>SAMPLES_chemphys!N33</f>
        <v>0</v>
      </c>
      <c r="BL30" s="5">
        <f>SAMPLES_chemphys!O33</f>
        <v>0</v>
      </c>
      <c r="BM30" s="5">
        <f>SAMPLES_chemphys!P33</f>
        <v>0</v>
      </c>
      <c r="BN30" s="5">
        <f>SAMPLES_chemphys!Q33</f>
        <v>0</v>
      </c>
      <c r="BO30" s="5">
        <f>SAMPLES_chemphys!R33</f>
        <v>0</v>
      </c>
      <c r="BP30" s="5">
        <f>SAMPLES_chemphys!S33</f>
        <v>0</v>
      </c>
      <c r="BQ30" s="5">
        <f>SAMPLES_chemphys!T33</f>
        <v>0</v>
      </c>
      <c r="BR30" s="5">
        <f>SAMPLES_chemphys!U33</f>
        <v>0</v>
      </c>
      <c r="BS30" s="5">
        <f>SAMPLES_chemphys!V33</f>
        <v>0</v>
      </c>
      <c r="BT30" s="5">
        <f>SAMPLES_chemphys!W33</f>
        <v>0</v>
      </c>
      <c r="BU30" s="5">
        <f>SAMPLES_chemphys!X33</f>
        <v>0</v>
      </c>
      <c r="BV30" s="5">
        <f>SAMPLES_chemphys!Y33</f>
        <v>0</v>
      </c>
      <c r="BW30" s="5">
        <f>SAMPLES_chemphys!Z33</f>
        <v>0</v>
      </c>
      <c r="BX30" s="5">
        <f>SAMPLES_chemphys!AA33</f>
        <v>0</v>
      </c>
      <c r="BY30" s="5">
        <f>SAMPLES_chemphys!AB33</f>
        <v>0</v>
      </c>
      <c r="BZ30" s="5">
        <f>SAMPLES_chemphys!AC33</f>
        <v>0</v>
      </c>
      <c r="CA30" s="5">
        <f>SAMPLES_chemphys!AD33</f>
        <v>0</v>
      </c>
      <c r="CB30" s="5">
        <f>SAMPLES_chemphys!AE33</f>
        <v>0</v>
      </c>
      <c r="CC30" s="5">
        <f>SAMPLES_chemphys!AF33</f>
        <v>0</v>
      </c>
      <c r="CD30" s="5">
        <f>SAMPLES_chemphys!AG33</f>
        <v>0</v>
      </c>
      <c r="CE30" s="5" t="str">
        <f>SEQUENCING!Y33</f>
        <v>YES</v>
      </c>
      <c r="CF30" s="5" t="str">
        <f>SEQUENCING!L33</f>
        <v xml:space="preserve">not provided</v>
      </c>
      <c r="CG30" s="5" t="str">
        <f>SEQUENCING!M33</f>
        <v xml:space="preserve">not provided</v>
      </c>
      <c r="CH30" s="5" t="str">
        <f>SEQUENCING!N33</f>
        <v xml:space="preserve">not provided</v>
      </c>
      <c r="CI30" s="5" t="str">
        <f>SEQUENCING!O33</f>
        <v xml:space="preserve">Sequencing by synthesis (Illumina)</v>
      </c>
      <c r="CJ30" s="5">
        <f>SEQUENCING!P33</f>
        <v>0</v>
      </c>
      <c r="CK30" s="5">
        <f>SEQUENCING!Q33</f>
        <v>0</v>
      </c>
      <c r="CL30" s="5">
        <f>SEQUENCING!R33</f>
        <v>0</v>
      </c>
    </row>
    <row r="31" ht="16.5" customHeight="1">
      <c r="A31" s="5" t="str">
        <f>SAMPLES_general!Y34</f>
        <v>sam_Bs63_S28</v>
      </c>
      <c r="B31" s="5" t="str">
        <f>SAMPLES_general!B34</f>
        <v>Bs63_S28</v>
      </c>
      <c r="C31" s="5" t="str">
        <f>SAMPLES_general!C34</f>
        <v>Feamp_MiSS</v>
      </c>
      <c r="D31" s="5" t="str">
        <f>SAMPLES_general!D34</f>
        <v>Seabass</v>
      </c>
      <c r="E31" s="5" t="str">
        <f>SAMPLES_general!E34</f>
        <v xml:space="preserve">RNA extracted by Trizol from fish plasma</v>
      </c>
      <c r="F31" s="5" t="str">
        <f>SAMPLES_general!F34</f>
        <v>yes</v>
      </c>
      <c r="G31" s="5" t="str">
        <f>SAMPLES_general!G34</f>
        <v>eukaryote</v>
      </c>
      <c r="H31" s="5" t="str">
        <f>SAMPLES_general!I34</f>
        <v>ERC000011</v>
      </c>
      <c r="I31" s="5">
        <f>SAMPLES_general!J34</f>
        <v>0</v>
      </c>
      <c r="J31" s="5">
        <f>SAMPLES_general!K34</f>
        <v>0</v>
      </c>
      <c r="K31" s="5" t="str">
        <f>SAMPLES_general!L34</f>
        <v>none</v>
      </c>
      <c r="L31" s="5" t="str">
        <f>SAMPLES_general!M34</f>
        <v xml:space="preserve">Dicentrarchus labrax</v>
      </c>
      <c r="M31" s="5" t="str">
        <f>SAMPLES_general!N34</f>
        <v xml:space="preserve">European seabass</v>
      </c>
      <c r="N31" s="5">
        <f>SAMPLES_general!O34</f>
        <v>13489</v>
      </c>
      <c r="O31" s="5" t="str">
        <f>SAMPLES_general!P34</f>
        <v>2020-01-01</v>
      </c>
      <c r="P31" s="5" t="str">
        <f>SAMPLES_general!Q34</f>
        <v xml:space="preserve">France (Aquaculture)</v>
      </c>
      <c r="Q31" s="5" t="str">
        <f>SAMPLES_general!R34</f>
        <v>France</v>
      </c>
      <c r="R31" s="5" t="str">
        <f>SAMPLES_general!S34</f>
        <v xml:space="preserve">Palavas les Flots (aquaculture)</v>
      </c>
      <c r="S31" s="5" t="str">
        <f>SAMPLES_general!T34</f>
        <v xml:space="preserve">not applicable</v>
      </c>
      <c r="T31" s="5" t="str">
        <f>SAMPLES_general!U34</f>
        <v xml:space="preserve">not applicable</v>
      </c>
      <c r="U31" s="5">
        <f>SAMPLES_general!V34</f>
        <v>46.200000000000649</v>
      </c>
      <c r="V31" s="5">
        <f>SAMPLES_general!W34</f>
        <v>2.2000000000000002</v>
      </c>
      <c r="W31" s="5" t="str">
        <f>SAMPLES_general!X34</f>
        <v xml:space="preserve">For studying Acute stress</v>
      </c>
      <c r="X31" s="5">
        <f>SAMPLES_meta!C34</f>
        <v>0</v>
      </c>
      <c r="Y31" s="5" t="str">
        <f>SAMPLES_meta!D34</f>
        <v xml:space="preserve">Aquaculture origin (domesticated)</v>
      </c>
      <c r="Z31" s="5">
        <f>SAMPLES_meta!E34</f>
        <v>0</v>
      </c>
      <c r="AA31" s="5">
        <f>SAMPLES_meta!F34</f>
        <v>0</v>
      </c>
      <c r="AB31" s="5">
        <f>SAMPLES_meta!G34</f>
        <v>0</v>
      </c>
      <c r="AC31" s="5">
        <f>SAMPLES_meta!H34</f>
        <v>0</v>
      </c>
      <c r="AD31" s="5">
        <f>SAMPLES_meta!I34</f>
        <v>0</v>
      </c>
      <c r="AE31" s="5">
        <f>SAMPLES_indiv!C34</f>
        <v>0</v>
      </c>
      <c r="AF31" s="5">
        <f>SAMPLES_indiv!D34</f>
        <v>0</v>
      </c>
      <c r="AG31" s="5">
        <f>SAMPLES_indiv!E34</f>
        <v>0</v>
      </c>
      <c r="AH31" s="5">
        <f>SAMPLES_indiv!F34</f>
        <v>0</v>
      </c>
      <c r="AI31" s="5" t="str">
        <f>SAMPLES_indiv!G34</f>
        <v xml:space="preserve">6 hours post acute stress</v>
      </c>
      <c r="AJ31" s="5" t="str">
        <f>SAMPLES_indiv!H34</f>
        <v>Immature</v>
      </c>
      <c r="AK31" s="5" t="str">
        <f>SAMPLES_indiv!I34</f>
        <v>NA</v>
      </c>
      <c r="AL31" s="5">
        <f>SAMPLES_indiv!J34</f>
        <v>0</v>
      </c>
      <c r="AM31" s="5">
        <f>SAMPLES_indiv!K34</f>
        <v>0</v>
      </c>
      <c r="AN31" s="5">
        <f>SAMPLES_indiv!L34</f>
        <v>0</v>
      </c>
      <c r="AO31" s="5">
        <f>SAMPLES_indiv!M34</f>
        <v>0</v>
      </c>
      <c r="AP31" s="5">
        <f>SAMPLES_indiv!N34</f>
        <v>0</v>
      </c>
      <c r="AQ31" s="5">
        <f>SAMPLES_indiv!O34</f>
        <v>0</v>
      </c>
      <c r="AR31" s="5">
        <f>SAMPLES_indiv!P34</f>
        <v>0</v>
      </c>
      <c r="AS31" s="5">
        <f>SAMPLES_indiv!Q34</f>
        <v>0</v>
      </c>
      <c r="AT31" s="5">
        <f>SAMPLES_indiv!R34</f>
        <v>0</v>
      </c>
      <c r="AU31" s="5">
        <f>SAMPLES_indiv!S34</f>
        <v>0</v>
      </c>
      <c r="AV31" s="5">
        <f>SAMPLES_indiv!T34</f>
        <v>0</v>
      </c>
      <c r="AW31" s="5">
        <f>SAMPLES_indiv!U34</f>
        <v>0</v>
      </c>
      <c r="AX31" s="5">
        <f>SAMPLES_indiv!V34</f>
        <v>0</v>
      </c>
      <c r="AY31" s="5">
        <f>SAMPLES_indiv!W34</f>
        <v>0</v>
      </c>
      <c r="AZ31" s="5">
        <f>SAMPLES_chemphys!C34</f>
        <v>0</v>
      </c>
      <c r="BA31" s="5">
        <f>SAMPLES_chemphys!D34</f>
        <v>0</v>
      </c>
      <c r="BB31" s="5">
        <f>SAMPLES_chemphys!E34</f>
        <v>0</v>
      </c>
      <c r="BC31" s="5">
        <f>SAMPLES_chemphys!F34</f>
        <v>0</v>
      </c>
      <c r="BD31" s="5">
        <f>SAMPLES_chemphys!G34</f>
        <v>0</v>
      </c>
      <c r="BE31" s="5">
        <f>SAMPLES_chemphys!H34</f>
        <v>0</v>
      </c>
      <c r="BF31" s="5">
        <f>SAMPLES_chemphys!I34</f>
        <v>0</v>
      </c>
      <c r="BG31" s="5">
        <f>SAMPLES_chemphys!J34</f>
        <v>0</v>
      </c>
      <c r="BH31" s="5">
        <f>SAMPLES_chemphys!K34</f>
        <v>0</v>
      </c>
      <c r="BI31" s="5">
        <f>SAMPLES_chemphys!L34</f>
        <v>0</v>
      </c>
      <c r="BJ31" s="5">
        <f>SAMPLES_chemphys!M34</f>
        <v>0</v>
      </c>
      <c r="BK31" s="5">
        <f>SAMPLES_chemphys!N34</f>
        <v>0</v>
      </c>
      <c r="BL31" s="5">
        <f>SAMPLES_chemphys!O34</f>
        <v>0</v>
      </c>
      <c r="BM31" s="5">
        <f>SAMPLES_chemphys!P34</f>
        <v>0</v>
      </c>
      <c r="BN31" s="5">
        <f>SAMPLES_chemphys!Q34</f>
        <v>0</v>
      </c>
      <c r="BO31" s="5">
        <f>SAMPLES_chemphys!R34</f>
        <v>0</v>
      </c>
      <c r="BP31" s="5">
        <f>SAMPLES_chemphys!S34</f>
        <v>0</v>
      </c>
      <c r="BQ31" s="5">
        <f>SAMPLES_chemphys!T34</f>
        <v>0</v>
      </c>
      <c r="BR31" s="5">
        <f>SAMPLES_chemphys!U34</f>
        <v>0</v>
      </c>
      <c r="BS31" s="5">
        <f>SAMPLES_chemphys!V34</f>
        <v>0</v>
      </c>
      <c r="BT31" s="5">
        <f>SAMPLES_chemphys!W34</f>
        <v>0</v>
      </c>
      <c r="BU31" s="5">
        <f>SAMPLES_chemphys!X34</f>
        <v>0</v>
      </c>
      <c r="BV31" s="5">
        <f>SAMPLES_chemphys!Y34</f>
        <v>0</v>
      </c>
      <c r="BW31" s="5">
        <f>SAMPLES_chemphys!Z34</f>
        <v>0</v>
      </c>
      <c r="BX31" s="5">
        <f>SAMPLES_chemphys!AA34</f>
        <v>0</v>
      </c>
      <c r="BY31" s="5">
        <f>SAMPLES_chemphys!AB34</f>
        <v>0</v>
      </c>
      <c r="BZ31" s="5">
        <f>SAMPLES_chemphys!AC34</f>
        <v>0</v>
      </c>
      <c r="CA31" s="5">
        <f>SAMPLES_chemphys!AD34</f>
        <v>0</v>
      </c>
      <c r="CB31" s="5">
        <f>SAMPLES_chemphys!AE34</f>
        <v>0</v>
      </c>
      <c r="CC31" s="5">
        <f>SAMPLES_chemphys!AF34</f>
        <v>0</v>
      </c>
      <c r="CD31" s="5">
        <f>SAMPLES_chemphys!AG34</f>
        <v>0</v>
      </c>
      <c r="CE31" s="5" t="str">
        <f>SEQUENCING!Y34</f>
        <v>YES</v>
      </c>
      <c r="CF31" s="5" t="str">
        <f>SEQUENCING!L34</f>
        <v xml:space="preserve">not provided</v>
      </c>
      <c r="CG31" s="5" t="str">
        <f>SEQUENCING!M34</f>
        <v xml:space="preserve">not provided</v>
      </c>
      <c r="CH31" s="5" t="str">
        <f>SEQUENCING!N34</f>
        <v xml:space="preserve">not provided</v>
      </c>
      <c r="CI31" s="5" t="str">
        <f>SEQUENCING!O34</f>
        <v xml:space="preserve">Sequencing by synthesis (Illumina)</v>
      </c>
      <c r="CJ31" s="5">
        <f>SEQUENCING!P34</f>
        <v>0</v>
      </c>
      <c r="CK31" s="5">
        <f>SEQUENCING!Q34</f>
        <v>0</v>
      </c>
      <c r="CL31" s="5">
        <f>SEQUENCING!R34</f>
        <v>0</v>
      </c>
    </row>
    <row r="32" ht="16.5" customHeight="1">
      <c r="A32" s="5" t="str">
        <f>SAMPLES_general!Y35</f>
        <v>sam_Os-52_S36</v>
      </c>
      <c r="B32" s="5" t="str">
        <f>SAMPLES_general!B35</f>
        <v>Os-52_S36</v>
      </c>
      <c r="C32" s="5" t="str">
        <f>SAMPLES_general!C35</f>
        <v>Feamp_MiSS</v>
      </c>
      <c r="D32" s="5" t="str">
        <f>SAMPLES_general!D35</f>
        <v xml:space="preserve">Red Drum</v>
      </c>
      <c r="E32" s="5" t="str">
        <f>SAMPLES_general!E35</f>
        <v xml:space="preserve">RNA extracted by Trizol from fish plasma</v>
      </c>
      <c r="F32" s="5" t="str">
        <f>SAMPLES_general!F35</f>
        <v>yes</v>
      </c>
      <c r="G32" s="5" t="str">
        <f>SAMPLES_general!G35</f>
        <v>eukaryote</v>
      </c>
      <c r="H32" s="5" t="str">
        <f>SAMPLES_general!I35</f>
        <v>ERC000011</v>
      </c>
      <c r="I32" s="5">
        <f>SAMPLES_general!J35</f>
        <v>0</v>
      </c>
      <c r="J32" s="5">
        <f>SAMPLES_general!K35</f>
        <v>0</v>
      </c>
      <c r="K32" s="5" t="str">
        <f>SAMPLES_general!L35</f>
        <v>none</v>
      </c>
      <c r="L32" s="5" t="str">
        <f>SAMPLES_general!M35</f>
        <v xml:space="preserve">Sciaenops ocellatus</v>
      </c>
      <c r="M32" s="5" t="str">
        <f>SAMPLES_general!N35</f>
        <v xml:space="preserve">Red Drum</v>
      </c>
      <c r="N32" s="5">
        <f>SAMPLES_general!O35</f>
        <v>76340</v>
      </c>
      <c r="O32" s="5" t="str">
        <f>SAMPLES_general!P35</f>
        <v>2020-01-01</v>
      </c>
      <c r="P32" s="5" t="str">
        <f>SAMPLES_general!Q35</f>
        <v xml:space="preserve">Martinique (Aquaculture)</v>
      </c>
      <c r="Q32" s="5" t="str">
        <f>SAMPLES_general!R35</f>
        <v>Martinique</v>
      </c>
      <c r="R32" s="5" t="str">
        <f>SAMPLES_general!S35</f>
        <v xml:space="preserve">Le Robert (aquaculture)</v>
      </c>
      <c r="S32" s="5" t="str">
        <f>SAMPLES_general!T35</f>
        <v xml:space="preserve">not applicable</v>
      </c>
      <c r="T32" s="5" t="str">
        <f>SAMPLES_general!U35</f>
        <v xml:space="preserve">not applicable</v>
      </c>
      <c r="U32" s="5">
        <f>SAMPLES_general!V35</f>
        <v>46.200000000000749</v>
      </c>
      <c r="V32" s="5">
        <f>SAMPLES_general!W35</f>
        <v>2.2000000000000002</v>
      </c>
      <c r="W32" s="5" t="str">
        <f>SAMPLES_general!X35</f>
        <v xml:space="preserve">For studying stress/ Chronic stress</v>
      </c>
      <c r="X32" s="5">
        <f>SAMPLES_meta!C35</f>
        <v>0</v>
      </c>
      <c r="Y32" s="5" t="str">
        <f>SAMPLES_meta!D35</f>
        <v xml:space="preserve">Aquaculture origin (domesticated)</v>
      </c>
      <c r="Z32" s="5">
        <f>SAMPLES_meta!E35</f>
        <v>0</v>
      </c>
      <c r="AA32" s="5">
        <f>SAMPLES_meta!F35</f>
        <v>0</v>
      </c>
      <c r="AB32" s="5">
        <f>SAMPLES_meta!G35</f>
        <v>0</v>
      </c>
      <c r="AC32" s="5">
        <f>SAMPLES_meta!H35</f>
        <v>0</v>
      </c>
      <c r="AD32" s="5">
        <f>SAMPLES_meta!I35</f>
        <v>0</v>
      </c>
      <c r="AE32" s="5">
        <f>SAMPLES_indiv!C35</f>
        <v>0</v>
      </c>
      <c r="AF32" s="5">
        <f>SAMPLES_indiv!D35</f>
        <v>0</v>
      </c>
      <c r="AG32" s="5">
        <f>SAMPLES_indiv!E35</f>
        <v>0</v>
      </c>
      <c r="AH32" s="5">
        <f>SAMPLES_indiv!F35</f>
        <v>0</v>
      </c>
      <c r="AI32" s="5">
        <f>SAMPLES_indiv!G35</f>
        <v>0</v>
      </c>
      <c r="AJ32" s="5" t="str">
        <f>SAMPLES_indiv!H35</f>
        <v>Immature</v>
      </c>
      <c r="AK32" s="5" t="str">
        <f>SAMPLES_indiv!I35</f>
        <v>NA</v>
      </c>
      <c r="AL32" s="5">
        <f>SAMPLES_indiv!J35</f>
        <v>0</v>
      </c>
      <c r="AM32" s="5">
        <f>SAMPLES_indiv!K35</f>
        <v>0</v>
      </c>
      <c r="AN32" s="5">
        <f>SAMPLES_indiv!L35</f>
        <v>0</v>
      </c>
      <c r="AO32" s="5">
        <f>SAMPLES_indiv!M35</f>
        <v>0</v>
      </c>
      <c r="AP32" s="5">
        <f>SAMPLES_indiv!N35</f>
        <v>0</v>
      </c>
      <c r="AQ32" s="5">
        <f>SAMPLES_indiv!O35</f>
        <v>0</v>
      </c>
      <c r="AR32" s="5">
        <f>SAMPLES_indiv!P35</f>
        <v>0</v>
      </c>
      <c r="AS32" s="5">
        <f>SAMPLES_indiv!Q35</f>
        <v>0</v>
      </c>
      <c r="AT32" s="5">
        <f>SAMPLES_indiv!R35</f>
        <v>0</v>
      </c>
      <c r="AU32" s="5">
        <f>SAMPLES_indiv!S35</f>
        <v>0</v>
      </c>
      <c r="AV32" s="5">
        <f>SAMPLES_indiv!T35</f>
        <v>0</v>
      </c>
      <c r="AW32" s="5">
        <f>SAMPLES_indiv!U35</f>
        <v>0</v>
      </c>
      <c r="AX32" s="5">
        <f>SAMPLES_indiv!V35</f>
        <v>0</v>
      </c>
      <c r="AY32" s="5">
        <f>SAMPLES_indiv!W35</f>
        <v>0</v>
      </c>
      <c r="AZ32" s="5">
        <f>SAMPLES_chemphys!C35</f>
        <v>0</v>
      </c>
      <c r="BA32" s="5">
        <f>SAMPLES_chemphys!D35</f>
        <v>0</v>
      </c>
      <c r="BB32" s="5">
        <f>SAMPLES_chemphys!E35</f>
        <v>0</v>
      </c>
      <c r="BC32" s="5">
        <f>SAMPLES_chemphys!F35</f>
        <v>0</v>
      </c>
      <c r="BD32" s="5">
        <f>SAMPLES_chemphys!G35</f>
        <v>0</v>
      </c>
      <c r="BE32" s="5">
        <f>SAMPLES_chemphys!H35</f>
        <v>0</v>
      </c>
      <c r="BF32" s="5">
        <f>SAMPLES_chemphys!I35</f>
        <v>0</v>
      </c>
      <c r="BG32" s="5">
        <f>SAMPLES_chemphys!J35</f>
        <v>0</v>
      </c>
      <c r="BH32" s="5">
        <f>SAMPLES_chemphys!K35</f>
        <v>0</v>
      </c>
      <c r="BI32" s="5">
        <f>SAMPLES_chemphys!L35</f>
        <v>0</v>
      </c>
      <c r="BJ32" s="5">
        <f>SAMPLES_chemphys!M35</f>
        <v>0</v>
      </c>
      <c r="BK32" s="5">
        <f>SAMPLES_chemphys!N35</f>
        <v>0</v>
      </c>
      <c r="BL32" s="5">
        <f>SAMPLES_chemphys!O35</f>
        <v>0</v>
      </c>
      <c r="BM32" s="5">
        <f>SAMPLES_chemphys!P35</f>
        <v>0</v>
      </c>
      <c r="BN32" s="5">
        <f>SAMPLES_chemphys!Q35</f>
        <v>0</v>
      </c>
      <c r="BO32" s="5">
        <f>SAMPLES_chemphys!R35</f>
        <v>0</v>
      </c>
      <c r="BP32" s="5">
        <f>SAMPLES_chemphys!S35</f>
        <v>0</v>
      </c>
      <c r="BQ32" s="5">
        <f>SAMPLES_chemphys!T35</f>
        <v>0</v>
      </c>
      <c r="BR32" s="5">
        <f>SAMPLES_chemphys!U35</f>
        <v>0</v>
      </c>
      <c r="BS32" s="5">
        <f>SAMPLES_chemphys!V35</f>
        <v>0</v>
      </c>
      <c r="BT32" s="5">
        <f>SAMPLES_chemphys!W35</f>
        <v>0</v>
      </c>
      <c r="BU32" s="5">
        <f>SAMPLES_chemphys!X35</f>
        <v>0</v>
      </c>
      <c r="BV32" s="5">
        <f>SAMPLES_chemphys!Y35</f>
        <v>0</v>
      </c>
      <c r="BW32" s="5">
        <f>SAMPLES_chemphys!Z35</f>
        <v>0</v>
      </c>
      <c r="BX32" s="5">
        <f>SAMPLES_chemphys!AA35</f>
        <v>0</v>
      </c>
      <c r="BY32" s="5">
        <f>SAMPLES_chemphys!AB35</f>
        <v>0</v>
      </c>
      <c r="BZ32" s="5">
        <f>SAMPLES_chemphys!AC35</f>
        <v>0</v>
      </c>
      <c r="CA32" s="5">
        <f>SAMPLES_chemphys!AD35</f>
        <v>0</v>
      </c>
      <c r="CB32" s="5">
        <f>SAMPLES_chemphys!AE35</f>
        <v>0</v>
      </c>
      <c r="CC32" s="5">
        <f>SAMPLES_chemphys!AF35</f>
        <v>0</v>
      </c>
      <c r="CD32" s="5">
        <f>SAMPLES_chemphys!AG35</f>
        <v>0</v>
      </c>
      <c r="CE32" s="5" t="str">
        <f>SEQUENCING!Y35</f>
        <v>YES</v>
      </c>
      <c r="CF32" s="5" t="str">
        <f>SEQUENCING!L35</f>
        <v xml:space="preserve">not provided</v>
      </c>
      <c r="CG32" s="5" t="str">
        <f>SEQUENCING!M35</f>
        <v xml:space="preserve">not provided</v>
      </c>
      <c r="CH32" s="5" t="str">
        <f>SEQUENCING!N35</f>
        <v xml:space="preserve">not provided</v>
      </c>
      <c r="CI32" s="5" t="str">
        <f>SEQUENCING!O35</f>
        <v xml:space="preserve">Sequencing by synthesis (Illumina)</v>
      </c>
      <c r="CJ32" s="5">
        <f>SEQUENCING!P35</f>
        <v>0</v>
      </c>
      <c r="CK32" s="5">
        <f>SEQUENCING!Q35</f>
        <v>0</v>
      </c>
      <c r="CL32" s="5">
        <f>SEQUENCING!R35</f>
        <v>0</v>
      </c>
    </row>
    <row r="33" ht="16.5" customHeight="1">
      <c r="A33" s="5" t="str">
        <f>SAMPLES_general!Y36</f>
        <v>sam_Os-57_S37</v>
      </c>
      <c r="B33" s="5" t="str">
        <f>SAMPLES_general!B36</f>
        <v>Os-57_S37</v>
      </c>
      <c r="C33" s="5" t="str">
        <f>SAMPLES_general!C36</f>
        <v>Feamp_MiSS</v>
      </c>
      <c r="D33" s="5" t="str">
        <f>SAMPLES_general!D36</f>
        <v xml:space="preserve">Red Drum</v>
      </c>
      <c r="E33" s="5" t="str">
        <f>SAMPLES_general!E36</f>
        <v xml:space="preserve">RNA extracted by Trizol from fish plasma</v>
      </c>
      <c r="F33" s="5" t="str">
        <f>SAMPLES_general!F36</f>
        <v>yes</v>
      </c>
      <c r="G33" s="5" t="str">
        <f>SAMPLES_general!G36</f>
        <v>eukaryote</v>
      </c>
      <c r="H33" s="5" t="str">
        <f>SAMPLES_general!I36</f>
        <v>ERC000011</v>
      </c>
      <c r="I33" s="5">
        <f>SAMPLES_general!J36</f>
        <v>0</v>
      </c>
      <c r="J33" s="5">
        <f>SAMPLES_general!K36</f>
        <v>0</v>
      </c>
      <c r="K33" s="5" t="str">
        <f>SAMPLES_general!L36</f>
        <v>none</v>
      </c>
      <c r="L33" s="5" t="str">
        <f>SAMPLES_general!M36</f>
        <v xml:space="preserve">Sciaenops ocellatus</v>
      </c>
      <c r="M33" s="5" t="str">
        <f>SAMPLES_general!N36</f>
        <v xml:space="preserve">Red Drum</v>
      </c>
      <c r="N33" s="5">
        <f>SAMPLES_general!O36</f>
        <v>76340</v>
      </c>
      <c r="O33" s="5" t="str">
        <f>SAMPLES_general!P36</f>
        <v>2020-01-01</v>
      </c>
      <c r="P33" s="5" t="str">
        <f>SAMPLES_general!Q36</f>
        <v xml:space="preserve">Martinique (Aquaculture)</v>
      </c>
      <c r="Q33" s="5" t="str">
        <f>SAMPLES_general!R36</f>
        <v>Martinique</v>
      </c>
      <c r="R33" s="5" t="str">
        <f>SAMPLES_general!S36</f>
        <v xml:space="preserve">Le Robert (aquaculture)</v>
      </c>
      <c r="S33" s="5" t="str">
        <f>SAMPLES_general!T36</f>
        <v xml:space="preserve">not applicable</v>
      </c>
      <c r="T33" s="5" t="str">
        <f>SAMPLES_general!U36</f>
        <v xml:space="preserve">not applicable</v>
      </c>
      <c r="U33" s="5">
        <f>SAMPLES_general!V36</f>
        <v>46.200000000000756</v>
      </c>
      <c r="V33" s="5">
        <f>SAMPLES_general!W36</f>
        <v>2.2000000000000002</v>
      </c>
      <c r="W33" s="5" t="str">
        <f>SAMPLES_general!X36</f>
        <v xml:space="preserve">For studying stress/ Chronic stress</v>
      </c>
      <c r="X33" s="5">
        <f>SAMPLES_meta!C36</f>
        <v>0</v>
      </c>
      <c r="Y33" s="5" t="str">
        <f>SAMPLES_meta!D36</f>
        <v xml:space="preserve">Aquaculture origin (domesticated)</v>
      </c>
      <c r="Z33" s="5">
        <f>SAMPLES_meta!E36</f>
        <v>0</v>
      </c>
      <c r="AA33" s="5">
        <f>SAMPLES_meta!F36</f>
        <v>0</v>
      </c>
      <c r="AB33" s="5">
        <f>SAMPLES_meta!G36</f>
        <v>0</v>
      </c>
      <c r="AC33" s="5">
        <f>SAMPLES_meta!H36</f>
        <v>0</v>
      </c>
      <c r="AD33" s="5">
        <f>SAMPLES_meta!I36</f>
        <v>0</v>
      </c>
      <c r="AE33" s="5">
        <f>SAMPLES_indiv!C36</f>
        <v>0</v>
      </c>
      <c r="AF33" s="5">
        <f>SAMPLES_indiv!D36</f>
        <v>0</v>
      </c>
      <c r="AG33" s="5">
        <f>SAMPLES_indiv!E36</f>
        <v>0</v>
      </c>
      <c r="AH33" s="5">
        <f>SAMPLES_indiv!F36</f>
        <v>0</v>
      </c>
      <c r="AI33" s="5">
        <f>SAMPLES_indiv!G36</f>
        <v>0</v>
      </c>
      <c r="AJ33" s="5" t="str">
        <f>SAMPLES_indiv!H36</f>
        <v>Immature</v>
      </c>
      <c r="AK33" s="5" t="str">
        <f>SAMPLES_indiv!I36</f>
        <v>NA</v>
      </c>
      <c r="AL33" s="5">
        <f>SAMPLES_indiv!J36</f>
        <v>0</v>
      </c>
      <c r="AM33" s="5">
        <f>SAMPLES_indiv!K36</f>
        <v>0</v>
      </c>
      <c r="AN33" s="5">
        <f>SAMPLES_indiv!L36</f>
        <v>0</v>
      </c>
      <c r="AO33" s="5">
        <f>SAMPLES_indiv!M36</f>
        <v>0</v>
      </c>
      <c r="AP33" s="5">
        <f>SAMPLES_indiv!N36</f>
        <v>0</v>
      </c>
      <c r="AQ33" s="5">
        <f>SAMPLES_indiv!O36</f>
        <v>0</v>
      </c>
      <c r="AR33" s="5">
        <f>SAMPLES_indiv!P36</f>
        <v>0</v>
      </c>
      <c r="AS33" s="5">
        <f>SAMPLES_indiv!Q36</f>
        <v>0</v>
      </c>
      <c r="AT33" s="5">
        <f>SAMPLES_indiv!R36</f>
        <v>0</v>
      </c>
      <c r="AU33" s="5">
        <f>SAMPLES_indiv!S36</f>
        <v>0</v>
      </c>
      <c r="AV33" s="5">
        <f>SAMPLES_indiv!T36</f>
        <v>0</v>
      </c>
      <c r="AW33" s="5">
        <f>SAMPLES_indiv!U36</f>
        <v>0</v>
      </c>
      <c r="AX33" s="5">
        <f>SAMPLES_indiv!V36</f>
        <v>0</v>
      </c>
      <c r="AY33" s="5">
        <f>SAMPLES_indiv!W36</f>
        <v>0</v>
      </c>
      <c r="AZ33" s="5">
        <f>SAMPLES_chemphys!C36</f>
        <v>0</v>
      </c>
      <c r="BA33" s="5">
        <f>SAMPLES_chemphys!D36</f>
        <v>0</v>
      </c>
      <c r="BB33" s="5">
        <f>SAMPLES_chemphys!E36</f>
        <v>0</v>
      </c>
      <c r="BC33" s="5">
        <f>SAMPLES_chemphys!F36</f>
        <v>0</v>
      </c>
      <c r="BD33" s="5">
        <f>SAMPLES_chemphys!G36</f>
        <v>0</v>
      </c>
      <c r="BE33" s="5">
        <f>SAMPLES_chemphys!H36</f>
        <v>0</v>
      </c>
      <c r="BF33" s="5">
        <f>SAMPLES_chemphys!I36</f>
        <v>0</v>
      </c>
      <c r="BG33" s="5">
        <f>SAMPLES_chemphys!J36</f>
        <v>0</v>
      </c>
      <c r="BH33" s="5">
        <f>SAMPLES_chemphys!K36</f>
        <v>0</v>
      </c>
      <c r="BI33" s="5">
        <f>SAMPLES_chemphys!L36</f>
        <v>0</v>
      </c>
      <c r="BJ33" s="5">
        <f>SAMPLES_chemphys!M36</f>
        <v>0</v>
      </c>
      <c r="BK33" s="5">
        <f>SAMPLES_chemphys!N36</f>
        <v>0</v>
      </c>
      <c r="BL33" s="5">
        <f>SAMPLES_chemphys!O36</f>
        <v>0</v>
      </c>
      <c r="BM33" s="5">
        <f>SAMPLES_chemphys!P36</f>
        <v>0</v>
      </c>
      <c r="BN33" s="5">
        <f>SAMPLES_chemphys!Q36</f>
        <v>0</v>
      </c>
      <c r="BO33" s="5">
        <f>SAMPLES_chemphys!R36</f>
        <v>0</v>
      </c>
      <c r="BP33" s="5">
        <f>SAMPLES_chemphys!S36</f>
        <v>0</v>
      </c>
      <c r="BQ33" s="5">
        <f>SAMPLES_chemphys!T36</f>
        <v>0</v>
      </c>
      <c r="BR33" s="5">
        <f>SAMPLES_chemphys!U36</f>
        <v>0</v>
      </c>
      <c r="BS33" s="5">
        <f>SAMPLES_chemphys!V36</f>
        <v>0</v>
      </c>
      <c r="BT33" s="5">
        <f>SAMPLES_chemphys!W36</f>
        <v>0</v>
      </c>
      <c r="BU33" s="5">
        <f>SAMPLES_chemphys!X36</f>
        <v>0</v>
      </c>
      <c r="BV33" s="5">
        <f>SAMPLES_chemphys!Y36</f>
        <v>0</v>
      </c>
      <c r="BW33" s="5">
        <f>SAMPLES_chemphys!Z36</f>
        <v>0</v>
      </c>
      <c r="BX33" s="5">
        <f>SAMPLES_chemphys!AA36</f>
        <v>0</v>
      </c>
      <c r="BY33" s="5">
        <f>SAMPLES_chemphys!AB36</f>
        <v>0</v>
      </c>
      <c r="BZ33" s="5">
        <f>SAMPLES_chemphys!AC36</f>
        <v>0</v>
      </c>
      <c r="CA33" s="5">
        <f>SAMPLES_chemphys!AD36</f>
        <v>0</v>
      </c>
      <c r="CB33" s="5">
        <f>SAMPLES_chemphys!AE36</f>
        <v>0</v>
      </c>
      <c r="CC33" s="5">
        <f>SAMPLES_chemphys!AF36</f>
        <v>0</v>
      </c>
      <c r="CD33" s="5">
        <f>SAMPLES_chemphys!AG36</f>
        <v>0</v>
      </c>
      <c r="CE33" s="5" t="str">
        <f>SEQUENCING!Y36</f>
        <v>YES</v>
      </c>
      <c r="CF33" s="5" t="str">
        <f>SEQUENCING!L36</f>
        <v xml:space="preserve">not provided</v>
      </c>
      <c r="CG33" s="5" t="str">
        <f>SEQUENCING!M36</f>
        <v xml:space="preserve">not provided</v>
      </c>
      <c r="CH33" s="5" t="str">
        <f>SEQUENCING!N36</f>
        <v xml:space="preserve">not provided</v>
      </c>
      <c r="CI33" s="5" t="str">
        <f>SEQUENCING!O36</f>
        <v xml:space="preserve">Sequencing by synthesis (Illumina)</v>
      </c>
      <c r="CJ33" s="5">
        <f>SEQUENCING!P36</f>
        <v>0</v>
      </c>
      <c r="CK33" s="5">
        <f>SEQUENCING!Q36</f>
        <v>0</v>
      </c>
      <c r="CL33" s="5">
        <f>SEQUENCING!R36</f>
        <v>0</v>
      </c>
    </row>
    <row r="34" ht="16.5" customHeight="1">
      <c r="A34" s="5" t="str">
        <f>SAMPLES_general!Y37</f>
        <v>sam_Os-66_S38</v>
      </c>
      <c r="B34" s="5" t="str">
        <f>SAMPLES_general!B37</f>
        <v>Os-66_S38</v>
      </c>
      <c r="C34" s="5" t="str">
        <f>SAMPLES_general!C37</f>
        <v>Feamp_MiSS</v>
      </c>
      <c r="D34" s="5" t="str">
        <f>SAMPLES_general!D37</f>
        <v xml:space="preserve">Red Drum</v>
      </c>
      <c r="E34" s="5" t="str">
        <f>SAMPLES_general!E37</f>
        <v xml:space="preserve">RNA extracted by Trizol from fish plasma</v>
      </c>
      <c r="F34" s="5" t="str">
        <f>SAMPLES_general!F37</f>
        <v>yes</v>
      </c>
      <c r="G34" s="5" t="str">
        <f>SAMPLES_general!G37</f>
        <v>eukaryote</v>
      </c>
      <c r="H34" s="5" t="str">
        <f>SAMPLES_general!I37</f>
        <v>ERC000011</v>
      </c>
      <c r="I34" s="5">
        <f>SAMPLES_general!J37</f>
        <v>0</v>
      </c>
      <c r="J34" s="5">
        <f>SAMPLES_general!K37</f>
        <v>0</v>
      </c>
      <c r="K34" s="5" t="str">
        <f>SAMPLES_general!L37</f>
        <v>none</v>
      </c>
      <c r="L34" s="5" t="str">
        <f>SAMPLES_general!M37</f>
        <v xml:space="preserve">Sciaenops ocellatus</v>
      </c>
      <c r="M34" s="5" t="str">
        <f>SAMPLES_general!N37</f>
        <v xml:space="preserve">Red Drum</v>
      </c>
      <c r="N34" s="5">
        <f>SAMPLES_general!O37</f>
        <v>76340</v>
      </c>
      <c r="O34" s="5" t="str">
        <f>SAMPLES_general!P37</f>
        <v>2020-01-01</v>
      </c>
      <c r="P34" s="5" t="str">
        <f>SAMPLES_general!Q37</f>
        <v xml:space="preserve">Martinique (Aquaculture)</v>
      </c>
      <c r="Q34" s="5" t="str">
        <f>SAMPLES_general!R37</f>
        <v>Martinique</v>
      </c>
      <c r="R34" s="5" t="str">
        <f>SAMPLES_general!S37</f>
        <v xml:space="preserve">Le Robert (aquaculture)</v>
      </c>
      <c r="S34" s="5" t="str">
        <f>SAMPLES_general!T37</f>
        <v xml:space="preserve">not applicable</v>
      </c>
      <c r="T34" s="5" t="str">
        <f>SAMPLES_general!U37</f>
        <v xml:space="preserve">not applicable</v>
      </c>
      <c r="U34" s="5">
        <f>SAMPLES_general!V37</f>
        <v>46.200000000000756</v>
      </c>
      <c r="V34" s="5">
        <f>SAMPLES_general!W37</f>
        <v>2.2000000000000002</v>
      </c>
      <c r="W34" s="5" t="str">
        <f>SAMPLES_general!X37</f>
        <v xml:space="preserve">For studying stress/ Chronic stress</v>
      </c>
      <c r="X34" s="5">
        <f>SAMPLES_meta!C37</f>
        <v>0</v>
      </c>
      <c r="Y34" s="5" t="str">
        <f>SAMPLES_meta!D37</f>
        <v xml:space="preserve">Aquaculture origin (domesticated)</v>
      </c>
      <c r="Z34" s="5">
        <f>SAMPLES_meta!E37</f>
        <v>0</v>
      </c>
      <c r="AA34" s="5">
        <f>SAMPLES_meta!F37</f>
        <v>0</v>
      </c>
      <c r="AB34" s="5">
        <f>SAMPLES_meta!G37</f>
        <v>0</v>
      </c>
      <c r="AC34" s="5">
        <f>SAMPLES_meta!H37</f>
        <v>0</v>
      </c>
      <c r="AD34" s="5">
        <f>SAMPLES_meta!I37</f>
        <v>0</v>
      </c>
      <c r="AE34" s="5">
        <f>SAMPLES_indiv!C37</f>
        <v>0</v>
      </c>
      <c r="AF34" s="5">
        <f>SAMPLES_indiv!D37</f>
        <v>0</v>
      </c>
      <c r="AG34" s="5">
        <f>SAMPLES_indiv!E37</f>
        <v>0</v>
      </c>
      <c r="AH34" s="5">
        <f>SAMPLES_indiv!F37</f>
        <v>0</v>
      </c>
      <c r="AI34" s="5">
        <f>SAMPLES_indiv!G37</f>
        <v>0</v>
      </c>
      <c r="AJ34" s="5" t="str">
        <f>SAMPLES_indiv!H37</f>
        <v>Immature</v>
      </c>
      <c r="AK34" s="5" t="str">
        <f>SAMPLES_indiv!I37</f>
        <v>NA</v>
      </c>
      <c r="AL34" s="5">
        <f>SAMPLES_indiv!J37</f>
        <v>0</v>
      </c>
      <c r="AM34" s="5">
        <f>SAMPLES_indiv!K37</f>
        <v>0</v>
      </c>
      <c r="AN34" s="5">
        <f>SAMPLES_indiv!L37</f>
        <v>0</v>
      </c>
      <c r="AO34" s="5">
        <f>SAMPLES_indiv!M37</f>
        <v>0</v>
      </c>
      <c r="AP34" s="5">
        <f>SAMPLES_indiv!N37</f>
        <v>0</v>
      </c>
      <c r="AQ34" s="5">
        <f>SAMPLES_indiv!O37</f>
        <v>0</v>
      </c>
      <c r="AR34" s="5">
        <f>SAMPLES_indiv!P37</f>
        <v>0</v>
      </c>
      <c r="AS34" s="5">
        <f>SAMPLES_indiv!Q37</f>
        <v>0</v>
      </c>
      <c r="AT34" s="5">
        <f>SAMPLES_indiv!R37</f>
        <v>0</v>
      </c>
      <c r="AU34" s="5">
        <f>SAMPLES_indiv!S37</f>
        <v>0</v>
      </c>
      <c r="AV34" s="5">
        <f>SAMPLES_indiv!T37</f>
        <v>0</v>
      </c>
      <c r="AW34" s="5">
        <f>SAMPLES_indiv!U37</f>
        <v>0</v>
      </c>
      <c r="AX34" s="5">
        <f>SAMPLES_indiv!V37</f>
        <v>0</v>
      </c>
      <c r="AY34" s="5">
        <f>SAMPLES_indiv!W37</f>
        <v>0</v>
      </c>
      <c r="AZ34" s="5">
        <f>SAMPLES_chemphys!C37</f>
        <v>0</v>
      </c>
      <c r="BA34" s="5">
        <f>SAMPLES_chemphys!D37</f>
        <v>0</v>
      </c>
      <c r="BB34" s="5">
        <f>SAMPLES_chemphys!E37</f>
        <v>0</v>
      </c>
      <c r="BC34" s="5">
        <f>SAMPLES_chemphys!F37</f>
        <v>0</v>
      </c>
      <c r="BD34" s="5">
        <f>SAMPLES_chemphys!G37</f>
        <v>0</v>
      </c>
      <c r="BE34" s="5">
        <f>SAMPLES_chemphys!H37</f>
        <v>0</v>
      </c>
      <c r="BF34" s="5">
        <f>SAMPLES_chemphys!I37</f>
        <v>0</v>
      </c>
      <c r="BG34" s="5">
        <f>SAMPLES_chemphys!J37</f>
        <v>0</v>
      </c>
      <c r="BH34" s="5">
        <f>SAMPLES_chemphys!K37</f>
        <v>0</v>
      </c>
      <c r="BI34" s="5">
        <f>SAMPLES_chemphys!L37</f>
        <v>0</v>
      </c>
      <c r="BJ34" s="5">
        <f>SAMPLES_chemphys!M37</f>
        <v>0</v>
      </c>
      <c r="BK34" s="5">
        <f>SAMPLES_chemphys!N37</f>
        <v>0</v>
      </c>
      <c r="BL34" s="5">
        <f>SAMPLES_chemphys!O37</f>
        <v>0</v>
      </c>
      <c r="BM34" s="5">
        <f>SAMPLES_chemphys!P37</f>
        <v>0</v>
      </c>
      <c r="BN34" s="5">
        <f>SAMPLES_chemphys!Q37</f>
        <v>0</v>
      </c>
      <c r="BO34" s="5">
        <f>SAMPLES_chemphys!R37</f>
        <v>0</v>
      </c>
      <c r="BP34" s="5">
        <f>SAMPLES_chemphys!S37</f>
        <v>0</v>
      </c>
      <c r="BQ34" s="5">
        <f>SAMPLES_chemphys!T37</f>
        <v>0</v>
      </c>
      <c r="BR34" s="5">
        <f>SAMPLES_chemphys!U37</f>
        <v>0</v>
      </c>
      <c r="BS34" s="5">
        <f>SAMPLES_chemphys!V37</f>
        <v>0</v>
      </c>
      <c r="BT34" s="5">
        <f>SAMPLES_chemphys!W37</f>
        <v>0</v>
      </c>
      <c r="BU34" s="5">
        <f>SAMPLES_chemphys!X37</f>
        <v>0</v>
      </c>
      <c r="BV34" s="5">
        <f>SAMPLES_chemphys!Y37</f>
        <v>0</v>
      </c>
      <c r="BW34" s="5">
        <f>SAMPLES_chemphys!Z37</f>
        <v>0</v>
      </c>
      <c r="BX34" s="5">
        <f>SAMPLES_chemphys!AA37</f>
        <v>0</v>
      </c>
      <c r="BY34" s="5">
        <f>SAMPLES_chemphys!AB37</f>
        <v>0</v>
      </c>
      <c r="BZ34" s="5">
        <f>SAMPLES_chemphys!AC37</f>
        <v>0</v>
      </c>
      <c r="CA34" s="5">
        <f>SAMPLES_chemphys!AD37</f>
        <v>0</v>
      </c>
      <c r="CB34" s="5">
        <f>SAMPLES_chemphys!AE37</f>
        <v>0</v>
      </c>
      <c r="CC34" s="5">
        <f>SAMPLES_chemphys!AF37</f>
        <v>0</v>
      </c>
      <c r="CD34" s="5">
        <f>SAMPLES_chemphys!AG37</f>
        <v>0</v>
      </c>
      <c r="CE34" s="5" t="str">
        <f>SEQUENCING!Y37</f>
        <v>YES</v>
      </c>
      <c r="CF34" s="5" t="str">
        <f>SEQUENCING!L37</f>
        <v xml:space="preserve">not provided</v>
      </c>
      <c r="CG34" s="5" t="str">
        <f>SEQUENCING!M37</f>
        <v xml:space="preserve">not provided</v>
      </c>
      <c r="CH34" s="5" t="str">
        <f>SEQUENCING!N37</f>
        <v xml:space="preserve">not provided</v>
      </c>
      <c r="CI34" s="5" t="str">
        <f>SEQUENCING!O37</f>
        <v xml:space="preserve">Sequencing by synthesis (Illumina)</v>
      </c>
      <c r="CJ34" s="5">
        <f>SEQUENCING!P37</f>
        <v>0</v>
      </c>
      <c r="CK34" s="5">
        <f>SEQUENCING!Q37</f>
        <v>0</v>
      </c>
      <c r="CL34" s="5">
        <f>SEQUENCING!R37</f>
        <v>0</v>
      </c>
    </row>
    <row r="35" ht="16.5" customHeight="1">
      <c r="A35" s="5" t="str">
        <f>SAMPLES_general!Y38</f>
        <v>sam_Os-70_S39</v>
      </c>
      <c r="B35" s="5" t="str">
        <f>SAMPLES_general!B38</f>
        <v>Os-70_S39</v>
      </c>
      <c r="C35" s="5" t="str">
        <f>SAMPLES_general!C38</f>
        <v>Feamp_MiSS</v>
      </c>
      <c r="D35" s="5" t="str">
        <f>SAMPLES_general!D38</f>
        <v xml:space="preserve">Red Drum</v>
      </c>
      <c r="E35" s="5" t="str">
        <f>SAMPLES_general!E38</f>
        <v xml:space="preserve">RNA extracted by Trizol from fish plasma</v>
      </c>
      <c r="F35" s="5" t="str">
        <f>SAMPLES_general!F38</f>
        <v>yes</v>
      </c>
      <c r="G35" s="5" t="str">
        <f>SAMPLES_general!G38</f>
        <v>eukaryote</v>
      </c>
      <c r="H35" s="5" t="str">
        <f>SAMPLES_general!I38</f>
        <v>ERC000011</v>
      </c>
      <c r="I35" s="5">
        <f>SAMPLES_general!J38</f>
        <v>0</v>
      </c>
      <c r="J35" s="5">
        <f>SAMPLES_general!K38</f>
        <v>0</v>
      </c>
      <c r="K35" s="5" t="str">
        <f>SAMPLES_general!L38</f>
        <v>none</v>
      </c>
      <c r="L35" s="5" t="str">
        <f>SAMPLES_general!M38</f>
        <v xml:space="preserve">Sciaenops ocellatus</v>
      </c>
      <c r="M35" s="5" t="str">
        <f>SAMPLES_general!N38</f>
        <v xml:space="preserve">Red Drum</v>
      </c>
      <c r="N35" s="5">
        <f>SAMPLES_general!O38</f>
        <v>76340</v>
      </c>
      <c r="O35" s="5" t="str">
        <f>SAMPLES_general!P38</f>
        <v>2020-01-01</v>
      </c>
      <c r="P35" s="5" t="str">
        <f>SAMPLES_general!Q38</f>
        <v xml:space="preserve">Martinique (Aquaculture)</v>
      </c>
      <c r="Q35" s="5" t="str">
        <f>SAMPLES_general!R38</f>
        <v>Martinique</v>
      </c>
      <c r="R35" s="5" t="str">
        <f>SAMPLES_general!S38</f>
        <v xml:space="preserve">Le Robert (aquaculture)</v>
      </c>
      <c r="S35" s="5" t="str">
        <f>SAMPLES_general!T38</f>
        <v xml:space="preserve">not applicable</v>
      </c>
      <c r="T35" s="5" t="str">
        <f>SAMPLES_general!U38</f>
        <v xml:space="preserve">not applicable</v>
      </c>
      <c r="U35" s="5">
        <f>SAMPLES_general!V38</f>
        <v>46.200000000000763</v>
      </c>
      <c r="V35" s="5">
        <f>SAMPLES_general!W38</f>
        <v>2.2000000000000002</v>
      </c>
      <c r="W35" s="5" t="str">
        <f>SAMPLES_general!X38</f>
        <v xml:space="preserve">For studying stress/ Chronic stress</v>
      </c>
      <c r="X35" s="5">
        <f>SAMPLES_meta!C38</f>
        <v>0</v>
      </c>
      <c r="Y35" s="5" t="str">
        <f>SAMPLES_meta!D38</f>
        <v xml:space="preserve">Aquaculture origin (domesticated)</v>
      </c>
      <c r="Z35" s="5">
        <f>SAMPLES_meta!E38</f>
        <v>0</v>
      </c>
      <c r="AA35" s="5">
        <f>SAMPLES_meta!F38</f>
        <v>0</v>
      </c>
      <c r="AB35" s="5">
        <f>SAMPLES_meta!G38</f>
        <v>0</v>
      </c>
      <c r="AC35" s="5">
        <f>SAMPLES_meta!H38</f>
        <v>0</v>
      </c>
      <c r="AD35" s="5">
        <f>SAMPLES_meta!I38</f>
        <v>0</v>
      </c>
      <c r="AE35" s="5">
        <f>SAMPLES_indiv!C38</f>
        <v>0</v>
      </c>
      <c r="AF35" s="5">
        <f>SAMPLES_indiv!D38</f>
        <v>0</v>
      </c>
      <c r="AG35" s="5">
        <f>SAMPLES_indiv!E38</f>
        <v>0</v>
      </c>
      <c r="AH35" s="5">
        <f>SAMPLES_indiv!F38</f>
        <v>0</v>
      </c>
      <c r="AI35" s="5">
        <f>SAMPLES_indiv!G38</f>
        <v>0</v>
      </c>
      <c r="AJ35" s="5" t="str">
        <f>SAMPLES_indiv!H38</f>
        <v>Immature</v>
      </c>
      <c r="AK35" s="5" t="str">
        <f>SAMPLES_indiv!I38</f>
        <v>NA</v>
      </c>
      <c r="AL35" s="5">
        <f>SAMPLES_indiv!J38</f>
        <v>0</v>
      </c>
      <c r="AM35" s="5">
        <f>SAMPLES_indiv!K38</f>
        <v>0</v>
      </c>
      <c r="AN35" s="5">
        <f>SAMPLES_indiv!L38</f>
        <v>0</v>
      </c>
      <c r="AO35" s="5">
        <f>SAMPLES_indiv!M38</f>
        <v>0</v>
      </c>
      <c r="AP35" s="5">
        <f>SAMPLES_indiv!N38</f>
        <v>0</v>
      </c>
      <c r="AQ35" s="5">
        <f>SAMPLES_indiv!O38</f>
        <v>0</v>
      </c>
      <c r="AR35" s="5">
        <f>SAMPLES_indiv!P38</f>
        <v>0</v>
      </c>
      <c r="AS35" s="5">
        <f>SAMPLES_indiv!Q38</f>
        <v>0</v>
      </c>
      <c r="AT35" s="5">
        <f>SAMPLES_indiv!R38</f>
        <v>0</v>
      </c>
      <c r="AU35" s="5">
        <f>SAMPLES_indiv!S38</f>
        <v>0</v>
      </c>
      <c r="AV35" s="5">
        <f>SAMPLES_indiv!T38</f>
        <v>0</v>
      </c>
      <c r="AW35" s="5">
        <f>SAMPLES_indiv!U38</f>
        <v>0</v>
      </c>
      <c r="AX35" s="5">
        <f>SAMPLES_indiv!V38</f>
        <v>0</v>
      </c>
      <c r="AY35" s="5">
        <f>SAMPLES_indiv!W38</f>
        <v>0</v>
      </c>
      <c r="AZ35" s="5">
        <f>SAMPLES_chemphys!C38</f>
        <v>0</v>
      </c>
      <c r="BA35" s="5">
        <f>SAMPLES_chemphys!D38</f>
        <v>0</v>
      </c>
      <c r="BB35" s="5">
        <f>SAMPLES_chemphys!E38</f>
        <v>0</v>
      </c>
      <c r="BC35" s="5">
        <f>SAMPLES_chemphys!F38</f>
        <v>0</v>
      </c>
      <c r="BD35" s="5">
        <f>SAMPLES_chemphys!G38</f>
        <v>0</v>
      </c>
      <c r="BE35" s="5">
        <f>SAMPLES_chemphys!H38</f>
        <v>0</v>
      </c>
      <c r="BF35" s="5">
        <f>SAMPLES_chemphys!I38</f>
        <v>0</v>
      </c>
      <c r="BG35" s="5">
        <f>SAMPLES_chemphys!J38</f>
        <v>0</v>
      </c>
      <c r="BH35" s="5">
        <f>SAMPLES_chemphys!K38</f>
        <v>0</v>
      </c>
      <c r="BI35" s="5">
        <f>SAMPLES_chemphys!L38</f>
        <v>0</v>
      </c>
      <c r="BJ35" s="5">
        <f>SAMPLES_chemphys!M38</f>
        <v>0</v>
      </c>
      <c r="BK35" s="5">
        <f>SAMPLES_chemphys!N38</f>
        <v>0</v>
      </c>
      <c r="BL35" s="5">
        <f>SAMPLES_chemphys!O38</f>
        <v>0</v>
      </c>
      <c r="BM35" s="5">
        <f>SAMPLES_chemphys!P38</f>
        <v>0</v>
      </c>
      <c r="BN35" s="5">
        <f>SAMPLES_chemphys!Q38</f>
        <v>0</v>
      </c>
      <c r="BO35" s="5">
        <f>SAMPLES_chemphys!R38</f>
        <v>0</v>
      </c>
      <c r="BP35" s="5">
        <f>SAMPLES_chemphys!S38</f>
        <v>0</v>
      </c>
      <c r="BQ35" s="5">
        <f>SAMPLES_chemphys!T38</f>
        <v>0</v>
      </c>
      <c r="BR35" s="5">
        <f>SAMPLES_chemphys!U38</f>
        <v>0</v>
      </c>
      <c r="BS35" s="5">
        <f>SAMPLES_chemphys!V38</f>
        <v>0</v>
      </c>
      <c r="BT35" s="5">
        <f>SAMPLES_chemphys!W38</f>
        <v>0</v>
      </c>
      <c r="BU35" s="5">
        <f>SAMPLES_chemphys!X38</f>
        <v>0</v>
      </c>
      <c r="BV35" s="5">
        <f>SAMPLES_chemphys!Y38</f>
        <v>0</v>
      </c>
      <c r="BW35" s="5">
        <f>SAMPLES_chemphys!Z38</f>
        <v>0</v>
      </c>
      <c r="BX35" s="5">
        <f>SAMPLES_chemphys!AA38</f>
        <v>0</v>
      </c>
      <c r="BY35" s="5">
        <f>SAMPLES_chemphys!AB38</f>
        <v>0</v>
      </c>
      <c r="BZ35" s="5">
        <f>SAMPLES_chemphys!AC38</f>
        <v>0</v>
      </c>
      <c r="CA35" s="5">
        <f>SAMPLES_chemphys!AD38</f>
        <v>0</v>
      </c>
      <c r="CB35" s="5">
        <f>SAMPLES_chemphys!AE38</f>
        <v>0</v>
      </c>
      <c r="CC35" s="5">
        <f>SAMPLES_chemphys!AF38</f>
        <v>0</v>
      </c>
      <c r="CD35" s="5">
        <f>SAMPLES_chemphys!AG38</f>
        <v>0</v>
      </c>
      <c r="CE35" s="5" t="str">
        <f>SEQUENCING!Y38</f>
        <v>YES</v>
      </c>
      <c r="CF35" s="5" t="str">
        <f>SEQUENCING!L38</f>
        <v xml:space="preserve">not provided</v>
      </c>
      <c r="CG35" s="5" t="str">
        <f>SEQUENCING!M38</f>
        <v xml:space="preserve">not provided</v>
      </c>
      <c r="CH35" s="5" t="str">
        <f>SEQUENCING!N38</f>
        <v xml:space="preserve">not provided</v>
      </c>
      <c r="CI35" s="5" t="str">
        <f>SEQUENCING!O38</f>
        <v xml:space="preserve">Sequencing by synthesis (Illumina)</v>
      </c>
      <c r="CJ35" s="5">
        <f>SEQUENCING!P38</f>
        <v>0</v>
      </c>
      <c r="CK35" s="5">
        <f>SEQUENCING!Q38</f>
        <v>0</v>
      </c>
      <c r="CL35" s="5">
        <f>SEQUENCING!R38</f>
        <v>0</v>
      </c>
    </row>
    <row r="36" ht="16.5" customHeight="1">
      <c r="A36" s="5" t="str">
        <f>SAMPLES_general!Y39</f>
        <v>sam_Os-71_S40</v>
      </c>
      <c r="B36" s="5" t="str">
        <f>SAMPLES_general!B39</f>
        <v>Os-71_S40</v>
      </c>
      <c r="C36" s="5" t="str">
        <f>SAMPLES_general!C39</f>
        <v>Feamp_MiSS</v>
      </c>
      <c r="D36" s="5" t="str">
        <f>SAMPLES_general!D39</f>
        <v xml:space="preserve">Red Drum</v>
      </c>
      <c r="E36" s="5" t="str">
        <f>SAMPLES_general!E39</f>
        <v xml:space="preserve">RNA extracted by Trizol from fish plasma</v>
      </c>
      <c r="F36" s="5" t="str">
        <f>SAMPLES_general!F39</f>
        <v>yes</v>
      </c>
      <c r="G36" s="5" t="str">
        <f>SAMPLES_general!G39</f>
        <v>eukaryote</v>
      </c>
      <c r="H36" s="5" t="str">
        <f>SAMPLES_general!I39</f>
        <v>ERC000011</v>
      </c>
      <c r="I36" s="5">
        <f>SAMPLES_general!J39</f>
        <v>0</v>
      </c>
      <c r="J36" s="5">
        <f>SAMPLES_general!K39</f>
        <v>0</v>
      </c>
      <c r="K36" s="5" t="str">
        <f>SAMPLES_general!L39</f>
        <v>none</v>
      </c>
      <c r="L36" s="5" t="str">
        <f>SAMPLES_general!M39</f>
        <v xml:space="preserve">Sciaenops ocellatus</v>
      </c>
      <c r="M36" s="5" t="str">
        <f>SAMPLES_general!N39</f>
        <v xml:space="preserve">Red Drum</v>
      </c>
      <c r="N36" s="5">
        <f>SAMPLES_general!O39</f>
        <v>76340</v>
      </c>
      <c r="O36" s="5" t="str">
        <f>SAMPLES_general!P39</f>
        <v>2020-01-01</v>
      </c>
      <c r="P36" s="5" t="str">
        <f>SAMPLES_general!Q39</f>
        <v xml:space="preserve">Martinique (Aquaculture)</v>
      </c>
      <c r="Q36" s="5" t="str">
        <f>SAMPLES_general!R39</f>
        <v>Martinique</v>
      </c>
      <c r="R36" s="5" t="str">
        <f>SAMPLES_general!S39</f>
        <v xml:space="preserve">Le Robert (aquaculture)</v>
      </c>
      <c r="S36" s="5" t="str">
        <f>SAMPLES_general!T39</f>
        <v xml:space="preserve">not applicable</v>
      </c>
      <c r="T36" s="5" t="str">
        <f>SAMPLES_general!U39</f>
        <v xml:space="preserve">not applicable</v>
      </c>
      <c r="U36" s="5">
        <f>SAMPLES_general!V39</f>
        <v>46.20000000000077</v>
      </c>
      <c r="V36" s="5">
        <f>SAMPLES_general!W39</f>
        <v>2.2000000000000002</v>
      </c>
      <c r="W36" s="5" t="str">
        <f>SAMPLES_general!X39</f>
        <v xml:space="preserve">For studying stress/ Chronic stress</v>
      </c>
      <c r="X36" s="5">
        <f>SAMPLES_meta!C39</f>
        <v>0</v>
      </c>
      <c r="Y36" s="5" t="str">
        <f>SAMPLES_meta!D39</f>
        <v xml:space="preserve">Aquaculture origin (domesticated)</v>
      </c>
      <c r="Z36" s="5">
        <f>SAMPLES_meta!E39</f>
        <v>0</v>
      </c>
      <c r="AA36" s="5">
        <f>SAMPLES_meta!F39</f>
        <v>0</v>
      </c>
      <c r="AB36" s="5">
        <f>SAMPLES_meta!G39</f>
        <v>0</v>
      </c>
      <c r="AC36" s="5">
        <f>SAMPLES_meta!H39</f>
        <v>0</v>
      </c>
      <c r="AD36" s="5">
        <f>SAMPLES_meta!I39</f>
        <v>0</v>
      </c>
      <c r="AE36" s="5">
        <f>SAMPLES_indiv!C39</f>
        <v>0</v>
      </c>
      <c r="AF36" s="5">
        <f>SAMPLES_indiv!D39</f>
        <v>0</v>
      </c>
      <c r="AG36" s="5">
        <f>SAMPLES_indiv!E39</f>
        <v>0</v>
      </c>
      <c r="AH36" s="5">
        <f>SAMPLES_indiv!F39</f>
        <v>0</v>
      </c>
      <c r="AI36" s="5">
        <f>SAMPLES_indiv!G39</f>
        <v>0</v>
      </c>
      <c r="AJ36" s="5" t="str">
        <f>SAMPLES_indiv!H39</f>
        <v>Immature</v>
      </c>
      <c r="AK36" s="5" t="str">
        <f>SAMPLES_indiv!I39</f>
        <v>NA</v>
      </c>
      <c r="AL36" s="5">
        <f>SAMPLES_indiv!J39</f>
        <v>0</v>
      </c>
      <c r="AM36" s="5">
        <f>SAMPLES_indiv!K39</f>
        <v>0</v>
      </c>
      <c r="AN36" s="5">
        <f>SAMPLES_indiv!L39</f>
        <v>0</v>
      </c>
      <c r="AO36" s="5">
        <f>SAMPLES_indiv!M39</f>
        <v>0</v>
      </c>
      <c r="AP36" s="5">
        <f>SAMPLES_indiv!N39</f>
        <v>0</v>
      </c>
      <c r="AQ36" s="5">
        <f>SAMPLES_indiv!O39</f>
        <v>0</v>
      </c>
      <c r="AR36" s="5">
        <f>SAMPLES_indiv!P39</f>
        <v>0</v>
      </c>
      <c r="AS36" s="5">
        <f>SAMPLES_indiv!Q39</f>
        <v>0</v>
      </c>
      <c r="AT36" s="5">
        <f>SAMPLES_indiv!R39</f>
        <v>0</v>
      </c>
      <c r="AU36" s="5">
        <f>SAMPLES_indiv!S39</f>
        <v>0</v>
      </c>
      <c r="AV36" s="5">
        <f>SAMPLES_indiv!T39</f>
        <v>0</v>
      </c>
      <c r="AW36" s="5">
        <f>SAMPLES_indiv!U39</f>
        <v>0</v>
      </c>
      <c r="AX36" s="5">
        <f>SAMPLES_indiv!V39</f>
        <v>0</v>
      </c>
      <c r="AY36" s="5">
        <f>SAMPLES_indiv!W39</f>
        <v>0</v>
      </c>
      <c r="AZ36" s="5">
        <f>SAMPLES_chemphys!C39</f>
        <v>0</v>
      </c>
      <c r="BA36" s="5">
        <f>SAMPLES_chemphys!D39</f>
        <v>0</v>
      </c>
      <c r="BB36" s="5">
        <f>SAMPLES_chemphys!E39</f>
        <v>0</v>
      </c>
      <c r="BC36" s="5">
        <f>SAMPLES_chemphys!F39</f>
        <v>0</v>
      </c>
      <c r="BD36" s="5">
        <f>SAMPLES_chemphys!G39</f>
        <v>0</v>
      </c>
      <c r="BE36" s="5">
        <f>SAMPLES_chemphys!H39</f>
        <v>0</v>
      </c>
      <c r="BF36" s="5">
        <f>SAMPLES_chemphys!I39</f>
        <v>0</v>
      </c>
      <c r="BG36" s="5">
        <f>SAMPLES_chemphys!J39</f>
        <v>0</v>
      </c>
      <c r="BH36" s="5">
        <f>SAMPLES_chemphys!K39</f>
        <v>0</v>
      </c>
      <c r="BI36" s="5">
        <f>SAMPLES_chemphys!L39</f>
        <v>0</v>
      </c>
      <c r="BJ36" s="5">
        <f>SAMPLES_chemphys!M39</f>
        <v>0</v>
      </c>
      <c r="BK36" s="5">
        <f>SAMPLES_chemphys!N39</f>
        <v>0</v>
      </c>
      <c r="BL36" s="5">
        <f>SAMPLES_chemphys!O39</f>
        <v>0</v>
      </c>
      <c r="BM36" s="5">
        <f>SAMPLES_chemphys!P39</f>
        <v>0</v>
      </c>
      <c r="BN36" s="5">
        <f>SAMPLES_chemphys!Q39</f>
        <v>0</v>
      </c>
      <c r="BO36" s="5">
        <f>SAMPLES_chemphys!R39</f>
        <v>0</v>
      </c>
      <c r="BP36" s="5">
        <f>SAMPLES_chemphys!S39</f>
        <v>0</v>
      </c>
      <c r="BQ36" s="5">
        <f>SAMPLES_chemphys!T39</f>
        <v>0</v>
      </c>
      <c r="BR36" s="5">
        <f>SAMPLES_chemphys!U39</f>
        <v>0</v>
      </c>
      <c r="BS36" s="5">
        <f>SAMPLES_chemphys!V39</f>
        <v>0</v>
      </c>
      <c r="BT36" s="5">
        <f>SAMPLES_chemphys!W39</f>
        <v>0</v>
      </c>
      <c r="BU36" s="5">
        <f>SAMPLES_chemphys!X39</f>
        <v>0</v>
      </c>
      <c r="BV36" s="5">
        <f>SAMPLES_chemphys!Y39</f>
        <v>0</v>
      </c>
      <c r="BW36" s="5">
        <f>SAMPLES_chemphys!Z39</f>
        <v>0</v>
      </c>
      <c r="BX36" s="5">
        <f>SAMPLES_chemphys!AA39</f>
        <v>0</v>
      </c>
      <c r="BY36" s="5">
        <f>SAMPLES_chemphys!AB39</f>
        <v>0</v>
      </c>
      <c r="BZ36" s="5">
        <f>SAMPLES_chemphys!AC39</f>
        <v>0</v>
      </c>
      <c r="CA36" s="5">
        <f>SAMPLES_chemphys!AD39</f>
        <v>0</v>
      </c>
      <c r="CB36" s="5">
        <f>SAMPLES_chemphys!AE39</f>
        <v>0</v>
      </c>
      <c r="CC36" s="5">
        <f>SAMPLES_chemphys!AF39</f>
        <v>0</v>
      </c>
      <c r="CD36" s="5">
        <f>SAMPLES_chemphys!AG39</f>
        <v>0</v>
      </c>
      <c r="CE36" s="5" t="str">
        <f>SEQUENCING!Y39</f>
        <v>YES</v>
      </c>
      <c r="CF36" s="5" t="str">
        <f>SEQUENCING!L39</f>
        <v xml:space="preserve">not provided</v>
      </c>
      <c r="CG36" s="5" t="str">
        <f>SEQUENCING!M39</f>
        <v xml:space="preserve">not provided</v>
      </c>
      <c r="CH36" s="5" t="str">
        <f>SEQUENCING!N39</f>
        <v xml:space="preserve">not provided</v>
      </c>
      <c r="CI36" s="5" t="str">
        <f>SEQUENCING!O39</f>
        <v xml:space="preserve">Sequencing by synthesis (Illumina)</v>
      </c>
      <c r="CJ36" s="5">
        <f>SEQUENCING!P39</f>
        <v>0</v>
      </c>
      <c r="CK36" s="5">
        <f>SEQUENCING!Q39</f>
        <v>0</v>
      </c>
      <c r="CL36" s="5">
        <f>SEQUENCING!R39</f>
        <v>0</v>
      </c>
    </row>
    <row r="37" ht="16.5" customHeight="1">
      <c r="A37" s="5" t="str">
        <f>SAMPLES_general!Y40</f>
        <v>sam_Os-74_S41</v>
      </c>
      <c r="B37" s="5" t="str">
        <f>SAMPLES_general!B40</f>
        <v>Os-74_S41</v>
      </c>
      <c r="C37" s="5" t="str">
        <f>SAMPLES_general!C40</f>
        <v>Feamp_MiSS</v>
      </c>
      <c r="D37" s="5" t="str">
        <f>SAMPLES_general!D40</f>
        <v xml:space="preserve">Red Drum</v>
      </c>
      <c r="E37" s="5" t="str">
        <f>SAMPLES_general!E40</f>
        <v xml:space="preserve">RNA extracted by Trizol from fish plasma</v>
      </c>
      <c r="F37" s="5" t="str">
        <f>SAMPLES_general!F40</f>
        <v>yes</v>
      </c>
      <c r="G37" s="5" t="str">
        <f>SAMPLES_general!G40</f>
        <v>eukaryote</v>
      </c>
      <c r="H37" s="5" t="str">
        <f>SAMPLES_general!I40</f>
        <v>ERC000011</v>
      </c>
      <c r="I37" s="5">
        <f>SAMPLES_general!J40</f>
        <v>0</v>
      </c>
      <c r="J37" s="5">
        <f>SAMPLES_general!K40</f>
        <v>0</v>
      </c>
      <c r="K37" s="5" t="str">
        <f>SAMPLES_general!L40</f>
        <v>none</v>
      </c>
      <c r="L37" s="5" t="str">
        <f>SAMPLES_general!M40</f>
        <v xml:space="preserve">Sciaenops ocellatus</v>
      </c>
      <c r="M37" s="5" t="str">
        <f>SAMPLES_general!N40</f>
        <v xml:space="preserve">Red Drum</v>
      </c>
      <c r="N37" s="5">
        <f>SAMPLES_general!O40</f>
        <v>76340</v>
      </c>
      <c r="O37" s="5" t="str">
        <f>SAMPLES_general!P40</f>
        <v>2020-01-01</v>
      </c>
      <c r="P37" s="5" t="str">
        <f>SAMPLES_general!Q40</f>
        <v xml:space="preserve">Martinique (Aquaculture)</v>
      </c>
      <c r="Q37" s="5" t="str">
        <f>SAMPLES_general!R40</f>
        <v>Martinique</v>
      </c>
      <c r="R37" s="5" t="str">
        <f>SAMPLES_general!S40</f>
        <v xml:space="preserve">Le Robert (aquaculture)</v>
      </c>
      <c r="S37" s="5" t="str">
        <f>SAMPLES_general!T40</f>
        <v xml:space="preserve">not applicable</v>
      </c>
      <c r="T37" s="5" t="str">
        <f>SAMPLES_general!U40</f>
        <v xml:space="preserve">not applicable</v>
      </c>
      <c r="U37" s="5">
        <f>SAMPLES_general!V40</f>
        <v>46.20000000000077</v>
      </c>
      <c r="V37" s="5">
        <f>SAMPLES_general!W40</f>
        <v>2.2000000000000002</v>
      </c>
      <c r="W37" s="5" t="str">
        <f>SAMPLES_general!X40</f>
        <v xml:space="preserve">For studying stress/ Chronic stress</v>
      </c>
      <c r="X37" s="5">
        <f>SAMPLES_meta!C40</f>
        <v>0</v>
      </c>
      <c r="Y37" s="5" t="str">
        <f>SAMPLES_meta!D40</f>
        <v xml:space="preserve">Aquaculture origin (domesticated)</v>
      </c>
      <c r="Z37" s="5">
        <f>SAMPLES_meta!E40</f>
        <v>0</v>
      </c>
      <c r="AA37" s="5">
        <f>SAMPLES_meta!F40</f>
        <v>0</v>
      </c>
      <c r="AB37" s="5">
        <f>SAMPLES_meta!G40</f>
        <v>0</v>
      </c>
      <c r="AC37" s="5">
        <f>SAMPLES_meta!H40</f>
        <v>0</v>
      </c>
      <c r="AD37" s="5">
        <f>SAMPLES_meta!I40</f>
        <v>0</v>
      </c>
      <c r="AE37" s="5">
        <f>SAMPLES_indiv!C40</f>
        <v>0</v>
      </c>
      <c r="AF37" s="5">
        <f>SAMPLES_indiv!D40</f>
        <v>0</v>
      </c>
      <c r="AG37" s="5">
        <f>SAMPLES_indiv!E40</f>
        <v>0</v>
      </c>
      <c r="AH37" s="5">
        <f>SAMPLES_indiv!F40</f>
        <v>0</v>
      </c>
      <c r="AI37" s="5">
        <f>SAMPLES_indiv!G40</f>
        <v>0</v>
      </c>
      <c r="AJ37" s="5" t="str">
        <f>SAMPLES_indiv!H40</f>
        <v>Immature</v>
      </c>
      <c r="AK37" s="5" t="str">
        <f>SAMPLES_indiv!I40</f>
        <v>NA</v>
      </c>
      <c r="AL37" s="5">
        <f>SAMPLES_indiv!J40</f>
        <v>0</v>
      </c>
      <c r="AM37" s="5">
        <f>SAMPLES_indiv!K40</f>
        <v>0</v>
      </c>
      <c r="AN37" s="5">
        <f>SAMPLES_indiv!L40</f>
        <v>0</v>
      </c>
      <c r="AO37" s="5">
        <f>SAMPLES_indiv!M40</f>
        <v>0</v>
      </c>
      <c r="AP37" s="5">
        <f>SAMPLES_indiv!N40</f>
        <v>0</v>
      </c>
      <c r="AQ37" s="5">
        <f>SAMPLES_indiv!O40</f>
        <v>0</v>
      </c>
      <c r="AR37" s="5">
        <f>SAMPLES_indiv!P40</f>
        <v>0</v>
      </c>
      <c r="AS37" s="5">
        <f>SAMPLES_indiv!Q40</f>
        <v>0</v>
      </c>
      <c r="AT37" s="5">
        <f>SAMPLES_indiv!R40</f>
        <v>0</v>
      </c>
      <c r="AU37" s="5">
        <f>SAMPLES_indiv!S40</f>
        <v>0</v>
      </c>
      <c r="AV37" s="5">
        <f>SAMPLES_indiv!T40</f>
        <v>0</v>
      </c>
      <c r="AW37" s="5">
        <f>SAMPLES_indiv!U40</f>
        <v>0</v>
      </c>
      <c r="AX37" s="5">
        <f>SAMPLES_indiv!V40</f>
        <v>0</v>
      </c>
      <c r="AY37" s="5">
        <f>SAMPLES_indiv!W40</f>
        <v>0</v>
      </c>
      <c r="AZ37" s="5">
        <f>SAMPLES_chemphys!C40</f>
        <v>0</v>
      </c>
      <c r="BA37" s="5">
        <f>SAMPLES_chemphys!D40</f>
        <v>0</v>
      </c>
      <c r="BB37" s="5">
        <f>SAMPLES_chemphys!E40</f>
        <v>0</v>
      </c>
      <c r="BC37" s="5">
        <f>SAMPLES_chemphys!F40</f>
        <v>0</v>
      </c>
      <c r="BD37" s="5">
        <f>SAMPLES_chemphys!G40</f>
        <v>0</v>
      </c>
      <c r="BE37" s="5">
        <f>SAMPLES_chemphys!H40</f>
        <v>0</v>
      </c>
      <c r="BF37" s="5">
        <f>SAMPLES_chemphys!I40</f>
        <v>0</v>
      </c>
      <c r="BG37" s="5">
        <f>SAMPLES_chemphys!J40</f>
        <v>0</v>
      </c>
      <c r="BH37" s="5">
        <f>SAMPLES_chemphys!K40</f>
        <v>0</v>
      </c>
      <c r="BI37" s="5">
        <f>SAMPLES_chemphys!L40</f>
        <v>0</v>
      </c>
      <c r="BJ37" s="5">
        <f>SAMPLES_chemphys!M40</f>
        <v>0</v>
      </c>
      <c r="BK37" s="5">
        <f>SAMPLES_chemphys!N40</f>
        <v>0</v>
      </c>
      <c r="BL37" s="5">
        <f>SAMPLES_chemphys!O40</f>
        <v>0</v>
      </c>
      <c r="BM37" s="5">
        <f>SAMPLES_chemphys!P40</f>
        <v>0</v>
      </c>
      <c r="BN37" s="5">
        <f>SAMPLES_chemphys!Q40</f>
        <v>0</v>
      </c>
      <c r="BO37" s="5">
        <f>SAMPLES_chemphys!R40</f>
        <v>0</v>
      </c>
      <c r="BP37" s="5">
        <f>SAMPLES_chemphys!S40</f>
        <v>0</v>
      </c>
      <c r="BQ37" s="5">
        <f>SAMPLES_chemphys!T40</f>
        <v>0</v>
      </c>
      <c r="BR37" s="5">
        <f>SAMPLES_chemphys!U40</f>
        <v>0</v>
      </c>
      <c r="BS37" s="5">
        <f>SAMPLES_chemphys!V40</f>
        <v>0</v>
      </c>
      <c r="BT37" s="5">
        <f>SAMPLES_chemphys!W40</f>
        <v>0</v>
      </c>
      <c r="BU37" s="5">
        <f>SAMPLES_chemphys!X40</f>
        <v>0</v>
      </c>
      <c r="BV37" s="5">
        <f>SAMPLES_chemphys!Y40</f>
        <v>0</v>
      </c>
      <c r="BW37" s="5">
        <f>SAMPLES_chemphys!Z40</f>
        <v>0</v>
      </c>
      <c r="BX37" s="5">
        <f>SAMPLES_chemphys!AA40</f>
        <v>0</v>
      </c>
      <c r="BY37" s="5">
        <f>SAMPLES_chemphys!AB40</f>
        <v>0</v>
      </c>
      <c r="BZ37" s="5">
        <f>SAMPLES_chemphys!AC40</f>
        <v>0</v>
      </c>
      <c r="CA37" s="5">
        <f>SAMPLES_chemphys!AD40</f>
        <v>0</v>
      </c>
      <c r="CB37" s="5">
        <f>SAMPLES_chemphys!AE40</f>
        <v>0</v>
      </c>
      <c r="CC37" s="5">
        <f>SAMPLES_chemphys!AF40</f>
        <v>0</v>
      </c>
      <c r="CD37" s="5">
        <f>SAMPLES_chemphys!AG40</f>
        <v>0</v>
      </c>
      <c r="CE37" s="5" t="str">
        <f>SEQUENCING!Y40</f>
        <v>YES</v>
      </c>
      <c r="CF37" s="5" t="str">
        <f>SEQUENCING!L40</f>
        <v xml:space="preserve">not provided</v>
      </c>
      <c r="CG37" s="5" t="str">
        <f>SEQUENCING!M40</f>
        <v xml:space="preserve">not provided</v>
      </c>
      <c r="CH37" s="5" t="str">
        <f>SEQUENCING!N40</f>
        <v xml:space="preserve">not provided</v>
      </c>
      <c r="CI37" s="5" t="str">
        <f>SEQUENCING!O40</f>
        <v xml:space="preserve">Sequencing by synthesis (Illumina)</v>
      </c>
      <c r="CJ37" s="5">
        <f>SEQUENCING!P40</f>
        <v>0</v>
      </c>
      <c r="CK37" s="5">
        <f>SEQUENCING!Q40</f>
        <v>0</v>
      </c>
      <c r="CL37" s="5">
        <f>SEQUENCING!R40</f>
        <v>0</v>
      </c>
    </row>
    <row r="38" ht="16.5" customHeight="1">
      <c r="A38" s="5" t="str">
        <f>SAMPLES_general!Y41</f>
        <v>sam_Os-89_S42</v>
      </c>
      <c r="B38" s="5" t="str">
        <f>SAMPLES_general!B41</f>
        <v>Os-89_S42</v>
      </c>
      <c r="C38" s="5" t="str">
        <f>SAMPLES_general!C41</f>
        <v>Feamp_MiSS</v>
      </c>
      <c r="D38" s="5" t="str">
        <f>SAMPLES_general!D41</f>
        <v xml:space="preserve">Red Drum</v>
      </c>
      <c r="E38" s="5" t="str">
        <f>SAMPLES_general!E41</f>
        <v xml:space="preserve">RNA extracted by Trizol from fish plasma</v>
      </c>
      <c r="F38" s="5" t="str">
        <f>SAMPLES_general!F41</f>
        <v>yes</v>
      </c>
      <c r="G38" s="5" t="str">
        <f>SAMPLES_general!G41</f>
        <v>eukaryote</v>
      </c>
      <c r="H38" s="5" t="str">
        <f>SAMPLES_general!I41</f>
        <v>ERC000011</v>
      </c>
      <c r="I38" s="5">
        <f>SAMPLES_general!J41</f>
        <v>0</v>
      </c>
      <c r="J38" s="5">
        <f>SAMPLES_general!K41</f>
        <v>0</v>
      </c>
      <c r="K38" s="5" t="str">
        <f>SAMPLES_general!L41</f>
        <v>none</v>
      </c>
      <c r="L38" s="5" t="str">
        <f>SAMPLES_general!M41</f>
        <v xml:space="preserve">Sciaenops ocellatus</v>
      </c>
      <c r="M38" s="5" t="str">
        <f>SAMPLES_general!N41</f>
        <v xml:space="preserve">Red Drum</v>
      </c>
      <c r="N38" s="5">
        <f>SAMPLES_general!O41</f>
        <v>76340</v>
      </c>
      <c r="O38" s="5" t="str">
        <f>SAMPLES_general!P41</f>
        <v>2020-01-01</v>
      </c>
      <c r="P38" s="5" t="str">
        <f>SAMPLES_general!Q41</f>
        <v xml:space="preserve">Martinique (Aquaculture)</v>
      </c>
      <c r="Q38" s="5" t="str">
        <f>SAMPLES_general!R41</f>
        <v>Martinique</v>
      </c>
      <c r="R38" s="5" t="str">
        <f>SAMPLES_general!S41</f>
        <v xml:space="preserve">Le Robert (aquaculture)</v>
      </c>
      <c r="S38" s="5" t="str">
        <f>SAMPLES_general!T41</f>
        <v xml:space="preserve">not applicable</v>
      </c>
      <c r="T38" s="5" t="str">
        <f>SAMPLES_general!U41</f>
        <v xml:space="preserve">not applicable</v>
      </c>
      <c r="U38" s="5">
        <f>SAMPLES_general!V41</f>
        <v>46.200000000000777</v>
      </c>
      <c r="V38" s="5">
        <f>SAMPLES_general!W41</f>
        <v>2.2000000000000002</v>
      </c>
      <c r="W38" s="5" t="str">
        <f>SAMPLES_general!X41</f>
        <v xml:space="preserve">For studying stress/Control</v>
      </c>
      <c r="X38" s="5">
        <f>SAMPLES_meta!C41</f>
        <v>0</v>
      </c>
      <c r="Y38" s="5" t="str">
        <f>SAMPLES_meta!D41</f>
        <v xml:space="preserve">Aquaculture origin (domesticated)</v>
      </c>
      <c r="Z38" s="5">
        <f>SAMPLES_meta!E41</f>
        <v>0</v>
      </c>
      <c r="AA38" s="5">
        <f>SAMPLES_meta!F41</f>
        <v>0</v>
      </c>
      <c r="AB38" s="5">
        <f>SAMPLES_meta!G41</f>
        <v>0</v>
      </c>
      <c r="AC38" s="5">
        <f>SAMPLES_meta!H41</f>
        <v>0</v>
      </c>
      <c r="AD38" s="5">
        <f>SAMPLES_meta!I41</f>
        <v>0</v>
      </c>
      <c r="AE38" s="5">
        <f>SAMPLES_indiv!C41</f>
        <v>0</v>
      </c>
      <c r="AF38" s="5">
        <f>SAMPLES_indiv!D41</f>
        <v>0</v>
      </c>
      <c r="AG38" s="5">
        <f>SAMPLES_indiv!E41</f>
        <v>0</v>
      </c>
      <c r="AH38" s="5">
        <f>SAMPLES_indiv!F41</f>
        <v>0</v>
      </c>
      <c r="AI38" s="5">
        <f>SAMPLES_indiv!G41</f>
        <v>0</v>
      </c>
      <c r="AJ38" s="5" t="str">
        <f>SAMPLES_indiv!H41</f>
        <v>Immature</v>
      </c>
      <c r="AK38" s="5" t="str">
        <f>SAMPLES_indiv!I41</f>
        <v>NA</v>
      </c>
      <c r="AL38" s="5">
        <f>SAMPLES_indiv!J41</f>
        <v>0</v>
      </c>
      <c r="AM38" s="5">
        <f>SAMPLES_indiv!K41</f>
        <v>0</v>
      </c>
      <c r="AN38" s="5">
        <f>SAMPLES_indiv!L41</f>
        <v>0</v>
      </c>
      <c r="AO38" s="5">
        <f>SAMPLES_indiv!M41</f>
        <v>0</v>
      </c>
      <c r="AP38" s="5">
        <f>SAMPLES_indiv!N41</f>
        <v>0</v>
      </c>
      <c r="AQ38" s="5">
        <f>SAMPLES_indiv!O41</f>
        <v>0</v>
      </c>
      <c r="AR38" s="5">
        <f>SAMPLES_indiv!P41</f>
        <v>0</v>
      </c>
      <c r="AS38" s="5">
        <f>SAMPLES_indiv!Q41</f>
        <v>0</v>
      </c>
      <c r="AT38" s="5">
        <f>SAMPLES_indiv!R41</f>
        <v>0</v>
      </c>
      <c r="AU38" s="5">
        <f>SAMPLES_indiv!S41</f>
        <v>0</v>
      </c>
      <c r="AV38" s="5">
        <f>SAMPLES_indiv!T41</f>
        <v>0</v>
      </c>
      <c r="AW38" s="5">
        <f>SAMPLES_indiv!U41</f>
        <v>0</v>
      </c>
      <c r="AX38" s="5">
        <f>SAMPLES_indiv!V41</f>
        <v>0</v>
      </c>
      <c r="AY38" s="5">
        <f>SAMPLES_indiv!W41</f>
        <v>0</v>
      </c>
      <c r="AZ38" s="5">
        <f>SAMPLES_chemphys!C41</f>
        <v>0</v>
      </c>
      <c r="BA38" s="5">
        <f>SAMPLES_chemphys!D41</f>
        <v>0</v>
      </c>
      <c r="BB38" s="5">
        <f>SAMPLES_chemphys!E41</f>
        <v>0</v>
      </c>
      <c r="BC38" s="5">
        <f>SAMPLES_chemphys!F41</f>
        <v>0</v>
      </c>
      <c r="BD38" s="5">
        <f>SAMPLES_chemphys!G41</f>
        <v>0</v>
      </c>
      <c r="BE38" s="5">
        <f>SAMPLES_chemphys!H41</f>
        <v>0</v>
      </c>
      <c r="BF38" s="5">
        <f>SAMPLES_chemphys!I41</f>
        <v>0</v>
      </c>
      <c r="BG38" s="5">
        <f>SAMPLES_chemphys!J41</f>
        <v>0</v>
      </c>
      <c r="BH38" s="5">
        <f>SAMPLES_chemphys!K41</f>
        <v>0</v>
      </c>
      <c r="BI38" s="5">
        <f>SAMPLES_chemphys!L41</f>
        <v>0</v>
      </c>
      <c r="BJ38" s="5">
        <f>SAMPLES_chemphys!M41</f>
        <v>0</v>
      </c>
      <c r="BK38" s="5">
        <f>SAMPLES_chemphys!N41</f>
        <v>0</v>
      </c>
      <c r="BL38" s="5">
        <f>SAMPLES_chemphys!O41</f>
        <v>0</v>
      </c>
      <c r="BM38" s="5">
        <f>SAMPLES_chemphys!P41</f>
        <v>0</v>
      </c>
      <c r="BN38" s="5">
        <f>SAMPLES_chemphys!Q41</f>
        <v>0</v>
      </c>
      <c r="BO38" s="5">
        <f>SAMPLES_chemphys!R41</f>
        <v>0</v>
      </c>
      <c r="BP38" s="5">
        <f>SAMPLES_chemphys!S41</f>
        <v>0</v>
      </c>
      <c r="BQ38" s="5">
        <f>SAMPLES_chemphys!T41</f>
        <v>0</v>
      </c>
      <c r="BR38" s="5">
        <f>SAMPLES_chemphys!U41</f>
        <v>0</v>
      </c>
      <c r="BS38" s="5">
        <f>SAMPLES_chemphys!V41</f>
        <v>0</v>
      </c>
      <c r="BT38" s="5">
        <f>SAMPLES_chemphys!W41</f>
        <v>0</v>
      </c>
      <c r="BU38" s="5">
        <f>SAMPLES_chemphys!X41</f>
        <v>0</v>
      </c>
      <c r="BV38" s="5">
        <f>SAMPLES_chemphys!Y41</f>
        <v>0</v>
      </c>
      <c r="BW38" s="5">
        <f>SAMPLES_chemphys!Z41</f>
        <v>0</v>
      </c>
      <c r="BX38" s="5">
        <f>SAMPLES_chemphys!AA41</f>
        <v>0</v>
      </c>
      <c r="BY38" s="5">
        <f>SAMPLES_chemphys!AB41</f>
        <v>0</v>
      </c>
      <c r="BZ38" s="5">
        <f>SAMPLES_chemphys!AC41</f>
        <v>0</v>
      </c>
      <c r="CA38" s="5">
        <f>SAMPLES_chemphys!AD41</f>
        <v>0</v>
      </c>
      <c r="CB38" s="5">
        <f>SAMPLES_chemphys!AE41</f>
        <v>0</v>
      </c>
      <c r="CC38" s="5">
        <f>SAMPLES_chemphys!AF41</f>
        <v>0</v>
      </c>
      <c r="CD38" s="5">
        <f>SAMPLES_chemphys!AG41</f>
        <v>0</v>
      </c>
      <c r="CE38" s="5" t="str">
        <f>SEQUENCING!Y41</f>
        <v>YES</v>
      </c>
      <c r="CF38" s="5" t="str">
        <f>SEQUENCING!L41</f>
        <v xml:space="preserve">not provided</v>
      </c>
      <c r="CG38" s="5" t="str">
        <f>SEQUENCING!M41</f>
        <v xml:space="preserve">not provided</v>
      </c>
      <c r="CH38" s="5" t="str">
        <f>SEQUENCING!N41</f>
        <v xml:space="preserve">not provided</v>
      </c>
      <c r="CI38" s="5" t="str">
        <f>SEQUENCING!O41</f>
        <v xml:space="preserve">Sequencing by synthesis (Illumina)</v>
      </c>
      <c r="CJ38" s="5">
        <f>SEQUENCING!P41</f>
        <v>0</v>
      </c>
      <c r="CK38" s="5">
        <f>SEQUENCING!Q41</f>
        <v>0</v>
      </c>
      <c r="CL38" s="5">
        <f>SEQUENCING!R41</f>
        <v>0</v>
      </c>
    </row>
    <row r="39" ht="16.5" customHeight="1">
      <c r="A39" s="5" t="str">
        <f>SAMPLES_general!Y42</f>
        <v>sam_Os-90_S43</v>
      </c>
      <c r="B39" s="5" t="str">
        <f>SAMPLES_general!B42</f>
        <v>Os-90_S43</v>
      </c>
      <c r="C39" s="5" t="str">
        <f>SAMPLES_general!C42</f>
        <v>Feamp_MiSS</v>
      </c>
      <c r="D39" s="5" t="str">
        <f>SAMPLES_general!D42</f>
        <v xml:space="preserve">Red Drum</v>
      </c>
      <c r="E39" s="5" t="str">
        <f>SAMPLES_general!E42</f>
        <v xml:space="preserve">RNA extracted by Trizol from fish plasma</v>
      </c>
      <c r="F39" s="5" t="str">
        <f>SAMPLES_general!F42</f>
        <v>yes</v>
      </c>
      <c r="G39" s="5" t="str">
        <f>SAMPLES_general!G42</f>
        <v>eukaryote</v>
      </c>
      <c r="H39" s="5" t="str">
        <f>SAMPLES_general!I42</f>
        <v>ERC000011</v>
      </c>
      <c r="I39" s="5">
        <f>SAMPLES_general!J42</f>
        <v>0</v>
      </c>
      <c r="J39" s="5">
        <f>SAMPLES_general!K42</f>
        <v>0</v>
      </c>
      <c r="K39" s="5" t="str">
        <f>SAMPLES_general!L42</f>
        <v>none</v>
      </c>
      <c r="L39" s="5" t="str">
        <f>SAMPLES_general!M42</f>
        <v xml:space="preserve">Sciaenops ocellatus</v>
      </c>
      <c r="M39" s="5" t="str">
        <f>SAMPLES_general!N42</f>
        <v xml:space="preserve">Red Drum</v>
      </c>
      <c r="N39" s="5">
        <f>SAMPLES_general!O42</f>
        <v>76340</v>
      </c>
      <c r="O39" s="5" t="str">
        <f>SAMPLES_general!P42</f>
        <v>2020-01-01</v>
      </c>
      <c r="P39" s="5" t="str">
        <f>SAMPLES_general!Q42</f>
        <v xml:space="preserve">Martinique (Aquaculture)</v>
      </c>
      <c r="Q39" s="5" t="str">
        <f>SAMPLES_general!R42</f>
        <v>Martinique</v>
      </c>
      <c r="R39" s="5" t="str">
        <f>SAMPLES_general!S42</f>
        <v xml:space="preserve">Le Robert (aquaculture)</v>
      </c>
      <c r="S39" s="5" t="str">
        <f>SAMPLES_general!T42</f>
        <v xml:space="preserve">not applicable</v>
      </c>
      <c r="T39" s="5" t="str">
        <f>SAMPLES_general!U42</f>
        <v xml:space="preserve">not applicable</v>
      </c>
      <c r="U39" s="5">
        <f>SAMPLES_general!V42</f>
        <v>46.200000000000784</v>
      </c>
      <c r="V39" s="5">
        <f>SAMPLES_general!W42</f>
        <v>2.2000000000000002</v>
      </c>
      <c r="W39" s="5" t="str">
        <f>SAMPLES_general!X42</f>
        <v xml:space="preserve">For studying stress/Control</v>
      </c>
      <c r="X39" s="5">
        <f>SAMPLES_meta!C42</f>
        <v>0</v>
      </c>
      <c r="Y39" s="5" t="str">
        <f>SAMPLES_meta!D42</f>
        <v xml:space="preserve">Aquaculture origin (domesticated)</v>
      </c>
      <c r="Z39" s="5">
        <f>SAMPLES_meta!E42</f>
        <v>0</v>
      </c>
      <c r="AA39" s="5">
        <f>SAMPLES_meta!F42</f>
        <v>0</v>
      </c>
      <c r="AB39" s="5">
        <f>SAMPLES_meta!G42</f>
        <v>0</v>
      </c>
      <c r="AC39" s="5">
        <f>SAMPLES_meta!H42</f>
        <v>0</v>
      </c>
      <c r="AD39" s="5">
        <f>SAMPLES_meta!I42</f>
        <v>0</v>
      </c>
      <c r="AE39" s="5">
        <f>SAMPLES_indiv!C42</f>
        <v>0</v>
      </c>
      <c r="AF39" s="5">
        <f>SAMPLES_indiv!D42</f>
        <v>0</v>
      </c>
      <c r="AG39" s="5">
        <f>SAMPLES_indiv!E42</f>
        <v>0</v>
      </c>
      <c r="AH39" s="5">
        <f>SAMPLES_indiv!F42</f>
        <v>0</v>
      </c>
      <c r="AI39" s="5">
        <f>SAMPLES_indiv!G42</f>
        <v>0</v>
      </c>
      <c r="AJ39" s="5" t="str">
        <f>SAMPLES_indiv!H42</f>
        <v>Immature</v>
      </c>
      <c r="AK39" s="5" t="str">
        <f>SAMPLES_indiv!I42</f>
        <v>NA</v>
      </c>
      <c r="AL39" s="5">
        <f>SAMPLES_indiv!J42</f>
        <v>0</v>
      </c>
      <c r="AM39" s="5">
        <f>SAMPLES_indiv!K42</f>
        <v>0</v>
      </c>
      <c r="AN39" s="5">
        <f>SAMPLES_indiv!L42</f>
        <v>0</v>
      </c>
      <c r="AO39" s="5">
        <f>SAMPLES_indiv!M42</f>
        <v>0</v>
      </c>
      <c r="AP39" s="5">
        <f>SAMPLES_indiv!N42</f>
        <v>0</v>
      </c>
      <c r="AQ39" s="5">
        <f>SAMPLES_indiv!O42</f>
        <v>0</v>
      </c>
      <c r="AR39" s="5">
        <f>SAMPLES_indiv!P42</f>
        <v>0</v>
      </c>
      <c r="AS39" s="5">
        <f>SAMPLES_indiv!Q42</f>
        <v>0</v>
      </c>
      <c r="AT39" s="5">
        <f>SAMPLES_indiv!R42</f>
        <v>0</v>
      </c>
      <c r="AU39" s="5">
        <f>SAMPLES_indiv!S42</f>
        <v>0</v>
      </c>
      <c r="AV39" s="5">
        <f>SAMPLES_indiv!T42</f>
        <v>0</v>
      </c>
      <c r="AW39" s="5">
        <f>SAMPLES_indiv!U42</f>
        <v>0</v>
      </c>
      <c r="AX39" s="5">
        <f>SAMPLES_indiv!V42</f>
        <v>0</v>
      </c>
      <c r="AY39" s="5">
        <f>SAMPLES_indiv!W42</f>
        <v>0</v>
      </c>
      <c r="AZ39" s="5">
        <f>SAMPLES_chemphys!C42</f>
        <v>0</v>
      </c>
      <c r="BA39" s="5">
        <f>SAMPLES_chemphys!D42</f>
        <v>0</v>
      </c>
      <c r="BB39" s="5">
        <f>SAMPLES_chemphys!E42</f>
        <v>0</v>
      </c>
      <c r="BC39" s="5">
        <f>SAMPLES_chemphys!F42</f>
        <v>0</v>
      </c>
      <c r="BD39" s="5">
        <f>SAMPLES_chemphys!G42</f>
        <v>0</v>
      </c>
      <c r="BE39" s="5">
        <f>SAMPLES_chemphys!H42</f>
        <v>0</v>
      </c>
      <c r="BF39" s="5">
        <f>SAMPLES_chemphys!I42</f>
        <v>0</v>
      </c>
      <c r="BG39" s="5">
        <f>SAMPLES_chemphys!J42</f>
        <v>0</v>
      </c>
      <c r="BH39" s="5">
        <f>SAMPLES_chemphys!K42</f>
        <v>0</v>
      </c>
      <c r="BI39" s="5">
        <f>SAMPLES_chemphys!L42</f>
        <v>0</v>
      </c>
      <c r="BJ39" s="5">
        <f>SAMPLES_chemphys!M42</f>
        <v>0</v>
      </c>
      <c r="BK39" s="5">
        <f>SAMPLES_chemphys!N42</f>
        <v>0</v>
      </c>
      <c r="BL39" s="5">
        <f>SAMPLES_chemphys!O42</f>
        <v>0</v>
      </c>
      <c r="BM39" s="5">
        <f>SAMPLES_chemphys!P42</f>
        <v>0</v>
      </c>
      <c r="BN39" s="5">
        <f>SAMPLES_chemphys!Q42</f>
        <v>0</v>
      </c>
      <c r="BO39" s="5">
        <f>SAMPLES_chemphys!R42</f>
        <v>0</v>
      </c>
      <c r="BP39" s="5">
        <f>SAMPLES_chemphys!S42</f>
        <v>0</v>
      </c>
      <c r="BQ39" s="5">
        <f>SAMPLES_chemphys!T42</f>
        <v>0</v>
      </c>
      <c r="BR39" s="5">
        <f>SAMPLES_chemphys!U42</f>
        <v>0</v>
      </c>
      <c r="BS39" s="5">
        <f>SAMPLES_chemphys!V42</f>
        <v>0</v>
      </c>
      <c r="BT39" s="5">
        <f>SAMPLES_chemphys!W42</f>
        <v>0</v>
      </c>
      <c r="BU39" s="5">
        <f>SAMPLES_chemphys!X42</f>
        <v>0</v>
      </c>
      <c r="BV39" s="5">
        <f>SAMPLES_chemphys!Y42</f>
        <v>0</v>
      </c>
      <c r="BW39" s="5">
        <f>SAMPLES_chemphys!Z42</f>
        <v>0</v>
      </c>
      <c r="BX39" s="5">
        <f>SAMPLES_chemphys!AA42</f>
        <v>0</v>
      </c>
      <c r="BY39" s="5">
        <f>SAMPLES_chemphys!AB42</f>
        <v>0</v>
      </c>
      <c r="BZ39" s="5">
        <f>SAMPLES_chemphys!AC42</f>
        <v>0</v>
      </c>
      <c r="CA39" s="5">
        <f>SAMPLES_chemphys!AD42</f>
        <v>0</v>
      </c>
      <c r="CB39" s="5">
        <f>SAMPLES_chemphys!AE42</f>
        <v>0</v>
      </c>
      <c r="CC39" s="5">
        <f>SAMPLES_chemphys!AF42</f>
        <v>0</v>
      </c>
      <c r="CD39" s="5">
        <f>SAMPLES_chemphys!AG42</f>
        <v>0</v>
      </c>
      <c r="CE39" s="5" t="str">
        <f>SEQUENCING!Y42</f>
        <v>YES</v>
      </c>
      <c r="CF39" s="5" t="str">
        <f>SEQUENCING!L42</f>
        <v xml:space="preserve">not provided</v>
      </c>
      <c r="CG39" s="5" t="str">
        <f>SEQUENCING!M42</f>
        <v xml:space="preserve">not provided</v>
      </c>
      <c r="CH39" s="5" t="str">
        <f>SEQUENCING!N42</f>
        <v xml:space="preserve">not provided</v>
      </c>
      <c r="CI39" s="5" t="str">
        <f>SEQUENCING!O42</f>
        <v xml:space="preserve">Sequencing by synthesis (Illumina)</v>
      </c>
      <c r="CJ39" s="5">
        <f>SEQUENCING!P42</f>
        <v>0</v>
      </c>
      <c r="CK39" s="5">
        <f>SEQUENCING!Q42</f>
        <v>0</v>
      </c>
      <c r="CL39" s="5">
        <f>SEQUENCING!R42</f>
        <v>0</v>
      </c>
    </row>
    <row r="40" ht="16.5" customHeight="1">
      <c r="A40" s="5" t="str">
        <f>SAMPLES_general!Y43</f>
        <v>sam_Os-91_S44</v>
      </c>
      <c r="B40" s="5" t="str">
        <f>SAMPLES_general!B43</f>
        <v>Os-91_S44</v>
      </c>
      <c r="C40" s="5" t="str">
        <f>SAMPLES_general!C43</f>
        <v>Feamp_MiSS</v>
      </c>
      <c r="D40" s="5" t="str">
        <f>SAMPLES_general!D43</f>
        <v xml:space="preserve">Red Drum</v>
      </c>
      <c r="E40" s="5" t="str">
        <f>SAMPLES_general!E43</f>
        <v xml:space="preserve">RNA extracted by Trizol from fish plasma</v>
      </c>
      <c r="F40" s="5" t="str">
        <f>SAMPLES_general!F43</f>
        <v>yes</v>
      </c>
      <c r="G40" s="5" t="str">
        <f>SAMPLES_general!G43</f>
        <v>eukaryote</v>
      </c>
      <c r="H40" s="5" t="str">
        <f>SAMPLES_general!I43</f>
        <v>ERC000011</v>
      </c>
      <c r="I40" s="5">
        <f>SAMPLES_general!J43</f>
        <v>0</v>
      </c>
      <c r="J40" s="5">
        <f>SAMPLES_general!K43</f>
        <v>0</v>
      </c>
      <c r="K40" s="5" t="str">
        <f>SAMPLES_general!L43</f>
        <v>none</v>
      </c>
      <c r="L40" s="5" t="str">
        <f>SAMPLES_general!M43</f>
        <v xml:space="preserve">Sciaenops ocellatus</v>
      </c>
      <c r="M40" s="5" t="str">
        <f>SAMPLES_general!N43</f>
        <v xml:space="preserve">Red Drum</v>
      </c>
      <c r="N40" s="5">
        <f>SAMPLES_general!O43</f>
        <v>76340</v>
      </c>
      <c r="O40" s="5" t="str">
        <f>SAMPLES_general!P43</f>
        <v>2020-01-01</v>
      </c>
      <c r="P40" s="5" t="str">
        <f>SAMPLES_general!Q43</f>
        <v xml:space="preserve">Martinique (Aquaculture)</v>
      </c>
      <c r="Q40" s="5" t="str">
        <f>SAMPLES_general!R43</f>
        <v>Martinique</v>
      </c>
      <c r="R40" s="5" t="str">
        <f>SAMPLES_general!S43</f>
        <v xml:space="preserve">Le Robert (aquaculture)</v>
      </c>
      <c r="S40" s="5" t="str">
        <f>SAMPLES_general!T43</f>
        <v xml:space="preserve">not applicable</v>
      </c>
      <c r="T40" s="5" t="str">
        <f>SAMPLES_general!U43</f>
        <v xml:space="preserve">not applicable</v>
      </c>
      <c r="U40" s="5">
        <f>SAMPLES_general!V43</f>
        <v>46.200000000000784</v>
      </c>
      <c r="V40" s="5">
        <f>SAMPLES_general!W43</f>
        <v>2.2000000000000002</v>
      </c>
      <c r="W40" s="5" t="str">
        <f>SAMPLES_general!X43</f>
        <v xml:space="preserve">For studying stress/Control</v>
      </c>
      <c r="X40" s="5">
        <f>SAMPLES_meta!C43</f>
        <v>0</v>
      </c>
      <c r="Y40" s="5" t="str">
        <f>SAMPLES_meta!D43</f>
        <v xml:space="preserve">Aquaculture origin (domesticated)</v>
      </c>
      <c r="Z40" s="5">
        <f>SAMPLES_meta!E43</f>
        <v>0</v>
      </c>
      <c r="AA40" s="5">
        <f>SAMPLES_meta!F43</f>
        <v>0</v>
      </c>
      <c r="AB40" s="5">
        <f>SAMPLES_meta!G43</f>
        <v>0</v>
      </c>
      <c r="AC40" s="5">
        <f>SAMPLES_meta!H43</f>
        <v>0</v>
      </c>
      <c r="AD40" s="5">
        <f>SAMPLES_meta!I43</f>
        <v>0</v>
      </c>
      <c r="AE40" s="5">
        <f>SAMPLES_indiv!C43</f>
        <v>0</v>
      </c>
      <c r="AF40" s="5">
        <f>SAMPLES_indiv!D43</f>
        <v>0</v>
      </c>
      <c r="AG40" s="5">
        <f>SAMPLES_indiv!E43</f>
        <v>0</v>
      </c>
      <c r="AH40" s="5">
        <f>SAMPLES_indiv!F43</f>
        <v>0</v>
      </c>
      <c r="AI40" s="5">
        <f>SAMPLES_indiv!G43</f>
        <v>0</v>
      </c>
      <c r="AJ40" s="5" t="str">
        <f>SAMPLES_indiv!H43</f>
        <v>Immature</v>
      </c>
      <c r="AK40" s="5" t="str">
        <f>SAMPLES_indiv!I43</f>
        <v>NA</v>
      </c>
      <c r="AL40" s="5">
        <f>SAMPLES_indiv!J43</f>
        <v>0</v>
      </c>
      <c r="AM40" s="5">
        <f>SAMPLES_indiv!K43</f>
        <v>0</v>
      </c>
      <c r="AN40" s="5">
        <f>SAMPLES_indiv!L43</f>
        <v>0</v>
      </c>
      <c r="AO40" s="5">
        <f>SAMPLES_indiv!M43</f>
        <v>0</v>
      </c>
      <c r="AP40" s="5">
        <f>SAMPLES_indiv!N43</f>
        <v>0</v>
      </c>
      <c r="AQ40" s="5">
        <f>SAMPLES_indiv!O43</f>
        <v>0</v>
      </c>
      <c r="AR40" s="5">
        <f>SAMPLES_indiv!P43</f>
        <v>0</v>
      </c>
      <c r="AS40" s="5">
        <f>SAMPLES_indiv!Q43</f>
        <v>0</v>
      </c>
      <c r="AT40" s="5">
        <f>SAMPLES_indiv!R43</f>
        <v>0</v>
      </c>
      <c r="AU40" s="5">
        <f>SAMPLES_indiv!S43</f>
        <v>0</v>
      </c>
      <c r="AV40" s="5">
        <f>SAMPLES_indiv!T43</f>
        <v>0</v>
      </c>
      <c r="AW40" s="5">
        <f>SAMPLES_indiv!U43</f>
        <v>0</v>
      </c>
      <c r="AX40" s="5">
        <f>SAMPLES_indiv!V43</f>
        <v>0</v>
      </c>
      <c r="AY40" s="5">
        <f>SAMPLES_indiv!W43</f>
        <v>0</v>
      </c>
      <c r="AZ40" s="5">
        <f>SAMPLES_chemphys!C43</f>
        <v>0</v>
      </c>
      <c r="BA40" s="5">
        <f>SAMPLES_chemphys!D43</f>
        <v>0</v>
      </c>
      <c r="BB40" s="5">
        <f>SAMPLES_chemphys!E43</f>
        <v>0</v>
      </c>
      <c r="BC40" s="5">
        <f>SAMPLES_chemphys!F43</f>
        <v>0</v>
      </c>
      <c r="BD40" s="5">
        <f>SAMPLES_chemphys!G43</f>
        <v>0</v>
      </c>
      <c r="BE40" s="5">
        <f>SAMPLES_chemphys!H43</f>
        <v>0</v>
      </c>
      <c r="BF40" s="5">
        <f>SAMPLES_chemphys!I43</f>
        <v>0</v>
      </c>
      <c r="BG40" s="5">
        <f>SAMPLES_chemphys!J43</f>
        <v>0</v>
      </c>
      <c r="BH40" s="5">
        <f>SAMPLES_chemphys!K43</f>
        <v>0</v>
      </c>
      <c r="BI40" s="5">
        <f>SAMPLES_chemphys!L43</f>
        <v>0</v>
      </c>
      <c r="BJ40" s="5">
        <f>SAMPLES_chemphys!M43</f>
        <v>0</v>
      </c>
      <c r="BK40" s="5">
        <f>SAMPLES_chemphys!N43</f>
        <v>0</v>
      </c>
      <c r="BL40" s="5">
        <f>SAMPLES_chemphys!O43</f>
        <v>0</v>
      </c>
      <c r="BM40" s="5">
        <f>SAMPLES_chemphys!P43</f>
        <v>0</v>
      </c>
      <c r="BN40" s="5">
        <f>SAMPLES_chemphys!Q43</f>
        <v>0</v>
      </c>
      <c r="BO40" s="5">
        <f>SAMPLES_chemphys!R43</f>
        <v>0</v>
      </c>
      <c r="BP40" s="5">
        <f>SAMPLES_chemphys!S43</f>
        <v>0</v>
      </c>
      <c r="BQ40" s="5">
        <f>SAMPLES_chemphys!T43</f>
        <v>0</v>
      </c>
      <c r="BR40" s="5">
        <f>SAMPLES_chemphys!U43</f>
        <v>0</v>
      </c>
      <c r="BS40" s="5">
        <f>SAMPLES_chemphys!V43</f>
        <v>0</v>
      </c>
      <c r="BT40" s="5">
        <f>SAMPLES_chemphys!W43</f>
        <v>0</v>
      </c>
      <c r="BU40" s="5">
        <f>SAMPLES_chemphys!X43</f>
        <v>0</v>
      </c>
      <c r="BV40" s="5">
        <f>SAMPLES_chemphys!Y43</f>
        <v>0</v>
      </c>
      <c r="BW40" s="5">
        <f>SAMPLES_chemphys!Z43</f>
        <v>0</v>
      </c>
      <c r="BX40" s="5">
        <f>SAMPLES_chemphys!AA43</f>
        <v>0</v>
      </c>
      <c r="BY40" s="5">
        <f>SAMPLES_chemphys!AB43</f>
        <v>0</v>
      </c>
      <c r="BZ40" s="5">
        <f>SAMPLES_chemphys!AC43</f>
        <v>0</v>
      </c>
      <c r="CA40" s="5">
        <f>SAMPLES_chemphys!AD43</f>
        <v>0</v>
      </c>
      <c r="CB40" s="5">
        <f>SAMPLES_chemphys!AE43</f>
        <v>0</v>
      </c>
      <c r="CC40" s="5">
        <f>SAMPLES_chemphys!AF43</f>
        <v>0</v>
      </c>
      <c r="CD40" s="5">
        <f>SAMPLES_chemphys!AG43</f>
        <v>0</v>
      </c>
      <c r="CE40" s="5" t="str">
        <f>SEQUENCING!Y43</f>
        <v>YES</v>
      </c>
      <c r="CF40" s="5" t="str">
        <f>SEQUENCING!L43</f>
        <v xml:space="preserve">not provided</v>
      </c>
      <c r="CG40" s="5" t="str">
        <f>SEQUENCING!M43</f>
        <v xml:space="preserve">not provided</v>
      </c>
      <c r="CH40" s="5" t="str">
        <f>SEQUENCING!N43</f>
        <v xml:space="preserve">not provided</v>
      </c>
      <c r="CI40" s="5" t="str">
        <f>SEQUENCING!O43</f>
        <v xml:space="preserve">Sequencing by synthesis (Illumina)</v>
      </c>
      <c r="CJ40" s="5">
        <f>SEQUENCING!P43</f>
        <v>0</v>
      </c>
      <c r="CK40" s="5">
        <f>SEQUENCING!Q43</f>
        <v>0</v>
      </c>
      <c r="CL40" s="5">
        <f>SEQUENCING!R43</f>
        <v>0</v>
      </c>
    </row>
    <row r="41" ht="16.5" customHeight="1">
      <c r="A41" s="5" t="str">
        <f>SAMPLES_general!Y44</f>
        <v>sam_Os-95_S45</v>
      </c>
      <c r="B41" s="5" t="str">
        <f>SAMPLES_general!B44</f>
        <v>Os-95_S45</v>
      </c>
      <c r="C41" s="5" t="str">
        <f>SAMPLES_general!C44</f>
        <v>Feamp_MiSS</v>
      </c>
      <c r="D41" s="5" t="str">
        <f>SAMPLES_general!D44</f>
        <v xml:space="preserve">Red Drum</v>
      </c>
      <c r="E41" s="5" t="str">
        <f>SAMPLES_general!E44</f>
        <v xml:space="preserve">RNA extracted by Trizol from fish plasma</v>
      </c>
      <c r="F41" s="5" t="str">
        <f>SAMPLES_general!F44</f>
        <v>yes</v>
      </c>
      <c r="G41" s="5" t="str">
        <f>SAMPLES_general!G44</f>
        <v>eukaryote</v>
      </c>
      <c r="H41" s="5" t="str">
        <f>SAMPLES_general!I44</f>
        <v>ERC000011</v>
      </c>
      <c r="I41" s="5">
        <f>SAMPLES_general!J44</f>
        <v>0</v>
      </c>
      <c r="J41" s="5">
        <f>SAMPLES_general!K44</f>
        <v>0</v>
      </c>
      <c r="K41" s="5" t="str">
        <f>SAMPLES_general!L44</f>
        <v>none</v>
      </c>
      <c r="L41" s="5" t="str">
        <f>SAMPLES_general!M44</f>
        <v xml:space="preserve">Sciaenops ocellatus</v>
      </c>
      <c r="M41" s="5" t="str">
        <f>SAMPLES_general!N44</f>
        <v xml:space="preserve">Red Drum</v>
      </c>
      <c r="N41" s="5">
        <f>SAMPLES_general!O44</f>
        <v>76340</v>
      </c>
      <c r="O41" s="5" t="str">
        <f>SAMPLES_general!P44</f>
        <v>2020-01-01</v>
      </c>
      <c r="P41" s="5" t="str">
        <f>SAMPLES_general!Q44</f>
        <v xml:space="preserve">Martinique (Aquaculture)</v>
      </c>
      <c r="Q41" s="5" t="str">
        <f>SAMPLES_general!R44</f>
        <v>Martinique</v>
      </c>
      <c r="R41" s="5" t="str">
        <f>SAMPLES_general!S44</f>
        <v xml:space="preserve">Le Robert (aquaculture)</v>
      </c>
      <c r="S41" s="5" t="str">
        <f>SAMPLES_general!T44</f>
        <v xml:space="preserve">not applicable</v>
      </c>
      <c r="T41" s="5" t="str">
        <f>SAMPLES_general!U44</f>
        <v xml:space="preserve">not applicable</v>
      </c>
      <c r="U41" s="5">
        <f>SAMPLES_general!V44</f>
        <v>46.200000000000792</v>
      </c>
      <c r="V41" s="5">
        <f>SAMPLES_general!W44</f>
        <v>2.2000000000000002</v>
      </c>
      <c r="W41" s="5" t="str">
        <f>SAMPLES_general!X44</f>
        <v xml:space="preserve">For studying stress/Control</v>
      </c>
      <c r="X41" s="5">
        <f>SAMPLES_meta!C44</f>
        <v>0</v>
      </c>
      <c r="Y41" s="5" t="str">
        <f>SAMPLES_meta!D44</f>
        <v xml:space="preserve">Aquaculture origin (domesticated)</v>
      </c>
      <c r="Z41" s="5">
        <f>SAMPLES_meta!E44</f>
        <v>0</v>
      </c>
      <c r="AA41" s="5">
        <f>SAMPLES_meta!F44</f>
        <v>0</v>
      </c>
      <c r="AB41" s="5">
        <f>SAMPLES_meta!G44</f>
        <v>0</v>
      </c>
      <c r="AC41" s="5">
        <f>SAMPLES_meta!H44</f>
        <v>0</v>
      </c>
      <c r="AD41" s="5">
        <f>SAMPLES_meta!I44</f>
        <v>0</v>
      </c>
      <c r="AE41" s="5">
        <f>SAMPLES_indiv!C44</f>
        <v>0</v>
      </c>
      <c r="AF41" s="5">
        <f>SAMPLES_indiv!D44</f>
        <v>0</v>
      </c>
      <c r="AG41" s="5">
        <f>SAMPLES_indiv!E44</f>
        <v>0</v>
      </c>
      <c r="AH41" s="5">
        <f>SAMPLES_indiv!F44</f>
        <v>0</v>
      </c>
      <c r="AI41" s="5">
        <f>SAMPLES_indiv!G44</f>
        <v>0</v>
      </c>
      <c r="AJ41" s="5" t="str">
        <f>SAMPLES_indiv!H44</f>
        <v>Immature</v>
      </c>
      <c r="AK41" s="5" t="str">
        <f>SAMPLES_indiv!I44</f>
        <v>NA</v>
      </c>
      <c r="AL41" s="5">
        <f>SAMPLES_indiv!J44</f>
        <v>0</v>
      </c>
      <c r="AM41" s="5">
        <f>SAMPLES_indiv!K44</f>
        <v>0</v>
      </c>
      <c r="AN41" s="5">
        <f>SAMPLES_indiv!L44</f>
        <v>0</v>
      </c>
      <c r="AO41" s="5">
        <f>SAMPLES_indiv!M44</f>
        <v>0</v>
      </c>
      <c r="AP41" s="5">
        <f>SAMPLES_indiv!N44</f>
        <v>0</v>
      </c>
      <c r="AQ41" s="5">
        <f>SAMPLES_indiv!O44</f>
        <v>0</v>
      </c>
      <c r="AR41" s="5">
        <f>SAMPLES_indiv!P44</f>
        <v>0</v>
      </c>
      <c r="AS41" s="5">
        <f>SAMPLES_indiv!Q44</f>
        <v>0</v>
      </c>
      <c r="AT41" s="5">
        <f>SAMPLES_indiv!R44</f>
        <v>0</v>
      </c>
      <c r="AU41" s="5">
        <f>SAMPLES_indiv!S44</f>
        <v>0</v>
      </c>
      <c r="AV41" s="5">
        <f>SAMPLES_indiv!T44</f>
        <v>0</v>
      </c>
      <c r="AW41" s="5">
        <f>SAMPLES_indiv!U44</f>
        <v>0</v>
      </c>
      <c r="AX41" s="5">
        <f>SAMPLES_indiv!V44</f>
        <v>0</v>
      </c>
      <c r="AY41" s="5">
        <f>SAMPLES_indiv!W44</f>
        <v>0</v>
      </c>
      <c r="AZ41" s="5">
        <f>SAMPLES_chemphys!C44</f>
        <v>0</v>
      </c>
      <c r="BA41" s="5">
        <f>SAMPLES_chemphys!D44</f>
        <v>0</v>
      </c>
      <c r="BB41" s="5">
        <f>SAMPLES_chemphys!E44</f>
        <v>0</v>
      </c>
      <c r="BC41" s="5">
        <f>SAMPLES_chemphys!F44</f>
        <v>0</v>
      </c>
      <c r="BD41" s="5">
        <f>SAMPLES_chemphys!G44</f>
        <v>0</v>
      </c>
      <c r="BE41" s="5">
        <f>SAMPLES_chemphys!H44</f>
        <v>0</v>
      </c>
      <c r="BF41" s="5">
        <f>SAMPLES_chemphys!I44</f>
        <v>0</v>
      </c>
      <c r="BG41" s="5">
        <f>SAMPLES_chemphys!J44</f>
        <v>0</v>
      </c>
      <c r="BH41" s="5">
        <f>SAMPLES_chemphys!K44</f>
        <v>0</v>
      </c>
      <c r="BI41" s="5">
        <f>SAMPLES_chemphys!L44</f>
        <v>0</v>
      </c>
      <c r="BJ41" s="5">
        <f>SAMPLES_chemphys!M44</f>
        <v>0</v>
      </c>
      <c r="BK41" s="5">
        <f>SAMPLES_chemphys!N44</f>
        <v>0</v>
      </c>
      <c r="BL41" s="5">
        <f>SAMPLES_chemphys!O44</f>
        <v>0</v>
      </c>
      <c r="BM41" s="5">
        <f>SAMPLES_chemphys!P44</f>
        <v>0</v>
      </c>
      <c r="BN41" s="5">
        <f>SAMPLES_chemphys!Q44</f>
        <v>0</v>
      </c>
      <c r="BO41" s="5">
        <f>SAMPLES_chemphys!R44</f>
        <v>0</v>
      </c>
      <c r="BP41" s="5">
        <f>SAMPLES_chemphys!S44</f>
        <v>0</v>
      </c>
      <c r="BQ41" s="5">
        <f>SAMPLES_chemphys!T44</f>
        <v>0</v>
      </c>
      <c r="BR41" s="5">
        <f>SAMPLES_chemphys!U44</f>
        <v>0</v>
      </c>
      <c r="BS41" s="5">
        <f>SAMPLES_chemphys!V44</f>
        <v>0</v>
      </c>
      <c r="BT41" s="5">
        <f>SAMPLES_chemphys!W44</f>
        <v>0</v>
      </c>
      <c r="BU41" s="5">
        <f>SAMPLES_chemphys!X44</f>
        <v>0</v>
      </c>
      <c r="BV41" s="5">
        <f>SAMPLES_chemphys!Y44</f>
        <v>0</v>
      </c>
      <c r="BW41" s="5">
        <f>SAMPLES_chemphys!Z44</f>
        <v>0</v>
      </c>
      <c r="BX41" s="5">
        <f>SAMPLES_chemphys!AA44</f>
        <v>0</v>
      </c>
      <c r="BY41" s="5">
        <f>SAMPLES_chemphys!AB44</f>
        <v>0</v>
      </c>
      <c r="BZ41" s="5">
        <f>SAMPLES_chemphys!AC44</f>
        <v>0</v>
      </c>
      <c r="CA41" s="5">
        <f>SAMPLES_chemphys!AD44</f>
        <v>0</v>
      </c>
      <c r="CB41" s="5">
        <f>SAMPLES_chemphys!AE44</f>
        <v>0</v>
      </c>
      <c r="CC41" s="5">
        <f>SAMPLES_chemphys!AF44</f>
        <v>0</v>
      </c>
      <c r="CD41" s="5">
        <f>SAMPLES_chemphys!AG44</f>
        <v>0</v>
      </c>
      <c r="CE41" s="5" t="str">
        <f>SEQUENCING!Y44</f>
        <v>YES</v>
      </c>
      <c r="CF41" s="5" t="str">
        <f>SEQUENCING!L44</f>
        <v xml:space="preserve">not provided</v>
      </c>
      <c r="CG41" s="5" t="str">
        <f>SEQUENCING!M44</f>
        <v xml:space="preserve">not provided</v>
      </c>
      <c r="CH41" s="5" t="str">
        <f>SEQUENCING!N44</f>
        <v xml:space="preserve">not provided</v>
      </c>
      <c r="CI41" s="5" t="str">
        <f>SEQUENCING!O44</f>
        <v xml:space="preserve">Sequencing by synthesis (Illumina)</v>
      </c>
      <c r="CJ41" s="5">
        <f>SEQUENCING!P44</f>
        <v>0</v>
      </c>
      <c r="CK41" s="5">
        <f>SEQUENCING!Q44</f>
        <v>0</v>
      </c>
      <c r="CL41" s="5">
        <f>SEQUENCING!R44</f>
        <v>0</v>
      </c>
    </row>
    <row r="42" ht="16.5" customHeight="1">
      <c r="A42" s="5" t="str">
        <f>SAMPLES_general!Y45</f>
        <v>sam_Os-96_S46</v>
      </c>
      <c r="B42" s="5" t="str">
        <f>SAMPLES_general!B45</f>
        <v>Os-96_S46</v>
      </c>
      <c r="C42" s="5" t="str">
        <f>SAMPLES_general!C45</f>
        <v>Feamp_MiSS</v>
      </c>
      <c r="D42" s="5" t="str">
        <f>SAMPLES_general!D45</f>
        <v xml:space="preserve">Red Drum</v>
      </c>
      <c r="E42" s="5" t="str">
        <f>SAMPLES_general!E45</f>
        <v xml:space="preserve">RNA extracted by Trizol from fish plasma</v>
      </c>
      <c r="F42" s="5" t="str">
        <f>SAMPLES_general!F45</f>
        <v>yes</v>
      </c>
      <c r="G42" s="5" t="str">
        <f>SAMPLES_general!G45</f>
        <v>eukaryote</v>
      </c>
      <c r="H42" s="5" t="str">
        <f>SAMPLES_general!I45</f>
        <v>ERC000011</v>
      </c>
      <c r="I42" s="5">
        <f>SAMPLES_general!J45</f>
        <v>0</v>
      </c>
      <c r="J42" s="5">
        <f>SAMPLES_general!K45</f>
        <v>0</v>
      </c>
      <c r="K42" s="5" t="str">
        <f>SAMPLES_general!L45</f>
        <v>none</v>
      </c>
      <c r="L42" s="5" t="str">
        <f>SAMPLES_general!M45</f>
        <v xml:space="preserve">Sciaenops ocellatus</v>
      </c>
      <c r="M42" s="5" t="str">
        <f>SAMPLES_general!N45</f>
        <v xml:space="preserve">Red Drum</v>
      </c>
      <c r="N42" s="5">
        <f>SAMPLES_general!O45</f>
        <v>76340</v>
      </c>
      <c r="O42" s="5" t="str">
        <f>SAMPLES_general!P45</f>
        <v>2020-01-01</v>
      </c>
      <c r="P42" s="5" t="str">
        <f>SAMPLES_general!Q45</f>
        <v xml:space="preserve">Martinique (Aquaculture)</v>
      </c>
      <c r="Q42" s="5" t="str">
        <f>SAMPLES_general!R45</f>
        <v>Martinique</v>
      </c>
      <c r="R42" s="5" t="str">
        <f>SAMPLES_general!S45</f>
        <v xml:space="preserve">Le Robert (aquaculture)</v>
      </c>
      <c r="S42" s="5" t="str">
        <f>SAMPLES_general!T45</f>
        <v xml:space="preserve">not applicable</v>
      </c>
      <c r="T42" s="5" t="str">
        <f>SAMPLES_general!U45</f>
        <v xml:space="preserve">not applicable</v>
      </c>
      <c r="U42" s="5">
        <f>SAMPLES_general!V45</f>
        <v>46.200000000000799</v>
      </c>
      <c r="V42" s="5">
        <f>SAMPLES_general!W45</f>
        <v>2.2000000000000002</v>
      </c>
      <c r="W42" s="5" t="str">
        <f>SAMPLES_general!X45</f>
        <v xml:space="preserve">For studying stress/Control</v>
      </c>
      <c r="X42" s="5">
        <f>SAMPLES_meta!C45</f>
        <v>0</v>
      </c>
      <c r="Y42" s="5" t="str">
        <f>SAMPLES_meta!D45</f>
        <v xml:space="preserve">Aquaculture origin (domesticated)</v>
      </c>
      <c r="Z42" s="5">
        <f>SAMPLES_meta!E45</f>
        <v>0</v>
      </c>
      <c r="AA42" s="5">
        <f>SAMPLES_meta!F45</f>
        <v>0</v>
      </c>
      <c r="AB42" s="5">
        <f>SAMPLES_meta!G45</f>
        <v>0</v>
      </c>
      <c r="AC42" s="5">
        <f>SAMPLES_meta!H45</f>
        <v>0</v>
      </c>
      <c r="AD42" s="5">
        <f>SAMPLES_meta!I45</f>
        <v>0</v>
      </c>
      <c r="AE42" s="5">
        <f>SAMPLES_indiv!C45</f>
        <v>0</v>
      </c>
      <c r="AF42" s="5">
        <f>SAMPLES_indiv!D45</f>
        <v>0</v>
      </c>
      <c r="AG42" s="5">
        <f>SAMPLES_indiv!E45</f>
        <v>0</v>
      </c>
      <c r="AH42" s="5">
        <f>SAMPLES_indiv!F45</f>
        <v>0</v>
      </c>
      <c r="AI42" s="5">
        <f>SAMPLES_indiv!G45</f>
        <v>0</v>
      </c>
      <c r="AJ42" s="5" t="str">
        <f>SAMPLES_indiv!H45</f>
        <v>Immature</v>
      </c>
      <c r="AK42" s="5" t="str">
        <f>SAMPLES_indiv!I45</f>
        <v>NA</v>
      </c>
      <c r="AL42" s="5">
        <f>SAMPLES_indiv!J45</f>
        <v>0</v>
      </c>
      <c r="AM42" s="5">
        <f>SAMPLES_indiv!K45</f>
        <v>0</v>
      </c>
      <c r="AN42" s="5">
        <f>SAMPLES_indiv!L45</f>
        <v>0</v>
      </c>
      <c r="AO42" s="5">
        <f>SAMPLES_indiv!M45</f>
        <v>0</v>
      </c>
      <c r="AP42" s="5">
        <f>SAMPLES_indiv!N45</f>
        <v>0</v>
      </c>
      <c r="AQ42" s="5">
        <f>SAMPLES_indiv!O45</f>
        <v>0</v>
      </c>
      <c r="AR42" s="5">
        <f>SAMPLES_indiv!P45</f>
        <v>0</v>
      </c>
      <c r="AS42" s="5">
        <f>SAMPLES_indiv!Q45</f>
        <v>0</v>
      </c>
      <c r="AT42" s="5">
        <f>SAMPLES_indiv!R45</f>
        <v>0</v>
      </c>
      <c r="AU42" s="5">
        <f>SAMPLES_indiv!S45</f>
        <v>0</v>
      </c>
      <c r="AV42" s="5">
        <f>SAMPLES_indiv!T45</f>
        <v>0</v>
      </c>
      <c r="AW42" s="5">
        <f>SAMPLES_indiv!U45</f>
        <v>0</v>
      </c>
      <c r="AX42" s="5">
        <f>SAMPLES_indiv!V45</f>
        <v>0</v>
      </c>
      <c r="AY42" s="5">
        <f>SAMPLES_indiv!W45</f>
        <v>0</v>
      </c>
      <c r="AZ42" s="5">
        <f>SAMPLES_chemphys!C45</f>
        <v>0</v>
      </c>
      <c r="BA42" s="5">
        <f>SAMPLES_chemphys!D45</f>
        <v>0</v>
      </c>
      <c r="BB42" s="5">
        <f>SAMPLES_chemphys!E45</f>
        <v>0</v>
      </c>
      <c r="BC42" s="5">
        <f>SAMPLES_chemphys!F45</f>
        <v>0</v>
      </c>
      <c r="BD42" s="5">
        <f>SAMPLES_chemphys!G45</f>
        <v>0</v>
      </c>
      <c r="BE42" s="5">
        <f>SAMPLES_chemphys!H45</f>
        <v>0</v>
      </c>
      <c r="BF42" s="5">
        <f>SAMPLES_chemphys!I45</f>
        <v>0</v>
      </c>
      <c r="BG42" s="5">
        <f>SAMPLES_chemphys!J45</f>
        <v>0</v>
      </c>
      <c r="BH42" s="5">
        <f>SAMPLES_chemphys!K45</f>
        <v>0</v>
      </c>
      <c r="BI42" s="5">
        <f>SAMPLES_chemphys!L45</f>
        <v>0</v>
      </c>
      <c r="BJ42" s="5">
        <f>SAMPLES_chemphys!M45</f>
        <v>0</v>
      </c>
      <c r="BK42" s="5">
        <f>SAMPLES_chemphys!N45</f>
        <v>0</v>
      </c>
      <c r="BL42" s="5">
        <f>SAMPLES_chemphys!O45</f>
        <v>0</v>
      </c>
      <c r="BM42" s="5">
        <f>SAMPLES_chemphys!P45</f>
        <v>0</v>
      </c>
      <c r="BN42" s="5">
        <f>SAMPLES_chemphys!Q45</f>
        <v>0</v>
      </c>
      <c r="BO42" s="5">
        <f>SAMPLES_chemphys!R45</f>
        <v>0</v>
      </c>
      <c r="BP42" s="5">
        <f>SAMPLES_chemphys!S45</f>
        <v>0</v>
      </c>
      <c r="BQ42" s="5">
        <f>SAMPLES_chemphys!T45</f>
        <v>0</v>
      </c>
      <c r="BR42" s="5">
        <f>SAMPLES_chemphys!U45</f>
        <v>0</v>
      </c>
      <c r="BS42" s="5">
        <f>SAMPLES_chemphys!V45</f>
        <v>0</v>
      </c>
      <c r="BT42" s="5">
        <f>SAMPLES_chemphys!W45</f>
        <v>0</v>
      </c>
      <c r="BU42" s="5">
        <f>SAMPLES_chemphys!X45</f>
        <v>0</v>
      </c>
      <c r="BV42" s="5">
        <f>SAMPLES_chemphys!Y45</f>
        <v>0</v>
      </c>
      <c r="BW42" s="5">
        <f>SAMPLES_chemphys!Z45</f>
        <v>0</v>
      </c>
      <c r="BX42" s="5">
        <f>SAMPLES_chemphys!AA45</f>
        <v>0</v>
      </c>
      <c r="BY42" s="5">
        <f>SAMPLES_chemphys!AB45</f>
        <v>0</v>
      </c>
      <c r="BZ42" s="5">
        <f>SAMPLES_chemphys!AC45</f>
        <v>0</v>
      </c>
      <c r="CA42" s="5">
        <f>SAMPLES_chemphys!AD45</f>
        <v>0</v>
      </c>
      <c r="CB42" s="5">
        <f>SAMPLES_chemphys!AE45</f>
        <v>0</v>
      </c>
      <c r="CC42" s="5">
        <f>SAMPLES_chemphys!AF45</f>
        <v>0</v>
      </c>
      <c r="CD42" s="5">
        <f>SAMPLES_chemphys!AG45</f>
        <v>0</v>
      </c>
      <c r="CE42" s="5" t="str">
        <f>SEQUENCING!Y45</f>
        <v>YES</v>
      </c>
      <c r="CF42" s="5" t="str">
        <f>SEQUENCING!L45</f>
        <v xml:space="preserve">not provided</v>
      </c>
      <c r="CG42" s="5" t="str">
        <f>SEQUENCING!M45</f>
        <v xml:space="preserve">not provided</v>
      </c>
      <c r="CH42" s="5" t="str">
        <f>SEQUENCING!N45</f>
        <v xml:space="preserve">not provided</v>
      </c>
      <c r="CI42" s="5" t="str">
        <f>SEQUENCING!O45</f>
        <v xml:space="preserve">Sequencing by synthesis (Illumina)</v>
      </c>
      <c r="CJ42" s="5">
        <f>SEQUENCING!P45</f>
        <v>0</v>
      </c>
      <c r="CK42" s="5">
        <f>SEQUENCING!Q45</f>
        <v>0</v>
      </c>
      <c r="CL42" s="5">
        <f>SEQUENCING!R45</f>
        <v>0</v>
      </c>
    </row>
    <row r="43" ht="16.5" customHeight="1">
      <c r="A43" s="5" t="str">
        <f>SAMPLES_general!Y46</f>
        <v>sam_Os-98_S47</v>
      </c>
      <c r="B43" s="5" t="str">
        <f>SAMPLES_general!B46</f>
        <v>Os-98_S47</v>
      </c>
      <c r="C43" s="5" t="str">
        <f>SAMPLES_general!C46</f>
        <v>Feamp_MiSS</v>
      </c>
      <c r="D43" s="5" t="str">
        <f>SAMPLES_general!D46</f>
        <v xml:space="preserve">Red Drum</v>
      </c>
      <c r="E43" s="5" t="str">
        <f>SAMPLES_general!E46</f>
        <v xml:space="preserve">RNA extracted by Trizol from fish plasma</v>
      </c>
      <c r="F43" s="5" t="str">
        <f>SAMPLES_general!F46</f>
        <v>yes</v>
      </c>
      <c r="G43" s="5" t="str">
        <f>SAMPLES_general!G46</f>
        <v>eukaryote</v>
      </c>
      <c r="H43" s="5" t="str">
        <f>SAMPLES_general!I46</f>
        <v>ERC000011</v>
      </c>
      <c r="I43" s="5">
        <f>SAMPLES_general!J46</f>
        <v>0</v>
      </c>
      <c r="J43" s="5">
        <f>SAMPLES_general!K46</f>
        <v>0</v>
      </c>
      <c r="K43" s="5" t="str">
        <f>SAMPLES_general!L46</f>
        <v>none</v>
      </c>
      <c r="L43" s="5" t="str">
        <f>SAMPLES_general!M46</f>
        <v xml:space="preserve">Sciaenops ocellatus</v>
      </c>
      <c r="M43" s="5" t="str">
        <f>SAMPLES_general!N46</f>
        <v xml:space="preserve">Red Drum</v>
      </c>
      <c r="N43" s="5">
        <f>SAMPLES_general!O46</f>
        <v>76340</v>
      </c>
      <c r="O43" s="5" t="str">
        <f>SAMPLES_general!P46</f>
        <v>2020-01-01</v>
      </c>
      <c r="P43" s="5" t="str">
        <f>SAMPLES_general!Q46</f>
        <v xml:space="preserve">Martinique (Aquaculture)</v>
      </c>
      <c r="Q43" s="5" t="str">
        <f>SAMPLES_general!R46</f>
        <v>Martinique</v>
      </c>
      <c r="R43" s="5" t="str">
        <f>SAMPLES_general!S46</f>
        <v xml:space="preserve">Le Robert (aquaculture)</v>
      </c>
      <c r="S43" s="5" t="str">
        <f>SAMPLES_general!T46</f>
        <v xml:space="preserve">not applicable</v>
      </c>
      <c r="T43" s="5" t="str">
        <f>SAMPLES_general!U46</f>
        <v xml:space="preserve">not applicable</v>
      </c>
      <c r="U43" s="5">
        <f>SAMPLES_general!V46</f>
        <v>46.200000000000799</v>
      </c>
      <c r="V43" s="5">
        <f>SAMPLES_general!W46</f>
        <v>2.2000000000000002</v>
      </c>
      <c r="W43" s="5" t="str">
        <f>SAMPLES_general!X46</f>
        <v xml:space="preserve">For studying stress/Control</v>
      </c>
      <c r="X43" s="5">
        <f>SAMPLES_meta!C46</f>
        <v>0</v>
      </c>
      <c r="Y43" s="5" t="str">
        <f>SAMPLES_meta!D46</f>
        <v xml:space="preserve">Aquaculture origin (domesticated)</v>
      </c>
      <c r="Z43" s="5">
        <f>SAMPLES_meta!E46</f>
        <v>0</v>
      </c>
      <c r="AA43" s="5">
        <f>SAMPLES_meta!F46</f>
        <v>0</v>
      </c>
      <c r="AB43" s="5">
        <f>SAMPLES_meta!G46</f>
        <v>0</v>
      </c>
      <c r="AC43" s="5">
        <f>SAMPLES_meta!H46</f>
        <v>0</v>
      </c>
      <c r="AD43" s="5">
        <f>SAMPLES_meta!I46</f>
        <v>0</v>
      </c>
      <c r="AE43" s="5">
        <f>SAMPLES_indiv!C46</f>
        <v>0</v>
      </c>
      <c r="AF43" s="5">
        <f>SAMPLES_indiv!D46</f>
        <v>0</v>
      </c>
      <c r="AG43" s="5">
        <f>SAMPLES_indiv!E46</f>
        <v>0</v>
      </c>
      <c r="AH43" s="5">
        <f>SAMPLES_indiv!F46</f>
        <v>0</v>
      </c>
      <c r="AI43" s="5">
        <f>SAMPLES_indiv!G46</f>
        <v>0</v>
      </c>
      <c r="AJ43" s="5" t="str">
        <f>SAMPLES_indiv!H46</f>
        <v>Immature</v>
      </c>
      <c r="AK43" s="5" t="str">
        <f>SAMPLES_indiv!I46</f>
        <v>NA</v>
      </c>
      <c r="AL43" s="5">
        <f>SAMPLES_indiv!J46</f>
        <v>0</v>
      </c>
      <c r="AM43" s="5">
        <f>SAMPLES_indiv!K46</f>
        <v>0</v>
      </c>
      <c r="AN43" s="5">
        <f>SAMPLES_indiv!L46</f>
        <v>0</v>
      </c>
      <c r="AO43" s="5">
        <f>SAMPLES_indiv!M46</f>
        <v>0</v>
      </c>
      <c r="AP43" s="5">
        <f>SAMPLES_indiv!N46</f>
        <v>0</v>
      </c>
      <c r="AQ43" s="5">
        <f>SAMPLES_indiv!O46</f>
        <v>0</v>
      </c>
      <c r="AR43" s="5">
        <f>SAMPLES_indiv!P46</f>
        <v>0</v>
      </c>
      <c r="AS43" s="5">
        <f>SAMPLES_indiv!Q46</f>
        <v>0</v>
      </c>
      <c r="AT43" s="5">
        <f>SAMPLES_indiv!R46</f>
        <v>0</v>
      </c>
      <c r="AU43" s="5">
        <f>SAMPLES_indiv!S46</f>
        <v>0</v>
      </c>
      <c r="AV43" s="5">
        <f>SAMPLES_indiv!T46</f>
        <v>0</v>
      </c>
      <c r="AW43" s="5">
        <f>SAMPLES_indiv!U46</f>
        <v>0</v>
      </c>
      <c r="AX43" s="5">
        <f>SAMPLES_indiv!V46</f>
        <v>0</v>
      </c>
      <c r="AY43" s="5">
        <f>SAMPLES_indiv!W46</f>
        <v>0</v>
      </c>
      <c r="AZ43" s="5">
        <f>SAMPLES_chemphys!C46</f>
        <v>0</v>
      </c>
      <c r="BA43" s="5">
        <f>SAMPLES_chemphys!D46</f>
        <v>0</v>
      </c>
      <c r="BB43" s="5">
        <f>SAMPLES_chemphys!E46</f>
        <v>0</v>
      </c>
      <c r="BC43" s="5">
        <f>SAMPLES_chemphys!F46</f>
        <v>0</v>
      </c>
      <c r="BD43" s="5">
        <f>SAMPLES_chemphys!G46</f>
        <v>0</v>
      </c>
      <c r="BE43" s="5">
        <f>SAMPLES_chemphys!H46</f>
        <v>0</v>
      </c>
      <c r="BF43" s="5">
        <f>SAMPLES_chemphys!I46</f>
        <v>0</v>
      </c>
      <c r="BG43" s="5">
        <f>SAMPLES_chemphys!J46</f>
        <v>0</v>
      </c>
      <c r="BH43" s="5">
        <f>SAMPLES_chemphys!K46</f>
        <v>0</v>
      </c>
      <c r="BI43" s="5">
        <f>SAMPLES_chemphys!L46</f>
        <v>0</v>
      </c>
      <c r="BJ43" s="5">
        <f>SAMPLES_chemphys!M46</f>
        <v>0</v>
      </c>
      <c r="BK43" s="5">
        <f>SAMPLES_chemphys!N46</f>
        <v>0</v>
      </c>
      <c r="BL43" s="5">
        <f>SAMPLES_chemphys!O46</f>
        <v>0</v>
      </c>
      <c r="BM43" s="5">
        <f>SAMPLES_chemphys!P46</f>
        <v>0</v>
      </c>
      <c r="BN43" s="5">
        <f>SAMPLES_chemphys!Q46</f>
        <v>0</v>
      </c>
      <c r="BO43" s="5">
        <f>SAMPLES_chemphys!R46</f>
        <v>0</v>
      </c>
      <c r="BP43" s="5">
        <f>SAMPLES_chemphys!S46</f>
        <v>0</v>
      </c>
      <c r="BQ43" s="5">
        <f>SAMPLES_chemphys!T46</f>
        <v>0</v>
      </c>
      <c r="BR43" s="5">
        <f>SAMPLES_chemphys!U46</f>
        <v>0</v>
      </c>
      <c r="BS43" s="5">
        <f>SAMPLES_chemphys!V46</f>
        <v>0</v>
      </c>
      <c r="BT43" s="5">
        <f>SAMPLES_chemphys!W46</f>
        <v>0</v>
      </c>
      <c r="BU43" s="5">
        <f>SAMPLES_chemphys!X46</f>
        <v>0</v>
      </c>
      <c r="BV43" s="5">
        <f>SAMPLES_chemphys!Y46</f>
        <v>0</v>
      </c>
      <c r="BW43" s="5">
        <f>SAMPLES_chemphys!Z46</f>
        <v>0</v>
      </c>
      <c r="BX43" s="5">
        <f>SAMPLES_chemphys!AA46</f>
        <v>0</v>
      </c>
      <c r="BY43" s="5">
        <f>SAMPLES_chemphys!AB46</f>
        <v>0</v>
      </c>
      <c r="BZ43" s="5">
        <f>SAMPLES_chemphys!AC46</f>
        <v>0</v>
      </c>
      <c r="CA43" s="5">
        <f>SAMPLES_chemphys!AD46</f>
        <v>0</v>
      </c>
      <c r="CB43" s="5">
        <f>SAMPLES_chemphys!AE46</f>
        <v>0</v>
      </c>
      <c r="CC43" s="5">
        <f>SAMPLES_chemphys!AF46</f>
        <v>0</v>
      </c>
      <c r="CD43" s="5">
        <f>SAMPLES_chemphys!AG46</f>
        <v>0</v>
      </c>
      <c r="CE43" s="5" t="str">
        <f>SEQUENCING!Y46</f>
        <v>YES</v>
      </c>
      <c r="CF43" s="5" t="str">
        <f>SEQUENCING!L46</f>
        <v xml:space="preserve">not provided</v>
      </c>
      <c r="CG43" s="5" t="str">
        <f>SEQUENCING!M46</f>
        <v xml:space="preserve">not provided</v>
      </c>
      <c r="CH43" s="5" t="str">
        <f>SEQUENCING!N46</f>
        <v xml:space="preserve">not provided</v>
      </c>
      <c r="CI43" s="5" t="str">
        <f>SEQUENCING!O46</f>
        <v xml:space="preserve">Sequencing by synthesis (Illumina)</v>
      </c>
      <c r="CJ43" s="5">
        <f>SEQUENCING!P46</f>
        <v>0</v>
      </c>
      <c r="CK43" s="5">
        <f>SEQUENCING!Q46</f>
        <v>0</v>
      </c>
      <c r="CL43" s="5">
        <f>SEQUENCING!R46</f>
        <v>0</v>
      </c>
    </row>
    <row r="44" ht="16.5" customHeight="1">
      <c r="A44" s="5" t="str">
        <f>SAMPLES_general!Y47</f>
        <v>sam_Os-105_S48</v>
      </c>
      <c r="B44" s="5" t="str">
        <f>SAMPLES_general!B47</f>
        <v>Os-105_S48</v>
      </c>
      <c r="C44" s="5" t="str">
        <f>SAMPLES_general!C47</f>
        <v>Feamp_MiSS</v>
      </c>
      <c r="D44" s="5" t="str">
        <f>SAMPLES_general!D47</f>
        <v xml:space="preserve">Red Drum</v>
      </c>
      <c r="E44" s="5" t="str">
        <f>SAMPLES_general!E47</f>
        <v xml:space="preserve">RNA extracted by Trizol from fish plasma</v>
      </c>
      <c r="F44" s="5" t="str">
        <f>SAMPLES_general!F47</f>
        <v>yes</v>
      </c>
      <c r="G44" s="5" t="str">
        <f>SAMPLES_general!G47</f>
        <v>eukaryote</v>
      </c>
      <c r="H44" s="5" t="str">
        <f>SAMPLES_general!I47</f>
        <v>ERC000011</v>
      </c>
      <c r="I44" s="5">
        <f>SAMPLES_general!J47</f>
        <v>0</v>
      </c>
      <c r="J44" s="5">
        <f>SAMPLES_general!K47</f>
        <v>0</v>
      </c>
      <c r="K44" s="5" t="str">
        <f>SAMPLES_general!L47</f>
        <v>none</v>
      </c>
      <c r="L44" s="5" t="str">
        <f>SAMPLES_general!M47</f>
        <v xml:space="preserve">Sciaenops ocellatus</v>
      </c>
      <c r="M44" s="5" t="str">
        <f>SAMPLES_general!N47</f>
        <v xml:space="preserve">Red Drum</v>
      </c>
      <c r="N44" s="5">
        <f>SAMPLES_general!O47</f>
        <v>76340</v>
      </c>
      <c r="O44" s="5" t="str">
        <f>SAMPLES_general!P47</f>
        <v>2020-01-01</v>
      </c>
      <c r="P44" s="5" t="str">
        <f>SAMPLES_general!Q47</f>
        <v xml:space="preserve">Martinique (Aquaculture)</v>
      </c>
      <c r="Q44" s="5" t="str">
        <f>SAMPLES_general!R47</f>
        <v>Martinique</v>
      </c>
      <c r="R44" s="5" t="str">
        <f>SAMPLES_general!S47</f>
        <v xml:space="preserve">Le Robert (aquaculture)</v>
      </c>
      <c r="S44" s="5" t="str">
        <f>SAMPLES_general!T47</f>
        <v xml:space="preserve">not applicable</v>
      </c>
      <c r="T44" s="5" t="str">
        <f>SAMPLES_general!U47</f>
        <v xml:space="preserve">not applicable</v>
      </c>
      <c r="U44" s="5">
        <f>SAMPLES_general!V47</f>
        <v>46.200000000000806</v>
      </c>
      <c r="V44" s="5">
        <f>SAMPLES_general!W47</f>
        <v>2.2000000000000002</v>
      </c>
      <c r="W44" s="5" t="str">
        <f>SAMPLES_general!X47</f>
        <v xml:space="preserve">For studying stress/Control</v>
      </c>
      <c r="X44" s="5">
        <f>SAMPLES_meta!C47</f>
        <v>0</v>
      </c>
      <c r="Y44" s="5" t="str">
        <f>SAMPLES_meta!D47</f>
        <v xml:space="preserve">Aquaculture origin (domesticated)</v>
      </c>
      <c r="Z44" s="5">
        <f>SAMPLES_meta!E47</f>
        <v>0</v>
      </c>
      <c r="AA44" s="5">
        <f>SAMPLES_meta!F47</f>
        <v>0</v>
      </c>
      <c r="AB44" s="5">
        <f>SAMPLES_meta!G47</f>
        <v>0</v>
      </c>
      <c r="AC44" s="5">
        <f>SAMPLES_meta!H47</f>
        <v>0</v>
      </c>
      <c r="AD44" s="5">
        <f>SAMPLES_meta!I47</f>
        <v>0</v>
      </c>
      <c r="AE44" s="5">
        <f>SAMPLES_indiv!C47</f>
        <v>0</v>
      </c>
      <c r="AF44" s="5">
        <f>SAMPLES_indiv!D47</f>
        <v>0</v>
      </c>
      <c r="AG44" s="5">
        <f>SAMPLES_indiv!E47</f>
        <v>0</v>
      </c>
      <c r="AH44" s="5">
        <f>SAMPLES_indiv!F47</f>
        <v>0</v>
      </c>
      <c r="AI44" s="5">
        <f>SAMPLES_indiv!G47</f>
        <v>0</v>
      </c>
      <c r="AJ44" s="5" t="str">
        <f>SAMPLES_indiv!H47</f>
        <v>Immature</v>
      </c>
      <c r="AK44" s="5" t="str">
        <f>SAMPLES_indiv!I47</f>
        <v>NA</v>
      </c>
      <c r="AL44" s="5">
        <f>SAMPLES_indiv!J47</f>
        <v>0</v>
      </c>
      <c r="AM44" s="5">
        <f>SAMPLES_indiv!K47</f>
        <v>0</v>
      </c>
      <c r="AN44" s="5">
        <f>SAMPLES_indiv!L47</f>
        <v>0</v>
      </c>
      <c r="AO44" s="5">
        <f>SAMPLES_indiv!M47</f>
        <v>0</v>
      </c>
      <c r="AP44" s="5">
        <f>SAMPLES_indiv!N47</f>
        <v>0</v>
      </c>
      <c r="AQ44" s="5">
        <f>SAMPLES_indiv!O47</f>
        <v>0</v>
      </c>
      <c r="AR44" s="5">
        <f>SAMPLES_indiv!P47</f>
        <v>0</v>
      </c>
      <c r="AS44" s="5">
        <f>SAMPLES_indiv!Q47</f>
        <v>0</v>
      </c>
      <c r="AT44" s="5">
        <f>SAMPLES_indiv!R47</f>
        <v>0</v>
      </c>
      <c r="AU44" s="5">
        <f>SAMPLES_indiv!S47</f>
        <v>0</v>
      </c>
      <c r="AV44" s="5">
        <f>SAMPLES_indiv!T47</f>
        <v>0</v>
      </c>
      <c r="AW44" s="5">
        <f>SAMPLES_indiv!U47</f>
        <v>0</v>
      </c>
      <c r="AX44" s="5">
        <f>SAMPLES_indiv!V47</f>
        <v>0</v>
      </c>
      <c r="AY44" s="5">
        <f>SAMPLES_indiv!W47</f>
        <v>0</v>
      </c>
      <c r="AZ44" s="5">
        <f>SAMPLES_chemphys!C47</f>
        <v>0</v>
      </c>
      <c r="BA44" s="5">
        <f>SAMPLES_chemphys!D47</f>
        <v>0</v>
      </c>
      <c r="BB44" s="5">
        <f>SAMPLES_chemphys!E47</f>
        <v>0</v>
      </c>
      <c r="BC44" s="5">
        <f>SAMPLES_chemphys!F47</f>
        <v>0</v>
      </c>
      <c r="BD44" s="5">
        <f>SAMPLES_chemphys!G47</f>
        <v>0</v>
      </c>
      <c r="BE44" s="5">
        <f>SAMPLES_chemphys!H47</f>
        <v>0</v>
      </c>
      <c r="BF44" s="5">
        <f>SAMPLES_chemphys!I47</f>
        <v>0</v>
      </c>
      <c r="BG44" s="5">
        <f>SAMPLES_chemphys!J47</f>
        <v>0</v>
      </c>
      <c r="BH44" s="5">
        <f>SAMPLES_chemphys!K47</f>
        <v>0</v>
      </c>
      <c r="BI44" s="5">
        <f>SAMPLES_chemphys!L47</f>
        <v>0</v>
      </c>
      <c r="BJ44" s="5">
        <f>SAMPLES_chemphys!M47</f>
        <v>0</v>
      </c>
      <c r="BK44" s="5">
        <f>SAMPLES_chemphys!N47</f>
        <v>0</v>
      </c>
      <c r="BL44" s="5">
        <f>SAMPLES_chemphys!O47</f>
        <v>0</v>
      </c>
      <c r="BM44" s="5">
        <f>SAMPLES_chemphys!P47</f>
        <v>0</v>
      </c>
      <c r="BN44" s="5">
        <f>SAMPLES_chemphys!Q47</f>
        <v>0</v>
      </c>
      <c r="BO44" s="5">
        <f>SAMPLES_chemphys!R47</f>
        <v>0</v>
      </c>
      <c r="BP44" s="5">
        <f>SAMPLES_chemphys!S47</f>
        <v>0</v>
      </c>
      <c r="BQ44" s="5">
        <f>SAMPLES_chemphys!T47</f>
        <v>0</v>
      </c>
      <c r="BR44" s="5">
        <f>SAMPLES_chemphys!U47</f>
        <v>0</v>
      </c>
      <c r="BS44" s="5">
        <f>SAMPLES_chemphys!V47</f>
        <v>0</v>
      </c>
      <c r="BT44" s="5">
        <f>SAMPLES_chemphys!W47</f>
        <v>0</v>
      </c>
      <c r="BU44" s="5">
        <f>SAMPLES_chemphys!X47</f>
        <v>0</v>
      </c>
      <c r="BV44" s="5">
        <f>SAMPLES_chemphys!Y47</f>
        <v>0</v>
      </c>
      <c r="BW44" s="5">
        <f>SAMPLES_chemphys!Z47</f>
        <v>0</v>
      </c>
      <c r="BX44" s="5">
        <f>SAMPLES_chemphys!AA47</f>
        <v>0</v>
      </c>
      <c r="BY44" s="5">
        <f>SAMPLES_chemphys!AB47</f>
        <v>0</v>
      </c>
      <c r="BZ44" s="5">
        <f>SAMPLES_chemphys!AC47</f>
        <v>0</v>
      </c>
      <c r="CA44" s="5">
        <f>SAMPLES_chemphys!AD47</f>
        <v>0</v>
      </c>
      <c r="CB44" s="5">
        <f>SAMPLES_chemphys!AE47</f>
        <v>0</v>
      </c>
      <c r="CC44" s="5">
        <f>SAMPLES_chemphys!AF47</f>
        <v>0</v>
      </c>
      <c r="CD44" s="5">
        <f>SAMPLES_chemphys!AG47</f>
        <v>0</v>
      </c>
      <c r="CE44" s="5" t="str">
        <f>SEQUENCING!Y47</f>
        <v>YES</v>
      </c>
      <c r="CF44" s="5" t="str">
        <f>SEQUENCING!L47</f>
        <v xml:space="preserve">not provided</v>
      </c>
      <c r="CG44" s="5" t="str">
        <f>SEQUENCING!M47</f>
        <v xml:space="preserve">not provided</v>
      </c>
      <c r="CH44" s="5" t="str">
        <f>SEQUENCING!N47</f>
        <v xml:space="preserve">not provided</v>
      </c>
      <c r="CI44" s="5" t="str">
        <f>SEQUENCING!O47</f>
        <v xml:space="preserve">Sequencing by synthesis (Illumina)</v>
      </c>
      <c r="CJ44" s="5">
        <f>SEQUENCING!P47</f>
        <v>0</v>
      </c>
      <c r="CK44" s="5">
        <f>SEQUENCING!Q47</f>
        <v>0</v>
      </c>
      <c r="CL44" s="5">
        <f>SEQUENCING!R47</f>
        <v>0</v>
      </c>
    </row>
    <row r="45" ht="16.5" customHeight="1">
      <c r="A45" s="5" t="str">
        <f>SAMPLES_general!Y48</f>
        <v>sam_Os-108_S49</v>
      </c>
      <c r="B45" s="5" t="str">
        <f>SAMPLES_general!B48</f>
        <v>Os-108_S49</v>
      </c>
      <c r="C45" s="5" t="str">
        <f>SAMPLES_general!C48</f>
        <v>Feamp_MiSS</v>
      </c>
      <c r="D45" s="5" t="str">
        <f>SAMPLES_general!D48</f>
        <v xml:space="preserve">Red Drum</v>
      </c>
      <c r="E45" s="5" t="str">
        <f>SAMPLES_general!E48</f>
        <v xml:space="preserve">RNA extracted by Trizol from fish plasma</v>
      </c>
      <c r="F45" s="5" t="str">
        <f>SAMPLES_general!F48</f>
        <v>yes</v>
      </c>
      <c r="G45" s="5" t="str">
        <f>SAMPLES_general!G48</f>
        <v>eukaryote</v>
      </c>
      <c r="H45" s="5" t="str">
        <f>SAMPLES_general!I48</f>
        <v>ERC000011</v>
      </c>
      <c r="I45" s="5">
        <f>SAMPLES_general!J48</f>
        <v>0</v>
      </c>
      <c r="J45" s="5">
        <f>SAMPLES_general!K48</f>
        <v>0</v>
      </c>
      <c r="K45" s="5" t="str">
        <f>SAMPLES_general!L48</f>
        <v>none</v>
      </c>
      <c r="L45" s="5" t="str">
        <f>SAMPLES_general!M48</f>
        <v xml:space="preserve">Sciaenops ocellatus</v>
      </c>
      <c r="M45" s="5" t="str">
        <f>SAMPLES_general!N48</f>
        <v xml:space="preserve">Red Drum</v>
      </c>
      <c r="N45" s="5">
        <f>SAMPLES_general!O48</f>
        <v>76340</v>
      </c>
      <c r="O45" s="5" t="str">
        <f>SAMPLES_general!P48</f>
        <v>2020-01-01</v>
      </c>
      <c r="P45" s="5" t="str">
        <f>SAMPLES_general!Q48</f>
        <v xml:space="preserve">Martinique (Aquaculture)</v>
      </c>
      <c r="Q45" s="5" t="str">
        <f>SAMPLES_general!R48</f>
        <v>Martinique</v>
      </c>
      <c r="R45" s="5" t="str">
        <f>SAMPLES_general!S48</f>
        <v xml:space="preserve">Le Robert (aquaculture)</v>
      </c>
      <c r="S45" s="5" t="str">
        <f>SAMPLES_general!T48</f>
        <v xml:space="preserve">not applicable</v>
      </c>
      <c r="T45" s="5" t="str">
        <f>SAMPLES_general!U48</f>
        <v xml:space="preserve">not applicable</v>
      </c>
      <c r="U45" s="5">
        <f>SAMPLES_general!V48</f>
        <v>46.200000000000813</v>
      </c>
      <c r="V45" s="5">
        <f>SAMPLES_general!W48</f>
        <v>2.2000000000000002</v>
      </c>
      <c r="W45" s="5" t="str">
        <f>SAMPLES_general!X48</f>
        <v xml:space="preserve">For studying stress/Control</v>
      </c>
      <c r="X45" s="5">
        <f>SAMPLES_meta!C48</f>
        <v>0</v>
      </c>
      <c r="Y45" s="5" t="str">
        <f>SAMPLES_meta!D48</f>
        <v xml:space="preserve">Aquaculture origin (domesticated)</v>
      </c>
      <c r="Z45" s="5">
        <f>SAMPLES_meta!E48</f>
        <v>0</v>
      </c>
      <c r="AA45" s="5">
        <f>SAMPLES_meta!F48</f>
        <v>0</v>
      </c>
      <c r="AB45" s="5">
        <f>SAMPLES_meta!G48</f>
        <v>0</v>
      </c>
      <c r="AC45" s="5">
        <f>SAMPLES_meta!H48</f>
        <v>0</v>
      </c>
      <c r="AD45" s="5">
        <f>SAMPLES_meta!I48</f>
        <v>0</v>
      </c>
      <c r="AE45" s="5">
        <f>SAMPLES_indiv!C48</f>
        <v>0</v>
      </c>
      <c r="AF45" s="5">
        <f>SAMPLES_indiv!D48</f>
        <v>0</v>
      </c>
      <c r="AG45" s="5">
        <f>SAMPLES_indiv!E48</f>
        <v>0</v>
      </c>
      <c r="AH45" s="5">
        <f>SAMPLES_indiv!F48</f>
        <v>0</v>
      </c>
      <c r="AI45" s="5">
        <f>SAMPLES_indiv!G48</f>
        <v>0</v>
      </c>
      <c r="AJ45" s="5" t="str">
        <f>SAMPLES_indiv!H48</f>
        <v>Immature</v>
      </c>
      <c r="AK45" s="5" t="str">
        <f>SAMPLES_indiv!I48</f>
        <v>NA</v>
      </c>
      <c r="AL45" s="5">
        <f>SAMPLES_indiv!J48</f>
        <v>0</v>
      </c>
      <c r="AM45" s="5">
        <f>SAMPLES_indiv!K48</f>
        <v>0</v>
      </c>
      <c r="AN45" s="5">
        <f>SAMPLES_indiv!L48</f>
        <v>0</v>
      </c>
      <c r="AO45" s="5">
        <f>SAMPLES_indiv!M48</f>
        <v>0</v>
      </c>
      <c r="AP45" s="5">
        <f>SAMPLES_indiv!N48</f>
        <v>0</v>
      </c>
      <c r="AQ45" s="5">
        <f>SAMPLES_indiv!O48</f>
        <v>0</v>
      </c>
      <c r="AR45" s="5">
        <f>SAMPLES_indiv!P48</f>
        <v>0</v>
      </c>
      <c r="AS45" s="5">
        <f>SAMPLES_indiv!Q48</f>
        <v>0</v>
      </c>
      <c r="AT45" s="5">
        <f>SAMPLES_indiv!R48</f>
        <v>0</v>
      </c>
      <c r="AU45" s="5">
        <f>SAMPLES_indiv!S48</f>
        <v>0</v>
      </c>
      <c r="AV45" s="5">
        <f>SAMPLES_indiv!T48</f>
        <v>0</v>
      </c>
      <c r="AW45" s="5">
        <f>SAMPLES_indiv!U48</f>
        <v>0</v>
      </c>
      <c r="AX45" s="5">
        <f>SAMPLES_indiv!V48</f>
        <v>0</v>
      </c>
      <c r="AY45" s="5">
        <f>SAMPLES_indiv!W48</f>
        <v>0</v>
      </c>
      <c r="AZ45" s="5">
        <f>SAMPLES_chemphys!C48</f>
        <v>0</v>
      </c>
      <c r="BA45" s="5">
        <f>SAMPLES_chemphys!D48</f>
        <v>0</v>
      </c>
      <c r="BB45" s="5">
        <f>SAMPLES_chemphys!E48</f>
        <v>0</v>
      </c>
      <c r="BC45" s="5">
        <f>SAMPLES_chemphys!F48</f>
        <v>0</v>
      </c>
      <c r="BD45" s="5">
        <f>SAMPLES_chemphys!G48</f>
        <v>0</v>
      </c>
      <c r="BE45" s="5">
        <f>SAMPLES_chemphys!H48</f>
        <v>0</v>
      </c>
      <c r="BF45" s="5">
        <f>SAMPLES_chemphys!I48</f>
        <v>0</v>
      </c>
      <c r="BG45" s="5">
        <f>SAMPLES_chemphys!J48</f>
        <v>0</v>
      </c>
      <c r="BH45" s="5">
        <f>SAMPLES_chemphys!K48</f>
        <v>0</v>
      </c>
      <c r="BI45" s="5">
        <f>SAMPLES_chemphys!L48</f>
        <v>0</v>
      </c>
      <c r="BJ45" s="5">
        <f>SAMPLES_chemphys!M48</f>
        <v>0</v>
      </c>
      <c r="BK45" s="5">
        <f>SAMPLES_chemphys!N48</f>
        <v>0</v>
      </c>
      <c r="BL45" s="5">
        <f>SAMPLES_chemphys!O48</f>
        <v>0</v>
      </c>
      <c r="BM45" s="5">
        <f>SAMPLES_chemphys!P48</f>
        <v>0</v>
      </c>
      <c r="BN45" s="5">
        <f>SAMPLES_chemphys!Q48</f>
        <v>0</v>
      </c>
      <c r="BO45" s="5">
        <f>SAMPLES_chemphys!R48</f>
        <v>0</v>
      </c>
      <c r="BP45" s="5">
        <f>SAMPLES_chemphys!S48</f>
        <v>0</v>
      </c>
      <c r="BQ45" s="5">
        <f>SAMPLES_chemphys!T48</f>
        <v>0</v>
      </c>
      <c r="BR45" s="5">
        <f>SAMPLES_chemphys!U48</f>
        <v>0</v>
      </c>
      <c r="BS45" s="5">
        <f>SAMPLES_chemphys!V48</f>
        <v>0</v>
      </c>
      <c r="BT45" s="5">
        <f>SAMPLES_chemphys!W48</f>
        <v>0</v>
      </c>
      <c r="BU45" s="5">
        <f>SAMPLES_chemphys!X48</f>
        <v>0</v>
      </c>
      <c r="BV45" s="5">
        <f>SAMPLES_chemphys!Y48</f>
        <v>0</v>
      </c>
      <c r="BW45" s="5">
        <f>SAMPLES_chemphys!Z48</f>
        <v>0</v>
      </c>
      <c r="BX45" s="5">
        <f>SAMPLES_chemphys!AA48</f>
        <v>0</v>
      </c>
      <c r="BY45" s="5">
        <f>SAMPLES_chemphys!AB48</f>
        <v>0</v>
      </c>
      <c r="BZ45" s="5">
        <f>SAMPLES_chemphys!AC48</f>
        <v>0</v>
      </c>
      <c r="CA45" s="5">
        <f>SAMPLES_chemphys!AD48</f>
        <v>0</v>
      </c>
      <c r="CB45" s="5">
        <f>SAMPLES_chemphys!AE48</f>
        <v>0</v>
      </c>
      <c r="CC45" s="5">
        <f>SAMPLES_chemphys!AF48</f>
        <v>0</v>
      </c>
      <c r="CD45" s="5">
        <f>SAMPLES_chemphys!AG48</f>
        <v>0</v>
      </c>
      <c r="CE45" s="5" t="str">
        <f>SEQUENCING!Y48</f>
        <v>YES</v>
      </c>
      <c r="CF45" s="5" t="str">
        <f>SEQUENCING!L48</f>
        <v xml:space="preserve">not provided</v>
      </c>
      <c r="CG45" s="5" t="str">
        <f>SEQUENCING!M48</f>
        <v xml:space="preserve">not provided</v>
      </c>
      <c r="CH45" s="5" t="str">
        <f>SEQUENCING!N48</f>
        <v xml:space="preserve">not provided</v>
      </c>
      <c r="CI45" s="5" t="str">
        <f>SEQUENCING!O48</f>
        <v xml:space="preserve">Sequencing by synthesis (Illumina)</v>
      </c>
      <c r="CJ45" s="5">
        <f>SEQUENCING!P48</f>
        <v>0</v>
      </c>
      <c r="CK45" s="5">
        <f>SEQUENCING!Q48</f>
        <v>0</v>
      </c>
      <c r="CL45" s="5">
        <f>SEQUENCING!R48</f>
        <v>0</v>
      </c>
    </row>
    <row r="46" ht="16.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row>
    <row r="47" ht="16.5"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row>
    <row r="48" ht="16.5"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row>
    <row r="49" ht="16.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row>
    <row r="50" ht="16.5"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row>
    <row r="51" ht="16.5"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row>
    <row r="52" ht="16.5" customHeigh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row>
    <row r="53" ht="16.5" customHeigh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row>
    <row r="54" ht="16.5" customHeight="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row>
    <row r="55" ht="16.5"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row>
    <row r="56" ht="16.5"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row>
    <row r="57" ht="16.5"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row>
    <row r="58" ht="16.5"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row>
    <row r="59" ht="16.5"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row>
    <row r="60" ht="16.5"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row>
    <row r="61" ht="16.5"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row>
    <row r="62" ht="16.5"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row>
    <row r="63" ht="16.5"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row>
    <row r="64" ht="16.5"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row>
    <row r="106" ht="14.2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row>
    <row r="107" ht="14.2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row>
    <row r="108" ht="14.2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row>
    <row r="109" ht="14.2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row>
    <row r="110" ht="14.2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row>
    <row r="111" ht="14.2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row>
    <row r="112" ht="14.2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row>
    <row r="113" ht="14.2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row>
    <row r="114" ht="14.2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row>
    <row r="115" ht="14.2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row>
    <row r="116" ht="14.25" customHeight="1">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row>
    <row r="117" ht="14.25" customHeight="1">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row>
    <row r="118" ht="14.25" customHeight="1">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row>
    <row r="119" ht="14.25" customHeight="1">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row>
    <row r="120" ht="14.25" customHeight="1">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row>
    <row r="121" ht="14.25" customHeight="1">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row>
    <row r="122" ht="14.25" customHeight="1">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row>
    <row r="123" ht="14.25" customHeight="1">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row>
    <row r="124" ht="14.25" customHeight="1">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row>
    <row r="125" ht="14.25" customHeight="1">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row>
    <row r="126" ht="14.25" customHeight="1">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row>
    <row r="127" ht="14.25" customHeight="1">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row>
    <row r="128" ht="14.25" customHeight="1">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row>
    <row r="129" ht="14.25" customHeight="1">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row>
    <row r="130" ht="14.25" customHeight="1">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row>
    <row r="131" ht="14.25" customHeight="1">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row>
    <row r="132" ht="14.25" customHeight="1">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row>
    <row r="133" ht="14.25" customHeight="1">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row>
    <row r="134" ht="14.25" customHeight="1">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row>
    <row r="135" ht="14.25" customHeight="1">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row>
    <row r="136" ht="14.25" customHeight="1">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row>
    <row r="137" ht="14.25" customHeight="1">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row>
    <row r="138" ht="14.25" customHeight="1">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row>
    <row r="139" ht="14.25" customHeight="1">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row>
    <row r="140" ht="14.25" customHeight="1">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row>
    <row r="141" ht="14.25" customHeight="1">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row>
    <row r="142" ht="14.25" customHeight="1">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row>
    <row r="143" ht="14.25" customHeight="1">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row>
    <row r="144" ht="14.25" customHeight="1">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row>
    <row r="145" ht="14.25" customHeight="1">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row>
    <row r="146" ht="14.25" customHeight="1">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row>
    <row r="147" ht="14.25" customHeight="1">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row>
    <row r="148" ht="14.25" customHeight="1">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row>
    <row r="149" ht="14.25" customHeight="1">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row>
    <row r="150" ht="14.25" customHeight="1">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row>
    <row r="151" ht="14.25" customHeight="1">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row>
    <row r="152" ht="14.25" customHeight="1">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row>
    <row r="153" ht="14.25" customHeight="1">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row>
    <row r="154" ht="14.25" customHeight="1">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row>
    <row r="155" ht="14.25" customHeight="1">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row>
    <row r="156" ht="14.25" customHeight="1">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row>
    <row r="157" ht="14.25" customHeight="1">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row>
    <row r="158" ht="14.25" customHeight="1">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row>
    <row r="159" ht="14.25" customHeight="1">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row>
    <row r="160" ht="14.25" customHeight="1">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row>
    <row r="161" ht="14.25" customHeight="1">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row>
    <row r="162" ht="14.25" customHeight="1">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row>
    <row r="163" ht="14.25" customHeight="1">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row>
    <row r="164" ht="14.25" customHeight="1">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row>
    <row r="165" ht="14.25" customHeight="1">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row>
    <row r="166" ht="14.25" customHeight="1">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row>
    <row r="167" ht="14.25" customHeight="1">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row>
    <row r="168" ht="14.25" customHeight="1">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row>
    <row r="169" ht="14.25" customHeight="1">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row>
    <row r="170" ht="14.25" customHeight="1">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row>
    <row r="171" ht="14.25" customHeight="1">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row>
    <row r="172" ht="14.25" customHeight="1">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row>
    <row r="173" ht="14.25" customHeight="1">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row>
    <row r="174" ht="14.25" customHeight="1">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row>
    <row r="175" ht="14.25" customHeight="1">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row>
    <row r="176" ht="14.25" customHeight="1">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row>
    <row r="177" ht="14.25" customHeight="1">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row>
    <row r="178" ht="14.25" customHeight="1">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row>
    <row r="179" ht="14.25" customHeight="1">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row>
    <row r="180" ht="14.25" customHeight="1">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row>
    <row r="181" ht="14.25" customHeight="1">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row>
    <row r="182" ht="14.25" customHeight="1">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row>
    <row r="183" ht="14.25" customHeight="1">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row>
    <row r="184" ht="14.25" customHeight="1">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row>
    <row r="185" ht="14.25" customHeight="1">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row>
    <row r="186" ht="14.25" customHeight="1">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row>
    <row r="187" ht="14.25" customHeight="1">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row>
    <row r="188" ht="14.25" customHeight="1">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row>
    <row r="189" ht="14.25" customHeight="1">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row>
    <row r="190" ht="14.25" customHeight="1">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row>
    <row r="191" ht="14.25" customHeight="1">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row>
    <row r="192" ht="14.25" customHeight="1">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row>
    <row r="193" ht="14.25" customHeight="1">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row>
    <row r="194" ht="14.25" customHeight="1">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row>
    <row r="195" ht="14.25" customHeight="1">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row>
    <row r="196" ht="14.25" customHeight="1">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row>
    <row r="197" ht="14.25" customHeight="1">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row>
    <row r="198" ht="14.25" customHeight="1">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row>
    <row r="199" ht="14.25" customHeight="1">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row>
    <row r="200" ht="14.25" customHeight="1">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row>
    <row r="201" ht="14.25" customHeight="1">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row>
    <row r="202" ht="14.25" customHeight="1">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row>
    <row r="203" ht="14.25" customHeight="1">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row>
    <row r="204" ht="14.25" customHeight="1">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row>
    <row r="205" ht="14.25" customHeight="1">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row>
    <row r="206" ht="14.25" customHeight="1">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row>
    <row r="207" ht="14.25" customHeight="1">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row>
    <row r="208" ht="14.25" customHeight="1">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row>
    <row r="209" ht="14.25" customHeight="1">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row>
    <row r="210" ht="14.25" customHeight="1">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row>
    <row r="211" ht="14.25" customHeight="1">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row>
    <row r="212" ht="14.25" customHeight="1">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row>
    <row r="213" ht="14.25" customHeight="1">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row>
    <row r="214" ht="14.25" customHeight="1">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row>
    <row r="215" ht="14.25" customHeight="1">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row>
    <row r="216" ht="14.25" customHeight="1">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row>
    <row r="217" ht="14.25" customHeight="1">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row>
    <row r="218" ht="14.25" customHeight="1">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row>
    <row r="219" ht="14.25" customHeight="1">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row>
    <row r="220" ht="14.25" customHeight="1">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row>
    <row r="221" ht="14.25" customHeight="1">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row>
    <row r="222" ht="14.25" customHeight="1">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row>
    <row r="223" ht="14.25" customHeight="1">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row>
    <row r="224" ht="14.25" customHeight="1">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row>
    <row r="225" ht="14.25" customHeight="1">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row>
    <row r="226" ht="14.25" customHeight="1">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row>
    <row r="227" ht="14.25" customHeight="1">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row>
    <row r="228" ht="14.25" customHeight="1">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row>
    <row r="229" ht="14.25" customHeight="1">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row>
    <row r="230" ht="14.25" customHeight="1">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row>
    <row r="231" ht="14.25" customHeight="1">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row>
    <row r="232" ht="14.25" customHeight="1">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row>
    <row r="233" ht="14.25" customHeight="1">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row>
    <row r="234" ht="14.25" customHeight="1">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row>
    <row r="235" ht="14.25" customHeight="1">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row>
    <row r="236" ht="14.25" customHeight="1">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row>
    <row r="237" ht="14.25" customHeight="1">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row>
    <row r="238" ht="14.25" customHeight="1">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row>
    <row r="239" ht="14.25" customHeight="1">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row>
    <row r="240" ht="14.25" customHeight="1">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row>
    <row r="241" ht="14.25" customHeight="1">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row>
    <row r="242" ht="14.25" customHeight="1">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row>
    <row r="243" ht="14.25" customHeight="1">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row>
    <row r="244" ht="14.25" customHeight="1">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row>
    <row r="245" ht="14.25" customHeight="1">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row>
    <row r="246" ht="14.25" customHeight="1">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row>
    <row r="247" ht="14.25" customHeight="1">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row>
    <row r="248" ht="14.25" customHeight="1">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row>
    <row r="249" ht="14.25" customHeight="1">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row>
    <row r="250" ht="14.25" customHeight="1">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row>
    <row r="251" ht="14.25" customHeight="1">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row>
    <row r="252" ht="14.25" customHeight="1">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row>
    <row r="253" ht="14.25" customHeight="1">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row>
    <row r="254" ht="14.25" customHeight="1">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row>
    <row r="255" ht="14.25" customHeight="1">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row>
    <row r="256" ht="14.25" customHeight="1">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row>
    <row r="257" ht="14.25" customHeight="1">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row>
    <row r="258" ht="14.25" customHeight="1">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row>
    <row r="259" ht="14.25" customHeight="1">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row>
    <row r="260" ht="14.25" customHeight="1">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row>
    <row r="261" ht="14.25" customHeight="1">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row>
    <row r="262" ht="14.25" customHeight="1">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row>
    <row r="263" ht="14.25" customHeight="1">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row>
    <row r="264" ht="14.25" customHeight="1">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row>
    <row r="265" ht="14.25" customHeight="1">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row>
    <row r="266" ht="14.25" customHeight="1">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row>
    <row r="267" ht="14.25" customHeight="1">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row>
    <row r="268" ht="14.25" customHeight="1">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row>
    <row r="269" ht="14.25" customHeight="1">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row>
    <row r="270" ht="14.25" customHeight="1">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row>
    <row r="271" ht="14.25" customHeight="1">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row>
    <row r="272" ht="14.25" customHeight="1">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row>
    <row r="273" ht="14.25" customHeight="1">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row>
    <row r="274" ht="14.25" customHeight="1">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row>
    <row r="275" ht="14.25" customHeight="1">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row>
    <row r="276" ht="14.25" customHeight="1">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row>
    <row r="277" ht="14.25" customHeight="1">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row>
    <row r="278" ht="14.25" customHeight="1">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row>
    <row r="279" ht="14.25" customHeight="1">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row>
    <row r="280" ht="14.25" customHeight="1">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row>
    <row r="281" ht="14.25" customHeight="1">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row>
    <row r="282" ht="14.25" customHeight="1">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row>
    <row r="283" ht="14.25" customHeight="1">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row>
    <row r="284" ht="14.25" customHeight="1">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row>
    <row r="285" ht="14.25" customHeight="1">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row>
    <row r="286" ht="14.25" customHeight="1">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row>
    <row r="287" ht="14.25" customHeight="1">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row>
    <row r="288" ht="14.25" customHeight="1">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row>
    <row r="289" ht="14.25" customHeight="1">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row>
    <row r="290" ht="14.25" customHeight="1">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row>
    <row r="291" ht="14.25" customHeight="1">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row>
    <row r="292" ht="14.25" customHeight="1">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row>
    <row r="293" ht="14.25" customHeight="1">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row>
    <row r="294" ht="14.25" customHeight="1">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row>
    <row r="295" ht="14.25" customHeight="1">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row>
    <row r="296" ht="14.25" customHeight="1">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row>
    <row r="297" ht="14.25" customHeight="1">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row>
    <row r="298" ht="14.25" customHeight="1">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row>
    <row r="299" ht="14.25" customHeight="1">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row>
    <row r="300" ht="14.25" customHeight="1">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row>
    <row r="301" ht="14.25" customHeight="1">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row>
    <row r="302" ht="14.25" customHeight="1">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row>
    <row r="303" ht="14.25" customHeight="1">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row>
    <row r="304" ht="14.25" customHeight="1">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row>
    <row r="305" ht="14.25" customHeight="1">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row>
    <row r="306" ht="14.25" customHeight="1">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row>
    <row r="307" ht="14.25" customHeight="1">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row>
    <row r="308" ht="14.25" customHeight="1">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row>
    <row r="309" ht="14.25" customHeight="1">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row>
    <row r="310" ht="14.25" customHeight="1">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row>
    <row r="311" ht="14.25" customHeight="1">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row>
    <row r="312" ht="14.25" customHeight="1">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row>
    <row r="313" ht="14.25" customHeight="1">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row>
    <row r="314" ht="14.25" customHeight="1">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row>
    <row r="315" ht="14.25" customHeight="1">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row>
    <row r="316" ht="14.25" customHeight="1">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row>
    <row r="317" ht="14.25" customHeight="1">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row>
    <row r="318" ht="14.25" customHeight="1">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row>
    <row r="319" ht="14.25" customHeight="1">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row>
    <row r="320" ht="14.25" customHeight="1">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row>
    <row r="321" ht="14.25" customHeight="1">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row>
    <row r="322" ht="14.25" customHeight="1">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row>
    <row r="323" ht="14.25" customHeight="1">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row>
    <row r="324" ht="14.25" customHeight="1">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row>
    <row r="325" ht="14.25" customHeight="1">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row>
    <row r="326" ht="14.25" customHeight="1">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c r="CJ326" s="5"/>
      <c r="CK326" s="5"/>
      <c r="CL326" s="5"/>
    </row>
    <row r="327" ht="14.25" customHeight="1">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c r="CJ327" s="5"/>
      <c r="CK327" s="5"/>
      <c r="CL327" s="5"/>
    </row>
    <row r="328" ht="14.25" customHeight="1">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c r="CJ328" s="5"/>
      <c r="CK328" s="5"/>
      <c r="CL328" s="5"/>
    </row>
    <row r="329" ht="14.25" customHeight="1">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row>
    <row r="330" ht="14.25" customHeight="1">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c r="CJ330" s="5"/>
      <c r="CK330" s="5"/>
      <c r="CL330" s="5"/>
    </row>
    <row r="331" ht="14.25" customHeight="1">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row>
    <row r="332" ht="14.25" customHeight="1">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c r="CI332" s="5"/>
      <c r="CJ332" s="5"/>
      <c r="CK332" s="5"/>
      <c r="CL332" s="5"/>
    </row>
    <row r="333" ht="14.25" customHeight="1">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row>
    <row r="334" ht="14.25" customHeight="1">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row>
    <row r="335" ht="14.25" customHeight="1">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c r="CJ335" s="5"/>
      <c r="CK335" s="5"/>
      <c r="CL335" s="5"/>
    </row>
    <row r="336" ht="14.25" customHeight="1">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row>
    <row r="337" ht="14.25" customHeight="1">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row>
    <row r="338" ht="14.25" customHeight="1">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row>
    <row r="339" ht="14.25" customHeight="1">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row>
    <row r="340" ht="14.25" customHeight="1">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row>
    <row r="341" ht="14.25" customHeight="1">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row>
    <row r="342" ht="14.25" customHeight="1">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row>
    <row r="343" ht="14.25" customHeight="1">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c r="CI343" s="5"/>
      <c r="CJ343" s="5"/>
      <c r="CK343" s="5"/>
      <c r="CL343" s="5"/>
    </row>
    <row r="344" ht="14.25" customHeight="1">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c r="CI344" s="5"/>
      <c r="CJ344" s="5"/>
      <c r="CK344" s="5"/>
      <c r="CL344" s="5"/>
    </row>
    <row r="345" ht="14.25" customHeight="1">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5"/>
      <c r="CB345" s="5"/>
      <c r="CC345" s="5"/>
      <c r="CD345" s="5"/>
      <c r="CE345" s="5"/>
      <c r="CF345" s="5"/>
      <c r="CG345" s="5"/>
      <c r="CH345" s="5"/>
      <c r="CI345" s="5"/>
      <c r="CJ345" s="5"/>
      <c r="CK345" s="5"/>
      <c r="CL345" s="5"/>
    </row>
    <row r="346" ht="14.25" customHeight="1">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5"/>
      <c r="CB346" s="5"/>
      <c r="CC346" s="5"/>
      <c r="CD346" s="5"/>
      <c r="CE346" s="5"/>
      <c r="CF346" s="5"/>
      <c r="CG346" s="5"/>
      <c r="CH346" s="5"/>
      <c r="CI346" s="5"/>
      <c r="CJ346" s="5"/>
      <c r="CK346" s="5"/>
      <c r="CL346" s="5"/>
    </row>
    <row r="347" ht="14.25" customHeight="1">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5"/>
      <c r="CB347" s="5"/>
      <c r="CC347" s="5"/>
      <c r="CD347" s="5"/>
      <c r="CE347" s="5"/>
      <c r="CF347" s="5"/>
      <c r="CG347" s="5"/>
      <c r="CH347" s="5"/>
      <c r="CI347" s="5"/>
      <c r="CJ347" s="5"/>
      <c r="CK347" s="5"/>
      <c r="CL347" s="5"/>
    </row>
    <row r="348" ht="14.25" customHeight="1">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5"/>
      <c r="CB348" s="5"/>
      <c r="CC348" s="5"/>
      <c r="CD348" s="5"/>
      <c r="CE348" s="5"/>
      <c r="CF348" s="5"/>
      <c r="CG348" s="5"/>
      <c r="CH348" s="5"/>
      <c r="CI348" s="5"/>
      <c r="CJ348" s="5"/>
      <c r="CK348" s="5"/>
      <c r="CL348" s="5"/>
    </row>
    <row r="349" ht="14.25" customHeight="1">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c r="CJ349" s="5"/>
      <c r="CK349" s="5"/>
      <c r="CL349" s="5"/>
    </row>
    <row r="350" ht="14.25" customHeight="1">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c r="CJ350" s="5"/>
      <c r="CK350" s="5"/>
      <c r="CL350" s="5"/>
    </row>
    <row r="351" ht="14.25" customHeight="1">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c r="BN351" s="5"/>
      <c r="BO351" s="5"/>
      <c r="BP351" s="5"/>
      <c r="BQ351" s="5"/>
      <c r="BR351" s="5"/>
      <c r="BS351" s="5"/>
      <c r="BT351" s="5"/>
      <c r="BU351" s="5"/>
      <c r="BV351" s="5"/>
      <c r="BW351" s="5"/>
      <c r="BX351" s="5"/>
      <c r="BY351" s="5"/>
      <c r="BZ351" s="5"/>
      <c r="CA351" s="5"/>
      <c r="CB351" s="5"/>
      <c r="CC351" s="5"/>
      <c r="CD351" s="5"/>
      <c r="CE351" s="5"/>
      <c r="CF351" s="5"/>
      <c r="CG351" s="5"/>
      <c r="CH351" s="5"/>
      <c r="CI351" s="5"/>
      <c r="CJ351" s="5"/>
      <c r="CK351" s="5"/>
      <c r="CL351" s="5"/>
    </row>
    <row r="352" ht="14.25" customHeight="1">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5"/>
      <c r="BN352" s="5"/>
      <c r="BO352" s="5"/>
      <c r="BP352" s="5"/>
      <c r="BQ352" s="5"/>
      <c r="BR352" s="5"/>
      <c r="BS352" s="5"/>
      <c r="BT352" s="5"/>
      <c r="BU352" s="5"/>
      <c r="BV352" s="5"/>
      <c r="BW352" s="5"/>
      <c r="BX352" s="5"/>
      <c r="BY352" s="5"/>
      <c r="BZ352" s="5"/>
      <c r="CA352" s="5"/>
      <c r="CB352" s="5"/>
      <c r="CC352" s="5"/>
      <c r="CD352" s="5"/>
      <c r="CE352" s="5"/>
      <c r="CF352" s="5"/>
      <c r="CG352" s="5"/>
      <c r="CH352" s="5"/>
      <c r="CI352" s="5"/>
      <c r="CJ352" s="5"/>
      <c r="CK352" s="5"/>
      <c r="CL352" s="5"/>
    </row>
    <row r="353" ht="14.25" customHeight="1">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5"/>
      <c r="BM353" s="5"/>
      <c r="BN353" s="5"/>
      <c r="BO353" s="5"/>
      <c r="BP353" s="5"/>
      <c r="BQ353" s="5"/>
      <c r="BR353" s="5"/>
      <c r="BS353" s="5"/>
      <c r="BT353" s="5"/>
      <c r="BU353" s="5"/>
      <c r="BV353" s="5"/>
      <c r="BW353" s="5"/>
      <c r="BX353" s="5"/>
      <c r="BY353" s="5"/>
      <c r="BZ353" s="5"/>
      <c r="CA353" s="5"/>
      <c r="CB353" s="5"/>
      <c r="CC353" s="5"/>
      <c r="CD353" s="5"/>
      <c r="CE353" s="5"/>
      <c r="CF353" s="5"/>
      <c r="CG353" s="5"/>
      <c r="CH353" s="5"/>
      <c r="CI353" s="5"/>
      <c r="CJ353" s="5"/>
      <c r="CK353" s="5"/>
      <c r="CL353" s="5"/>
    </row>
    <row r="354" ht="14.25" customHeight="1">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s="5"/>
      <c r="BI354" s="5"/>
      <c r="BJ354" s="5"/>
      <c r="BK354" s="5"/>
      <c r="BL354" s="5"/>
      <c r="BM354" s="5"/>
      <c r="BN354" s="5"/>
      <c r="BO354" s="5"/>
      <c r="BP354" s="5"/>
      <c r="BQ354" s="5"/>
      <c r="BR354" s="5"/>
      <c r="BS354" s="5"/>
      <c r="BT354" s="5"/>
      <c r="BU354" s="5"/>
      <c r="BV354" s="5"/>
      <c r="BW354" s="5"/>
      <c r="BX354" s="5"/>
      <c r="BY354" s="5"/>
      <c r="BZ354" s="5"/>
      <c r="CA354" s="5"/>
      <c r="CB354" s="5"/>
      <c r="CC354" s="5"/>
      <c r="CD354" s="5"/>
      <c r="CE354" s="5"/>
      <c r="CF354" s="5"/>
      <c r="CG354" s="5"/>
      <c r="CH354" s="5"/>
      <c r="CI354" s="5"/>
      <c r="CJ354" s="5"/>
      <c r="CK354" s="5"/>
      <c r="CL354" s="5"/>
    </row>
    <row r="355" ht="14.25" customHeight="1">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5"/>
      <c r="BM355" s="5"/>
      <c r="BN355" s="5"/>
      <c r="BO355" s="5"/>
      <c r="BP355" s="5"/>
      <c r="BQ355" s="5"/>
      <c r="BR355" s="5"/>
      <c r="BS355" s="5"/>
      <c r="BT355" s="5"/>
      <c r="BU355" s="5"/>
      <c r="BV355" s="5"/>
      <c r="BW355" s="5"/>
      <c r="BX355" s="5"/>
      <c r="BY355" s="5"/>
      <c r="BZ355" s="5"/>
      <c r="CA355" s="5"/>
      <c r="CB355" s="5"/>
      <c r="CC355" s="5"/>
      <c r="CD355" s="5"/>
      <c r="CE355" s="5"/>
      <c r="CF355" s="5"/>
      <c r="CG355" s="5"/>
      <c r="CH355" s="5"/>
      <c r="CI355" s="5"/>
      <c r="CJ355" s="5"/>
      <c r="CK355" s="5"/>
      <c r="CL355" s="5"/>
    </row>
    <row r="356" ht="14.25" customHeight="1">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c r="BG356" s="5"/>
      <c r="BH356" s="5"/>
      <c r="BI356" s="5"/>
      <c r="BJ356" s="5"/>
      <c r="BK356" s="5"/>
      <c r="BL356" s="5"/>
      <c r="BM356" s="5"/>
      <c r="BN356" s="5"/>
      <c r="BO356" s="5"/>
      <c r="BP356" s="5"/>
      <c r="BQ356" s="5"/>
      <c r="BR356" s="5"/>
      <c r="BS356" s="5"/>
      <c r="BT356" s="5"/>
      <c r="BU356" s="5"/>
      <c r="BV356" s="5"/>
      <c r="BW356" s="5"/>
      <c r="BX356" s="5"/>
      <c r="BY356" s="5"/>
      <c r="BZ356" s="5"/>
      <c r="CA356" s="5"/>
      <c r="CB356" s="5"/>
      <c r="CC356" s="5"/>
      <c r="CD356" s="5"/>
      <c r="CE356" s="5"/>
      <c r="CF356" s="5"/>
      <c r="CG356" s="5"/>
      <c r="CH356" s="5"/>
      <c r="CI356" s="5"/>
      <c r="CJ356" s="5"/>
      <c r="CK356" s="5"/>
      <c r="CL356" s="5"/>
    </row>
    <row r="357" ht="14.25" customHeight="1">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c r="BG357" s="5"/>
      <c r="BH357" s="5"/>
      <c r="BI357" s="5"/>
      <c r="BJ357" s="5"/>
      <c r="BK357" s="5"/>
      <c r="BL357" s="5"/>
      <c r="BM357" s="5"/>
      <c r="BN357" s="5"/>
      <c r="BO357" s="5"/>
      <c r="BP357" s="5"/>
      <c r="BQ357" s="5"/>
      <c r="BR357" s="5"/>
      <c r="BS357" s="5"/>
      <c r="BT357" s="5"/>
      <c r="BU357" s="5"/>
      <c r="BV357" s="5"/>
      <c r="BW357" s="5"/>
      <c r="BX357" s="5"/>
      <c r="BY357" s="5"/>
      <c r="BZ357" s="5"/>
      <c r="CA357" s="5"/>
      <c r="CB357" s="5"/>
      <c r="CC357" s="5"/>
      <c r="CD357" s="5"/>
      <c r="CE357" s="5"/>
      <c r="CF357" s="5"/>
      <c r="CG357" s="5"/>
      <c r="CH357" s="5"/>
      <c r="CI357" s="5"/>
      <c r="CJ357" s="5"/>
      <c r="CK357" s="5"/>
      <c r="CL357" s="5"/>
    </row>
    <row r="358" ht="14.25" customHeight="1">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c r="BJ358" s="5"/>
      <c r="BK358" s="5"/>
      <c r="BL358" s="5"/>
      <c r="BM358" s="5"/>
      <c r="BN358" s="5"/>
      <c r="BO358" s="5"/>
      <c r="BP358" s="5"/>
      <c r="BQ358" s="5"/>
      <c r="BR358" s="5"/>
      <c r="BS358" s="5"/>
      <c r="BT358" s="5"/>
      <c r="BU358" s="5"/>
      <c r="BV358" s="5"/>
      <c r="BW358" s="5"/>
      <c r="BX358" s="5"/>
      <c r="BY358" s="5"/>
      <c r="BZ358" s="5"/>
      <c r="CA358" s="5"/>
      <c r="CB358" s="5"/>
      <c r="CC358" s="5"/>
      <c r="CD358" s="5"/>
      <c r="CE358" s="5"/>
      <c r="CF358" s="5"/>
      <c r="CG358" s="5"/>
      <c r="CH358" s="5"/>
      <c r="CI358" s="5"/>
      <c r="CJ358" s="5"/>
      <c r="CK358" s="5"/>
      <c r="CL358" s="5"/>
    </row>
    <row r="359" ht="14.25" customHeight="1">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c r="BG359" s="5"/>
      <c r="BH359" s="5"/>
      <c r="BI359" s="5"/>
      <c r="BJ359" s="5"/>
      <c r="BK359" s="5"/>
      <c r="BL359" s="5"/>
      <c r="BM359" s="5"/>
      <c r="BN359" s="5"/>
      <c r="BO359" s="5"/>
      <c r="BP359" s="5"/>
      <c r="BQ359" s="5"/>
      <c r="BR359" s="5"/>
      <c r="BS359" s="5"/>
      <c r="BT359" s="5"/>
      <c r="BU359" s="5"/>
      <c r="BV359" s="5"/>
      <c r="BW359" s="5"/>
      <c r="BX359" s="5"/>
      <c r="BY359" s="5"/>
      <c r="BZ359" s="5"/>
      <c r="CA359" s="5"/>
      <c r="CB359" s="5"/>
      <c r="CC359" s="5"/>
      <c r="CD359" s="5"/>
      <c r="CE359" s="5"/>
      <c r="CF359" s="5"/>
      <c r="CG359" s="5"/>
      <c r="CH359" s="5"/>
      <c r="CI359" s="5"/>
      <c r="CJ359" s="5"/>
      <c r="CK359" s="5"/>
      <c r="CL359" s="5"/>
    </row>
    <row r="360" ht="14.25" customHeight="1">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c r="BG360" s="5"/>
      <c r="BH360" s="5"/>
      <c r="BI360" s="5"/>
      <c r="BJ360" s="5"/>
      <c r="BK360" s="5"/>
      <c r="BL360" s="5"/>
      <c r="BM360" s="5"/>
      <c r="BN360" s="5"/>
      <c r="BO360" s="5"/>
      <c r="BP360" s="5"/>
      <c r="BQ360" s="5"/>
      <c r="BR360" s="5"/>
      <c r="BS360" s="5"/>
      <c r="BT360" s="5"/>
      <c r="BU360" s="5"/>
      <c r="BV360" s="5"/>
      <c r="BW360" s="5"/>
      <c r="BX360" s="5"/>
      <c r="BY360" s="5"/>
      <c r="BZ360" s="5"/>
      <c r="CA360" s="5"/>
      <c r="CB360" s="5"/>
      <c r="CC360" s="5"/>
      <c r="CD360" s="5"/>
      <c r="CE360" s="5"/>
      <c r="CF360" s="5"/>
      <c r="CG360" s="5"/>
      <c r="CH360" s="5"/>
      <c r="CI360" s="5"/>
      <c r="CJ360" s="5"/>
      <c r="CK360" s="5"/>
      <c r="CL360" s="5"/>
    </row>
    <row r="361" ht="14.25" customHeight="1">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5"/>
      <c r="BE361" s="5"/>
      <c r="BF361" s="5"/>
      <c r="BG361" s="5"/>
      <c r="BH361" s="5"/>
      <c r="BI361" s="5"/>
      <c r="BJ361" s="5"/>
      <c r="BK361" s="5"/>
      <c r="BL361" s="5"/>
      <c r="BM361" s="5"/>
      <c r="BN361" s="5"/>
      <c r="BO361" s="5"/>
      <c r="BP361" s="5"/>
      <c r="BQ361" s="5"/>
      <c r="BR361" s="5"/>
      <c r="BS361" s="5"/>
      <c r="BT361" s="5"/>
      <c r="BU361" s="5"/>
      <c r="BV361" s="5"/>
      <c r="BW361" s="5"/>
      <c r="BX361" s="5"/>
      <c r="BY361" s="5"/>
      <c r="BZ361" s="5"/>
      <c r="CA361" s="5"/>
      <c r="CB361" s="5"/>
      <c r="CC361" s="5"/>
      <c r="CD361" s="5"/>
      <c r="CE361" s="5"/>
      <c r="CF361" s="5"/>
      <c r="CG361" s="5"/>
      <c r="CH361" s="5"/>
      <c r="CI361" s="5"/>
      <c r="CJ361" s="5"/>
      <c r="CK361" s="5"/>
      <c r="CL361" s="5"/>
    </row>
    <row r="362" ht="14.25" customHeight="1">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c r="BG362" s="5"/>
      <c r="BH362" s="5"/>
      <c r="BI362" s="5"/>
      <c r="BJ362" s="5"/>
      <c r="BK362" s="5"/>
      <c r="BL362" s="5"/>
      <c r="BM362" s="5"/>
      <c r="BN362" s="5"/>
      <c r="BO362" s="5"/>
      <c r="BP362" s="5"/>
      <c r="BQ362" s="5"/>
      <c r="BR362" s="5"/>
      <c r="BS362" s="5"/>
      <c r="BT362" s="5"/>
      <c r="BU362" s="5"/>
      <c r="BV362" s="5"/>
      <c r="BW362" s="5"/>
      <c r="BX362" s="5"/>
      <c r="BY362" s="5"/>
      <c r="BZ362" s="5"/>
      <c r="CA362" s="5"/>
      <c r="CB362" s="5"/>
      <c r="CC362" s="5"/>
      <c r="CD362" s="5"/>
      <c r="CE362" s="5"/>
      <c r="CF362" s="5"/>
      <c r="CG362" s="5"/>
      <c r="CH362" s="5"/>
      <c r="CI362" s="5"/>
      <c r="CJ362" s="5"/>
      <c r="CK362" s="5"/>
      <c r="CL362" s="5"/>
    </row>
    <row r="363" ht="14.25" customHeight="1">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c r="BE363" s="5"/>
      <c r="BF363" s="5"/>
      <c r="BG363" s="5"/>
      <c r="BH363" s="5"/>
      <c r="BI363" s="5"/>
      <c r="BJ363" s="5"/>
      <c r="BK363" s="5"/>
      <c r="BL363" s="5"/>
      <c r="BM363" s="5"/>
      <c r="BN363" s="5"/>
      <c r="BO363" s="5"/>
      <c r="BP363" s="5"/>
      <c r="BQ363" s="5"/>
      <c r="BR363" s="5"/>
      <c r="BS363" s="5"/>
      <c r="BT363" s="5"/>
      <c r="BU363" s="5"/>
      <c r="BV363" s="5"/>
      <c r="BW363" s="5"/>
      <c r="BX363" s="5"/>
      <c r="BY363" s="5"/>
      <c r="BZ363" s="5"/>
      <c r="CA363" s="5"/>
      <c r="CB363" s="5"/>
      <c r="CC363" s="5"/>
      <c r="CD363" s="5"/>
      <c r="CE363" s="5"/>
      <c r="CF363" s="5"/>
      <c r="CG363" s="5"/>
      <c r="CH363" s="5"/>
      <c r="CI363" s="5"/>
      <c r="CJ363" s="5"/>
      <c r="CK363" s="5"/>
      <c r="CL363" s="5"/>
    </row>
    <row r="364" ht="14.25" customHeight="1">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5"/>
      <c r="BE364" s="5"/>
      <c r="BF364" s="5"/>
      <c r="BG364" s="5"/>
      <c r="BH364" s="5"/>
      <c r="BI364" s="5"/>
      <c r="BJ364" s="5"/>
      <c r="BK364" s="5"/>
      <c r="BL364" s="5"/>
      <c r="BM364" s="5"/>
      <c r="BN364" s="5"/>
      <c r="BO364" s="5"/>
      <c r="BP364" s="5"/>
      <c r="BQ364" s="5"/>
      <c r="BR364" s="5"/>
      <c r="BS364" s="5"/>
      <c r="BT364" s="5"/>
      <c r="BU364" s="5"/>
      <c r="BV364" s="5"/>
      <c r="BW364" s="5"/>
      <c r="BX364" s="5"/>
      <c r="BY364" s="5"/>
      <c r="BZ364" s="5"/>
      <c r="CA364" s="5"/>
      <c r="CB364" s="5"/>
      <c r="CC364" s="5"/>
      <c r="CD364" s="5"/>
      <c r="CE364" s="5"/>
      <c r="CF364" s="5"/>
      <c r="CG364" s="5"/>
      <c r="CH364" s="5"/>
      <c r="CI364" s="5"/>
      <c r="CJ364" s="5"/>
      <c r="CK364" s="5"/>
      <c r="CL364" s="5"/>
    </row>
    <row r="365" ht="14.25" customHeight="1">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c r="BG365" s="5"/>
      <c r="BH365" s="5"/>
      <c r="BI365" s="5"/>
      <c r="BJ365" s="5"/>
      <c r="BK365" s="5"/>
      <c r="BL365" s="5"/>
      <c r="BM365" s="5"/>
      <c r="BN365" s="5"/>
      <c r="BO365" s="5"/>
      <c r="BP365" s="5"/>
      <c r="BQ365" s="5"/>
      <c r="BR365" s="5"/>
      <c r="BS365" s="5"/>
      <c r="BT365" s="5"/>
      <c r="BU365" s="5"/>
      <c r="BV365" s="5"/>
      <c r="BW365" s="5"/>
      <c r="BX365" s="5"/>
      <c r="BY365" s="5"/>
      <c r="BZ365" s="5"/>
      <c r="CA365" s="5"/>
      <c r="CB365" s="5"/>
      <c r="CC365" s="5"/>
      <c r="CD365" s="5"/>
      <c r="CE365" s="5"/>
      <c r="CF365" s="5"/>
      <c r="CG365" s="5"/>
      <c r="CH365" s="5"/>
      <c r="CI365" s="5"/>
      <c r="CJ365" s="5"/>
      <c r="CK365" s="5"/>
      <c r="CL365" s="5"/>
    </row>
    <row r="366" ht="14.25" customHeight="1">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5"/>
      <c r="BE366" s="5"/>
      <c r="BF366" s="5"/>
      <c r="BG366" s="5"/>
      <c r="BH366" s="5"/>
      <c r="BI366" s="5"/>
      <c r="BJ366" s="5"/>
      <c r="BK366" s="5"/>
      <c r="BL366" s="5"/>
      <c r="BM366" s="5"/>
      <c r="BN366" s="5"/>
      <c r="BO366" s="5"/>
      <c r="BP366" s="5"/>
      <c r="BQ366" s="5"/>
      <c r="BR366" s="5"/>
      <c r="BS366" s="5"/>
      <c r="BT366" s="5"/>
      <c r="BU366" s="5"/>
      <c r="BV366" s="5"/>
      <c r="BW366" s="5"/>
      <c r="BX366" s="5"/>
      <c r="BY366" s="5"/>
      <c r="BZ366" s="5"/>
      <c r="CA366" s="5"/>
      <c r="CB366" s="5"/>
      <c r="CC366" s="5"/>
      <c r="CD366" s="5"/>
      <c r="CE366" s="5"/>
      <c r="CF366" s="5"/>
      <c r="CG366" s="5"/>
      <c r="CH366" s="5"/>
      <c r="CI366" s="5"/>
      <c r="CJ366" s="5"/>
      <c r="CK366" s="5"/>
      <c r="CL366" s="5"/>
    </row>
    <row r="367" ht="14.25" customHeight="1">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5"/>
      <c r="BE367" s="5"/>
      <c r="BF367" s="5"/>
      <c r="BG367" s="5"/>
      <c r="BH367" s="5"/>
      <c r="BI367" s="5"/>
      <c r="BJ367" s="5"/>
      <c r="BK367" s="5"/>
      <c r="BL367" s="5"/>
      <c r="BM367" s="5"/>
      <c r="BN367" s="5"/>
      <c r="BO367" s="5"/>
      <c r="BP367" s="5"/>
      <c r="BQ367" s="5"/>
      <c r="BR367" s="5"/>
      <c r="BS367" s="5"/>
      <c r="BT367" s="5"/>
      <c r="BU367" s="5"/>
      <c r="BV367" s="5"/>
      <c r="BW367" s="5"/>
      <c r="BX367" s="5"/>
      <c r="BY367" s="5"/>
      <c r="BZ367" s="5"/>
      <c r="CA367" s="5"/>
      <c r="CB367" s="5"/>
      <c r="CC367" s="5"/>
      <c r="CD367" s="5"/>
      <c r="CE367" s="5"/>
      <c r="CF367" s="5"/>
      <c r="CG367" s="5"/>
      <c r="CH367" s="5"/>
      <c r="CI367" s="5"/>
      <c r="CJ367" s="5"/>
      <c r="CK367" s="5"/>
      <c r="CL367" s="5"/>
    </row>
    <row r="368" ht="14.25" customHeight="1">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c r="BD368" s="5"/>
      <c r="BE368" s="5"/>
      <c r="BF368" s="5"/>
      <c r="BG368" s="5"/>
      <c r="BH368" s="5"/>
      <c r="BI368" s="5"/>
      <c r="BJ368" s="5"/>
      <c r="BK368" s="5"/>
      <c r="BL368" s="5"/>
      <c r="BM368" s="5"/>
      <c r="BN368" s="5"/>
      <c r="BO368" s="5"/>
      <c r="BP368" s="5"/>
      <c r="BQ368" s="5"/>
      <c r="BR368" s="5"/>
      <c r="BS368" s="5"/>
      <c r="BT368" s="5"/>
      <c r="BU368" s="5"/>
      <c r="BV368" s="5"/>
      <c r="BW368" s="5"/>
      <c r="BX368" s="5"/>
      <c r="BY368" s="5"/>
      <c r="BZ368" s="5"/>
      <c r="CA368" s="5"/>
      <c r="CB368" s="5"/>
      <c r="CC368" s="5"/>
      <c r="CD368" s="5"/>
      <c r="CE368" s="5"/>
      <c r="CF368" s="5"/>
      <c r="CG368" s="5"/>
      <c r="CH368" s="5"/>
      <c r="CI368" s="5"/>
      <c r="CJ368" s="5"/>
      <c r="CK368" s="5"/>
      <c r="CL368" s="5"/>
    </row>
    <row r="369" ht="14.25" customHeight="1">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5"/>
      <c r="BE369" s="5"/>
      <c r="BF369" s="5"/>
      <c r="BG369" s="5"/>
      <c r="BH369" s="5"/>
      <c r="BI369" s="5"/>
      <c r="BJ369" s="5"/>
      <c r="BK369" s="5"/>
      <c r="BL369" s="5"/>
      <c r="BM369" s="5"/>
      <c r="BN369" s="5"/>
      <c r="BO369" s="5"/>
      <c r="BP369" s="5"/>
      <c r="BQ369" s="5"/>
      <c r="BR369" s="5"/>
      <c r="BS369" s="5"/>
      <c r="BT369" s="5"/>
      <c r="BU369" s="5"/>
      <c r="BV369" s="5"/>
      <c r="BW369" s="5"/>
      <c r="BX369" s="5"/>
      <c r="BY369" s="5"/>
      <c r="BZ369" s="5"/>
      <c r="CA369" s="5"/>
      <c r="CB369" s="5"/>
      <c r="CC369" s="5"/>
      <c r="CD369" s="5"/>
      <c r="CE369" s="5"/>
      <c r="CF369" s="5"/>
      <c r="CG369" s="5"/>
      <c r="CH369" s="5"/>
      <c r="CI369" s="5"/>
      <c r="CJ369" s="5"/>
      <c r="CK369" s="5"/>
      <c r="CL369" s="5"/>
    </row>
    <row r="370" ht="14.25" customHeight="1">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5"/>
      <c r="BE370" s="5"/>
      <c r="BF370" s="5"/>
      <c r="BG370" s="5"/>
      <c r="BH370" s="5"/>
      <c r="BI370" s="5"/>
      <c r="BJ370" s="5"/>
      <c r="BK370" s="5"/>
      <c r="BL370" s="5"/>
      <c r="BM370" s="5"/>
      <c r="BN370" s="5"/>
      <c r="BO370" s="5"/>
      <c r="BP370" s="5"/>
      <c r="BQ370" s="5"/>
      <c r="BR370" s="5"/>
      <c r="BS370" s="5"/>
      <c r="BT370" s="5"/>
      <c r="BU370" s="5"/>
      <c r="BV370" s="5"/>
      <c r="BW370" s="5"/>
      <c r="BX370" s="5"/>
      <c r="BY370" s="5"/>
      <c r="BZ370" s="5"/>
      <c r="CA370" s="5"/>
      <c r="CB370" s="5"/>
      <c r="CC370" s="5"/>
      <c r="CD370" s="5"/>
      <c r="CE370" s="5"/>
      <c r="CF370" s="5"/>
      <c r="CG370" s="5"/>
      <c r="CH370" s="5"/>
      <c r="CI370" s="5"/>
      <c r="CJ370" s="5"/>
      <c r="CK370" s="5"/>
      <c r="CL370" s="5"/>
    </row>
    <row r="371" ht="14.25" customHeight="1">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D371" s="5"/>
      <c r="BE371" s="5"/>
      <c r="BF371" s="5"/>
      <c r="BG371" s="5"/>
      <c r="BH371" s="5"/>
      <c r="BI371" s="5"/>
      <c r="BJ371" s="5"/>
      <c r="BK371" s="5"/>
      <c r="BL371" s="5"/>
      <c r="BM371" s="5"/>
      <c r="BN371" s="5"/>
      <c r="BO371" s="5"/>
      <c r="BP371" s="5"/>
      <c r="BQ371" s="5"/>
      <c r="BR371" s="5"/>
      <c r="BS371" s="5"/>
      <c r="BT371" s="5"/>
      <c r="BU371" s="5"/>
      <c r="BV371" s="5"/>
      <c r="BW371" s="5"/>
      <c r="BX371" s="5"/>
      <c r="BY371" s="5"/>
      <c r="BZ371" s="5"/>
      <c r="CA371" s="5"/>
      <c r="CB371" s="5"/>
      <c r="CC371" s="5"/>
      <c r="CD371" s="5"/>
      <c r="CE371" s="5"/>
      <c r="CF371" s="5"/>
      <c r="CG371" s="5"/>
      <c r="CH371" s="5"/>
      <c r="CI371" s="5"/>
      <c r="CJ371" s="5"/>
      <c r="CK371" s="5"/>
      <c r="CL371" s="5"/>
    </row>
    <row r="372" ht="14.25" customHeight="1">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c r="BD372" s="5"/>
      <c r="BE372" s="5"/>
      <c r="BF372" s="5"/>
      <c r="BG372" s="5"/>
      <c r="BH372" s="5"/>
      <c r="BI372" s="5"/>
      <c r="BJ372" s="5"/>
      <c r="BK372" s="5"/>
      <c r="BL372" s="5"/>
      <c r="BM372" s="5"/>
      <c r="BN372" s="5"/>
      <c r="BO372" s="5"/>
      <c r="BP372" s="5"/>
      <c r="BQ372" s="5"/>
      <c r="BR372" s="5"/>
      <c r="BS372" s="5"/>
      <c r="BT372" s="5"/>
      <c r="BU372" s="5"/>
      <c r="BV372" s="5"/>
      <c r="BW372" s="5"/>
      <c r="BX372" s="5"/>
      <c r="BY372" s="5"/>
      <c r="BZ372" s="5"/>
      <c r="CA372" s="5"/>
      <c r="CB372" s="5"/>
      <c r="CC372" s="5"/>
      <c r="CD372" s="5"/>
      <c r="CE372" s="5"/>
      <c r="CF372" s="5"/>
      <c r="CG372" s="5"/>
      <c r="CH372" s="5"/>
      <c r="CI372" s="5"/>
      <c r="CJ372" s="5"/>
      <c r="CK372" s="5"/>
      <c r="CL372" s="5"/>
    </row>
    <row r="373" ht="14.25" customHeight="1">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5"/>
      <c r="BE373" s="5"/>
      <c r="BF373" s="5"/>
      <c r="BG373" s="5"/>
      <c r="BH373" s="5"/>
      <c r="BI373" s="5"/>
      <c r="BJ373" s="5"/>
      <c r="BK373" s="5"/>
      <c r="BL373" s="5"/>
      <c r="BM373" s="5"/>
      <c r="BN373" s="5"/>
      <c r="BO373" s="5"/>
      <c r="BP373" s="5"/>
      <c r="BQ373" s="5"/>
      <c r="BR373" s="5"/>
      <c r="BS373" s="5"/>
      <c r="BT373" s="5"/>
      <c r="BU373" s="5"/>
      <c r="BV373" s="5"/>
      <c r="BW373" s="5"/>
      <c r="BX373" s="5"/>
      <c r="BY373" s="5"/>
      <c r="BZ373" s="5"/>
      <c r="CA373" s="5"/>
      <c r="CB373" s="5"/>
      <c r="CC373" s="5"/>
      <c r="CD373" s="5"/>
      <c r="CE373" s="5"/>
      <c r="CF373" s="5"/>
      <c r="CG373" s="5"/>
      <c r="CH373" s="5"/>
      <c r="CI373" s="5"/>
      <c r="CJ373" s="5"/>
      <c r="CK373" s="5"/>
      <c r="CL373" s="5"/>
    </row>
    <row r="374" ht="14.25" customHeight="1">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5"/>
      <c r="BE374" s="5"/>
      <c r="BF374" s="5"/>
      <c r="BG374" s="5"/>
      <c r="BH374" s="5"/>
      <c r="BI374" s="5"/>
      <c r="BJ374" s="5"/>
      <c r="BK374" s="5"/>
      <c r="BL374" s="5"/>
      <c r="BM374" s="5"/>
      <c r="BN374" s="5"/>
      <c r="BO374" s="5"/>
      <c r="BP374" s="5"/>
      <c r="BQ374" s="5"/>
      <c r="BR374" s="5"/>
      <c r="BS374" s="5"/>
      <c r="BT374" s="5"/>
      <c r="BU374" s="5"/>
      <c r="BV374" s="5"/>
      <c r="BW374" s="5"/>
      <c r="BX374" s="5"/>
      <c r="BY374" s="5"/>
      <c r="BZ374" s="5"/>
      <c r="CA374" s="5"/>
      <c r="CB374" s="5"/>
      <c r="CC374" s="5"/>
      <c r="CD374" s="5"/>
      <c r="CE374" s="5"/>
      <c r="CF374" s="5"/>
      <c r="CG374" s="5"/>
      <c r="CH374" s="5"/>
      <c r="CI374" s="5"/>
      <c r="CJ374" s="5"/>
      <c r="CK374" s="5"/>
      <c r="CL374" s="5"/>
    </row>
    <row r="375" ht="14.25" customHeight="1">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BB375" s="5"/>
      <c r="BC375" s="5"/>
      <c r="BD375" s="5"/>
      <c r="BE375" s="5"/>
      <c r="BF375" s="5"/>
      <c r="BG375" s="5"/>
      <c r="BH375" s="5"/>
      <c r="BI375" s="5"/>
      <c r="BJ375" s="5"/>
      <c r="BK375" s="5"/>
      <c r="BL375" s="5"/>
      <c r="BM375" s="5"/>
      <c r="BN375" s="5"/>
      <c r="BO375" s="5"/>
      <c r="BP375" s="5"/>
      <c r="BQ375" s="5"/>
      <c r="BR375" s="5"/>
      <c r="BS375" s="5"/>
      <c r="BT375" s="5"/>
      <c r="BU375" s="5"/>
      <c r="BV375" s="5"/>
      <c r="BW375" s="5"/>
      <c r="BX375" s="5"/>
      <c r="BY375" s="5"/>
      <c r="BZ375" s="5"/>
      <c r="CA375" s="5"/>
      <c r="CB375" s="5"/>
      <c r="CC375" s="5"/>
      <c r="CD375" s="5"/>
      <c r="CE375" s="5"/>
      <c r="CF375" s="5"/>
      <c r="CG375" s="5"/>
      <c r="CH375" s="5"/>
      <c r="CI375" s="5"/>
      <c r="CJ375" s="5"/>
      <c r="CK375" s="5"/>
      <c r="CL375" s="5"/>
    </row>
    <row r="376" ht="14.25" customHeight="1">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BB376" s="5"/>
      <c r="BC376" s="5"/>
      <c r="BD376" s="5"/>
      <c r="BE376" s="5"/>
      <c r="BF376" s="5"/>
      <c r="BG376" s="5"/>
      <c r="BH376" s="5"/>
      <c r="BI376" s="5"/>
      <c r="BJ376" s="5"/>
      <c r="BK376" s="5"/>
      <c r="BL376" s="5"/>
      <c r="BM376" s="5"/>
      <c r="BN376" s="5"/>
      <c r="BO376" s="5"/>
      <c r="BP376" s="5"/>
      <c r="BQ376" s="5"/>
      <c r="BR376" s="5"/>
      <c r="BS376" s="5"/>
      <c r="BT376" s="5"/>
      <c r="BU376" s="5"/>
      <c r="BV376" s="5"/>
      <c r="BW376" s="5"/>
      <c r="BX376" s="5"/>
      <c r="BY376" s="5"/>
      <c r="BZ376" s="5"/>
      <c r="CA376" s="5"/>
      <c r="CB376" s="5"/>
      <c r="CC376" s="5"/>
      <c r="CD376" s="5"/>
      <c r="CE376" s="5"/>
      <c r="CF376" s="5"/>
      <c r="CG376" s="5"/>
      <c r="CH376" s="5"/>
      <c r="CI376" s="5"/>
      <c r="CJ376" s="5"/>
      <c r="CK376" s="5"/>
      <c r="CL376" s="5"/>
    </row>
    <row r="377" ht="14.25" customHeight="1">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c r="BD377" s="5"/>
      <c r="BE377" s="5"/>
      <c r="BF377" s="5"/>
      <c r="BG377" s="5"/>
      <c r="BH377" s="5"/>
      <c r="BI377" s="5"/>
      <c r="BJ377" s="5"/>
      <c r="BK377" s="5"/>
      <c r="BL377" s="5"/>
      <c r="BM377" s="5"/>
      <c r="BN377" s="5"/>
      <c r="BO377" s="5"/>
      <c r="BP377" s="5"/>
      <c r="BQ377" s="5"/>
      <c r="BR377" s="5"/>
      <c r="BS377" s="5"/>
      <c r="BT377" s="5"/>
      <c r="BU377" s="5"/>
      <c r="BV377" s="5"/>
      <c r="BW377" s="5"/>
      <c r="BX377" s="5"/>
      <c r="BY377" s="5"/>
      <c r="BZ377" s="5"/>
      <c r="CA377" s="5"/>
      <c r="CB377" s="5"/>
      <c r="CC377" s="5"/>
      <c r="CD377" s="5"/>
      <c r="CE377" s="5"/>
      <c r="CF377" s="5"/>
      <c r="CG377" s="5"/>
      <c r="CH377" s="5"/>
      <c r="CI377" s="5"/>
      <c r="CJ377" s="5"/>
      <c r="CK377" s="5"/>
      <c r="CL377" s="5"/>
    </row>
    <row r="378" ht="14.25" customHeight="1">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c r="BD378" s="5"/>
      <c r="BE378" s="5"/>
      <c r="BF378" s="5"/>
      <c r="BG378" s="5"/>
      <c r="BH378" s="5"/>
      <c r="BI378" s="5"/>
      <c r="BJ378" s="5"/>
      <c r="BK378" s="5"/>
      <c r="BL378" s="5"/>
      <c r="BM378" s="5"/>
      <c r="BN378" s="5"/>
      <c r="BO378" s="5"/>
      <c r="BP378" s="5"/>
      <c r="BQ378" s="5"/>
      <c r="BR378" s="5"/>
      <c r="BS378" s="5"/>
      <c r="BT378" s="5"/>
      <c r="BU378" s="5"/>
      <c r="BV378" s="5"/>
      <c r="BW378" s="5"/>
      <c r="BX378" s="5"/>
      <c r="BY378" s="5"/>
      <c r="BZ378" s="5"/>
      <c r="CA378" s="5"/>
      <c r="CB378" s="5"/>
      <c r="CC378" s="5"/>
      <c r="CD378" s="5"/>
      <c r="CE378" s="5"/>
      <c r="CF378" s="5"/>
      <c r="CG378" s="5"/>
      <c r="CH378" s="5"/>
      <c r="CI378" s="5"/>
      <c r="CJ378" s="5"/>
      <c r="CK378" s="5"/>
      <c r="CL378" s="5"/>
    </row>
    <row r="379" ht="14.25" customHeight="1">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c r="BE379" s="5"/>
      <c r="BF379" s="5"/>
      <c r="BG379" s="5"/>
      <c r="BH379" s="5"/>
      <c r="BI379" s="5"/>
      <c r="BJ379" s="5"/>
      <c r="BK379" s="5"/>
      <c r="BL379" s="5"/>
      <c r="BM379" s="5"/>
      <c r="BN379" s="5"/>
      <c r="BO379" s="5"/>
      <c r="BP379" s="5"/>
      <c r="BQ379" s="5"/>
      <c r="BR379" s="5"/>
      <c r="BS379" s="5"/>
      <c r="BT379" s="5"/>
      <c r="BU379" s="5"/>
      <c r="BV379" s="5"/>
      <c r="BW379" s="5"/>
      <c r="BX379" s="5"/>
      <c r="BY379" s="5"/>
      <c r="BZ379" s="5"/>
      <c r="CA379" s="5"/>
      <c r="CB379" s="5"/>
      <c r="CC379" s="5"/>
      <c r="CD379" s="5"/>
      <c r="CE379" s="5"/>
      <c r="CF379" s="5"/>
      <c r="CG379" s="5"/>
      <c r="CH379" s="5"/>
      <c r="CI379" s="5"/>
      <c r="CJ379" s="5"/>
      <c r="CK379" s="5"/>
      <c r="CL379" s="5"/>
    </row>
    <row r="380" ht="14.25" customHeight="1">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BB380" s="5"/>
      <c r="BC380" s="5"/>
      <c r="BD380" s="5"/>
      <c r="BE380" s="5"/>
      <c r="BF380" s="5"/>
      <c r="BG380" s="5"/>
      <c r="BH380" s="5"/>
      <c r="BI380" s="5"/>
      <c r="BJ380" s="5"/>
      <c r="BK380" s="5"/>
      <c r="BL380" s="5"/>
      <c r="BM380" s="5"/>
      <c r="BN380" s="5"/>
      <c r="BO380" s="5"/>
      <c r="BP380" s="5"/>
      <c r="BQ380" s="5"/>
      <c r="BR380" s="5"/>
      <c r="BS380" s="5"/>
      <c r="BT380" s="5"/>
      <c r="BU380" s="5"/>
      <c r="BV380" s="5"/>
      <c r="BW380" s="5"/>
      <c r="BX380" s="5"/>
      <c r="BY380" s="5"/>
      <c r="BZ380" s="5"/>
      <c r="CA380" s="5"/>
      <c r="CB380" s="5"/>
      <c r="CC380" s="5"/>
      <c r="CD380" s="5"/>
      <c r="CE380" s="5"/>
      <c r="CF380" s="5"/>
      <c r="CG380" s="5"/>
      <c r="CH380" s="5"/>
      <c r="CI380" s="5"/>
      <c r="CJ380" s="5"/>
      <c r="CK380" s="5"/>
      <c r="CL380" s="5"/>
    </row>
    <row r="381" ht="14.25" customHeight="1">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c r="BA381" s="5"/>
      <c r="BB381" s="5"/>
      <c r="BC381" s="5"/>
      <c r="BD381" s="5"/>
      <c r="BE381" s="5"/>
      <c r="BF381" s="5"/>
      <c r="BG381" s="5"/>
      <c r="BH381" s="5"/>
      <c r="BI381" s="5"/>
      <c r="BJ381" s="5"/>
      <c r="BK381" s="5"/>
      <c r="BL381" s="5"/>
      <c r="BM381" s="5"/>
      <c r="BN381" s="5"/>
      <c r="BO381" s="5"/>
      <c r="BP381" s="5"/>
      <c r="BQ381" s="5"/>
      <c r="BR381" s="5"/>
      <c r="BS381" s="5"/>
      <c r="BT381" s="5"/>
      <c r="BU381" s="5"/>
      <c r="BV381" s="5"/>
      <c r="BW381" s="5"/>
      <c r="BX381" s="5"/>
      <c r="BY381" s="5"/>
      <c r="BZ381" s="5"/>
      <c r="CA381" s="5"/>
      <c r="CB381" s="5"/>
      <c r="CC381" s="5"/>
      <c r="CD381" s="5"/>
      <c r="CE381" s="5"/>
      <c r="CF381" s="5"/>
      <c r="CG381" s="5"/>
      <c r="CH381" s="5"/>
      <c r="CI381" s="5"/>
      <c r="CJ381" s="5"/>
      <c r="CK381" s="5"/>
      <c r="CL381" s="5"/>
    </row>
    <row r="382" ht="14.25" customHeight="1">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c r="BA382" s="5"/>
      <c r="BB382" s="5"/>
      <c r="BC382" s="5"/>
      <c r="BD382" s="5"/>
      <c r="BE382" s="5"/>
      <c r="BF382" s="5"/>
      <c r="BG382" s="5"/>
      <c r="BH382" s="5"/>
      <c r="BI382" s="5"/>
      <c r="BJ382" s="5"/>
      <c r="BK382" s="5"/>
      <c r="BL382" s="5"/>
      <c r="BM382" s="5"/>
      <c r="BN382" s="5"/>
      <c r="BO382" s="5"/>
      <c r="BP382" s="5"/>
      <c r="BQ382" s="5"/>
      <c r="BR382" s="5"/>
      <c r="BS382" s="5"/>
      <c r="BT382" s="5"/>
      <c r="BU382" s="5"/>
      <c r="BV382" s="5"/>
      <c r="BW382" s="5"/>
      <c r="BX382" s="5"/>
      <c r="BY382" s="5"/>
      <c r="BZ382" s="5"/>
      <c r="CA382" s="5"/>
      <c r="CB382" s="5"/>
      <c r="CC382" s="5"/>
      <c r="CD382" s="5"/>
      <c r="CE382" s="5"/>
      <c r="CF382" s="5"/>
      <c r="CG382" s="5"/>
      <c r="CH382" s="5"/>
      <c r="CI382" s="5"/>
      <c r="CJ382" s="5"/>
      <c r="CK382" s="5"/>
      <c r="CL382" s="5"/>
    </row>
    <row r="383" ht="14.25" customHeight="1">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c r="BA383" s="5"/>
      <c r="BB383" s="5"/>
      <c r="BC383" s="5"/>
      <c r="BD383" s="5"/>
      <c r="BE383" s="5"/>
      <c r="BF383" s="5"/>
      <c r="BG383" s="5"/>
      <c r="BH383" s="5"/>
      <c r="BI383" s="5"/>
      <c r="BJ383" s="5"/>
      <c r="BK383" s="5"/>
      <c r="BL383" s="5"/>
      <c r="BM383" s="5"/>
      <c r="BN383" s="5"/>
      <c r="BO383" s="5"/>
      <c r="BP383" s="5"/>
      <c r="BQ383" s="5"/>
      <c r="BR383" s="5"/>
      <c r="BS383" s="5"/>
      <c r="BT383" s="5"/>
      <c r="BU383" s="5"/>
      <c r="BV383" s="5"/>
      <c r="BW383" s="5"/>
      <c r="BX383" s="5"/>
      <c r="BY383" s="5"/>
      <c r="BZ383" s="5"/>
      <c r="CA383" s="5"/>
      <c r="CB383" s="5"/>
      <c r="CC383" s="5"/>
      <c r="CD383" s="5"/>
      <c r="CE383" s="5"/>
      <c r="CF383" s="5"/>
      <c r="CG383" s="5"/>
      <c r="CH383" s="5"/>
      <c r="CI383" s="5"/>
      <c r="CJ383" s="5"/>
      <c r="CK383" s="5"/>
      <c r="CL383" s="5"/>
    </row>
    <row r="384" ht="14.25" customHeight="1">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BB384" s="5"/>
      <c r="BC384" s="5"/>
      <c r="BD384" s="5"/>
      <c r="BE384" s="5"/>
      <c r="BF384" s="5"/>
      <c r="BG384" s="5"/>
      <c r="BH384" s="5"/>
      <c r="BI384" s="5"/>
      <c r="BJ384" s="5"/>
      <c r="BK384" s="5"/>
      <c r="BL384" s="5"/>
      <c r="BM384" s="5"/>
      <c r="BN384" s="5"/>
      <c r="BO384" s="5"/>
      <c r="BP384" s="5"/>
      <c r="BQ384" s="5"/>
      <c r="BR384" s="5"/>
      <c r="BS384" s="5"/>
      <c r="BT384" s="5"/>
      <c r="BU384" s="5"/>
      <c r="BV384" s="5"/>
      <c r="BW384" s="5"/>
      <c r="BX384" s="5"/>
      <c r="BY384" s="5"/>
      <c r="BZ384" s="5"/>
      <c r="CA384" s="5"/>
      <c r="CB384" s="5"/>
      <c r="CC384" s="5"/>
      <c r="CD384" s="5"/>
      <c r="CE384" s="5"/>
      <c r="CF384" s="5"/>
      <c r="CG384" s="5"/>
      <c r="CH384" s="5"/>
      <c r="CI384" s="5"/>
      <c r="CJ384" s="5"/>
      <c r="CK384" s="5"/>
      <c r="CL384" s="5"/>
    </row>
    <row r="385" ht="14.25" customHeight="1">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c r="BA385" s="5"/>
      <c r="BB385" s="5"/>
      <c r="BC385" s="5"/>
      <c r="BD385" s="5"/>
      <c r="BE385" s="5"/>
      <c r="BF385" s="5"/>
      <c r="BG385" s="5"/>
      <c r="BH385" s="5"/>
      <c r="BI385" s="5"/>
      <c r="BJ385" s="5"/>
      <c r="BK385" s="5"/>
      <c r="BL385" s="5"/>
      <c r="BM385" s="5"/>
      <c r="BN385" s="5"/>
      <c r="BO385" s="5"/>
      <c r="BP385" s="5"/>
      <c r="BQ385" s="5"/>
      <c r="BR385" s="5"/>
      <c r="BS385" s="5"/>
      <c r="BT385" s="5"/>
      <c r="BU385" s="5"/>
      <c r="BV385" s="5"/>
      <c r="BW385" s="5"/>
      <c r="BX385" s="5"/>
      <c r="BY385" s="5"/>
      <c r="BZ385" s="5"/>
      <c r="CA385" s="5"/>
      <c r="CB385" s="5"/>
      <c r="CC385" s="5"/>
      <c r="CD385" s="5"/>
      <c r="CE385" s="5"/>
      <c r="CF385" s="5"/>
      <c r="CG385" s="5"/>
      <c r="CH385" s="5"/>
      <c r="CI385" s="5"/>
      <c r="CJ385" s="5"/>
      <c r="CK385" s="5"/>
      <c r="CL385" s="5"/>
    </row>
    <row r="386" ht="14.25" customHeight="1">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BB386" s="5"/>
      <c r="BC386" s="5"/>
      <c r="BD386" s="5"/>
      <c r="BE386" s="5"/>
      <c r="BF386" s="5"/>
      <c r="BG386" s="5"/>
      <c r="BH386" s="5"/>
      <c r="BI386" s="5"/>
      <c r="BJ386" s="5"/>
      <c r="BK386" s="5"/>
      <c r="BL386" s="5"/>
      <c r="BM386" s="5"/>
      <c r="BN386" s="5"/>
      <c r="BO386" s="5"/>
      <c r="BP386" s="5"/>
      <c r="BQ386" s="5"/>
      <c r="BR386" s="5"/>
      <c r="BS386" s="5"/>
      <c r="BT386" s="5"/>
      <c r="BU386" s="5"/>
      <c r="BV386" s="5"/>
      <c r="BW386" s="5"/>
      <c r="BX386" s="5"/>
      <c r="BY386" s="5"/>
      <c r="BZ386" s="5"/>
      <c r="CA386" s="5"/>
      <c r="CB386" s="5"/>
      <c r="CC386" s="5"/>
      <c r="CD386" s="5"/>
      <c r="CE386" s="5"/>
      <c r="CF386" s="5"/>
      <c r="CG386" s="5"/>
      <c r="CH386" s="5"/>
      <c r="CI386" s="5"/>
      <c r="CJ386" s="5"/>
      <c r="CK386" s="5"/>
      <c r="CL386" s="5"/>
    </row>
    <row r="387" ht="14.25" customHeight="1">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c r="BA387" s="5"/>
      <c r="BB387" s="5"/>
      <c r="BC387" s="5"/>
      <c r="BD387" s="5"/>
      <c r="BE387" s="5"/>
      <c r="BF387" s="5"/>
      <c r="BG387" s="5"/>
      <c r="BH387" s="5"/>
      <c r="BI387" s="5"/>
      <c r="BJ387" s="5"/>
      <c r="BK387" s="5"/>
      <c r="BL387" s="5"/>
      <c r="BM387" s="5"/>
      <c r="BN387" s="5"/>
      <c r="BO387" s="5"/>
      <c r="BP387" s="5"/>
      <c r="BQ387" s="5"/>
      <c r="BR387" s="5"/>
      <c r="BS387" s="5"/>
      <c r="BT387" s="5"/>
      <c r="BU387" s="5"/>
      <c r="BV387" s="5"/>
      <c r="BW387" s="5"/>
      <c r="BX387" s="5"/>
      <c r="BY387" s="5"/>
      <c r="BZ387" s="5"/>
      <c r="CA387" s="5"/>
      <c r="CB387" s="5"/>
      <c r="CC387" s="5"/>
      <c r="CD387" s="5"/>
      <c r="CE387" s="5"/>
      <c r="CF387" s="5"/>
      <c r="CG387" s="5"/>
      <c r="CH387" s="5"/>
      <c r="CI387" s="5"/>
      <c r="CJ387" s="5"/>
      <c r="CK387" s="5"/>
      <c r="CL387" s="5"/>
    </row>
    <row r="388" ht="14.25" customHeight="1">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c r="BA388" s="5"/>
      <c r="BB388" s="5"/>
      <c r="BC388" s="5"/>
      <c r="BD388" s="5"/>
      <c r="BE388" s="5"/>
      <c r="BF388" s="5"/>
      <c r="BG388" s="5"/>
      <c r="BH388" s="5"/>
      <c r="BI388" s="5"/>
      <c r="BJ388" s="5"/>
      <c r="BK388" s="5"/>
      <c r="BL388" s="5"/>
      <c r="BM388" s="5"/>
      <c r="BN388" s="5"/>
      <c r="BO388" s="5"/>
      <c r="BP388" s="5"/>
      <c r="BQ388" s="5"/>
      <c r="BR388" s="5"/>
      <c r="BS388" s="5"/>
      <c r="BT388" s="5"/>
      <c r="BU388" s="5"/>
      <c r="BV388" s="5"/>
      <c r="BW388" s="5"/>
      <c r="BX388" s="5"/>
      <c r="BY388" s="5"/>
      <c r="BZ388" s="5"/>
      <c r="CA388" s="5"/>
      <c r="CB388" s="5"/>
      <c r="CC388" s="5"/>
      <c r="CD388" s="5"/>
      <c r="CE388" s="5"/>
      <c r="CF388" s="5"/>
      <c r="CG388" s="5"/>
      <c r="CH388" s="5"/>
      <c r="CI388" s="5"/>
      <c r="CJ388" s="5"/>
      <c r="CK388" s="5"/>
      <c r="CL388" s="5"/>
    </row>
    <row r="389" ht="14.25" customHeight="1">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c r="BA389" s="5"/>
      <c r="BB389" s="5"/>
      <c r="BC389" s="5"/>
      <c r="BD389" s="5"/>
      <c r="BE389" s="5"/>
      <c r="BF389" s="5"/>
      <c r="BG389" s="5"/>
      <c r="BH389" s="5"/>
      <c r="BI389" s="5"/>
      <c r="BJ389" s="5"/>
      <c r="BK389" s="5"/>
      <c r="BL389" s="5"/>
      <c r="BM389" s="5"/>
      <c r="BN389" s="5"/>
      <c r="BO389" s="5"/>
      <c r="BP389" s="5"/>
      <c r="BQ389" s="5"/>
      <c r="BR389" s="5"/>
      <c r="BS389" s="5"/>
      <c r="BT389" s="5"/>
      <c r="BU389" s="5"/>
      <c r="BV389" s="5"/>
      <c r="BW389" s="5"/>
      <c r="BX389" s="5"/>
      <c r="BY389" s="5"/>
      <c r="BZ389" s="5"/>
      <c r="CA389" s="5"/>
      <c r="CB389" s="5"/>
      <c r="CC389" s="5"/>
      <c r="CD389" s="5"/>
      <c r="CE389" s="5"/>
      <c r="CF389" s="5"/>
      <c r="CG389" s="5"/>
      <c r="CH389" s="5"/>
      <c r="CI389" s="5"/>
      <c r="CJ389" s="5"/>
      <c r="CK389" s="5"/>
      <c r="CL389" s="5"/>
    </row>
    <row r="390" ht="14.25" customHeight="1">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BB390" s="5"/>
      <c r="BC390" s="5"/>
      <c r="BD390" s="5"/>
      <c r="BE390" s="5"/>
      <c r="BF390" s="5"/>
      <c r="BG390" s="5"/>
      <c r="BH390" s="5"/>
      <c r="BI390" s="5"/>
      <c r="BJ390" s="5"/>
      <c r="BK390" s="5"/>
      <c r="BL390" s="5"/>
      <c r="BM390" s="5"/>
      <c r="BN390" s="5"/>
      <c r="BO390" s="5"/>
      <c r="BP390" s="5"/>
      <c r="BQ390" s="5"/>
      <c r="BR390" s="5"/>
      <c r="BS390" s="5"/>
      <c r="BT390" s="5"/>
      <c r="BU390" s="5"/>
      <c r="BV390" s="5"/>
      <c r="BW390" s="5"/>
      <c r="BX390" s="5"/>
      <c r="BY390" s="5"/>
      <c r="BZ390" s="5"/>
      <c r="CA390" s="5"/>
      <c r="CB390" s="5"/>
      <c r="CC390" s="5"/>
      <c r="CD390" s="5"/>
      <c r="CE390" s="5"/>
      <c r="CF390" s="5"/>
      <c r="CG390" s="5"/>
      <c r="CH390" s="5"/>
      <c r="CI390" s="5"/>
      <c r="CJ390" s="5"/>
      <c r="CK390" s="5"/>
      <c r="CL390" s="5"/>
    </row>
    <row r="391" ht="14.25" customHeight="1">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c r="AZ391" s="5"/>
      <c r="BA391" s="5"/>
      <c r="BB391" s="5"/>
      <c r="BC391" s="5"/>
      <c r="BD391" s="5"/>
      <c r="BE391" s="5"/>
      <c r="BF391" s="5"/>
      <c r="BG391" s="5"/>
      <c r="BH391" s="5"/>
      <c r="BI391" s="5"/>
      <c r="BJ391" s="5"/>
      <c r="BK391" s="5"/>
      <c r="BL391" s="5"/>
      <c r="BM391" s="5"/>
      <c r="BN391" s="5"/>
      <c r="BO391" s="5"/>
      <c r="BP391" s="5"/>
      <c r="BQ391" s="5"/>
      <c r="BR391" s="5"/>
      <c r="BS391" s="5"/>
      <c r="BT391" s="5"/>
      <c r="BU391" s="5"/>
      <c r="BV391" s="5"/>
      <c r="BW391" s="5"/>
      <c r="BX391" s="5"/>
      <c r="BY391" s="5"/>
      <c r="BZ391" s="5"/>
      <c r="CA391" s="5"/>
      <c r="CB391" s="5"/>
      <c r="CC391" s="5"/>
      <c r="CD391" s="5"/>
      <c r="CE391" s="5"/>
      <c r="CF391" s="5"/>
      <c r="CG391" s="5"/>
      <c r="CH391" s="5"/>
      <c r="CI391" s="5"/>
      <c r="CJ391" s="5"/>
      <c r="CK391" s="5"/>
      <c r="CL391" s="5"/>
    </row>
    <row r="392" ht="14.25" customHeight="1">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c r="AZ392" s="5"/>
      <c r="BA392" s="5"/>
      <c r="BB392" s="5"/>
      <c r="BC392" s="5"/>
      <c r="BD392" s="5"/>
      <c r="BE392" s="5"/>
      <c r="BF392" s="5"/>
      <c r="BG392" s="5"/>
      <c r="BH392" s="5"/>
      <c r="BI392" s="5"/>
      <c r="BJ392" s="5"/>
      <c r="BK392" s="5"/>
      <c r="BL392" s="5"/>
      <c r="BM392" s="5"/>
      <c r="BN392" s="5"/>
      <c r="BO392" s="5"/>
      <c r="BP392" s="5"/>
      <c r="BQ392" s="5"/>
      <c r="BR392" s="5"/>
      <c r="BS392" s="5"/>
      <c r="BT392" s="5"/>
      <c r="BU392" s="5"/>
      <c r="BV392" s="5"/>
      <c r="BW392" s="5"/>
      <c r="BX392" s="5"/>
      <c r="BY392" s="5"/>
      <c r="BZ392" s="5"/>
      <c r="CA392" s="5"/>
      <c r="CB392" s="5"/>
      <c r="CC392" s="5"/>
      <c r="CD392" s="5"/>
      <c r="CE392" s="5"/>
      <c r="CF392" s="5"/>
      <c r="CG392" s="5"/>
      <c r="CH392" s="5"/>
      <c r="CI392" s="5"/>
      <c r="CJ392" s="5"/>
      <c r="CK392" s="5"/>
      <c r="CL392" s="5"/>
    </row>
    <row r="393" ht="14.25" customHeight="1">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c r="AZ393" s="5"/>
      <c r="BA393" s="5"/>
      <c r="BB393" s="5"/>
      <c r="BC393" s="5"/>
      <c r="BD393" s="5"/>
      <c r="BE393" s="5"/>
      <c r="BF393" s="5"/>
      <c r="BG393" s="5"/>
      <c r="BH393" s="5"/>
      <c r="BI393" s="5"/>
      <c r="BJ393" s="5"/>
      <c r="BK393" s="5"/>
      <c r="BL393" s="5"/>
      <c r="BM393" s="5"/>
      <c r="BN393" s="5"/>
      <c r="BO393" s="5"/>
      <c r="BP393" s="5"/>
      <c r="BQ393" s="5"/>
      <c r="BR393" s="5"/>
      <c r="BS393" s="5"/>
      <c r="BT393" s="5"/>
      <c r="BU393" s="5"/>
      <c r="BV393" s="5"/>
      <c r="BW393" s="5"/>
      <c r="BX393" s="5"/>
      <c r="BY393" s="5"/>
      <c r="BZ393" s="5"/>
      <c r="CA393" s="5"/>
      <c r="CB393" s="5"/>
      <c r="CC393" s="5"/>
      <c r="CD393" s="5"/>
      <c r="CE393" s="5"/>
      <c r="CF393" s="5"/>
      <c r="CG393" s="5"/>
      <c r="CH393" s="5"/>
      <c r="CI393" s="5"/>
      <c r="CJ393" s="5"/>
      <c r="CK393" s="5"/>
      <c r="CL393" s="5"/>
    </row>
    <row r="394" ht="14.25" customHeight="1">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c r="BA394" s="5"/>
      <c r="BB394" s="5"/>
      <c r="BC394" s="5"/>
      <c r="BD394" s="5"/>
      <c r="BE394" s="5"/>
      <c r="BF394" s="5"/>
      <c r="BG394" s="5"/>
      <c r="BH394" s="5"/>
      <c r="BI394" s="5"/>
      <c r="BJ394" s="5"/>
      <c r="BK394" s="5"/>
      <c r="BL394" s="5"/>
      <c r="BM394" s="5"/>
      <c r="BN394" s="5"/>
      <c r="BO394" s="5"/>
      <c r="BP394" s="5"/>
      <c r="BQ394" s="5"/>
      <c r="BR394" s="5"/>
      <c r="BS394" s="5"/>
      <c r="BT394" s="5"/>
      <c r="BU394" s="5"/>
      <c r="BV394" s="5"/>
      <c r="BW394" s="5"/>
      <c r="BX394" s="5"/>
      <c r="BY394" s="5"/>
      <c r="BZ394" s="5"/>
      <c r="CA394" s="5"/>
      <c r="CB394" s="5"/>
      <c r="CC394" s="5"/>
      <c r="CD394" s="5"/>
      <c r="CE394" s="5"/>
      <c r="CF394" s="5"/>
      <c r="CG394" s="5"/>
      <c r="CH394" s="5"/>
      <c r="CI394" s="5"/>
      <c r="CJ394" s="5"/>
      <c r="CK394" s="5"/>
      <c r="CL394" s="5"/>
    </row>
    <row r="395" ht="14.25" customHeight="1">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c r="BA395" s="5"/>
      <c r="BB395" s="5"/>
      <c r="BC395" s="5"/>
      <c r="BD395" s="5"/>
      <c r="BE395" s="5"/>
      <c r="BF395" s="5"/>
      <c r="BG395" s="5"/>
      <c r="BH395" s="5"/>
      <c r="BI395" s="5"/>
      <c r="BJ395" s="5"/>
      <c r="BK395" s="5"/>
      <c r="BL395" s="5"/>
      <c r="BM395" s="5"/>
      <c r="BN395" s="5"/>
      <c r="BO395" s="5"/>
      <c r="BP395" s="5"/>
      <c r="BQ395" s="5"/>
      <c r="BR395" s="5"/>
      <c r="BS395" s="5"/>
      <c r="BT395" s="5"/>
      <c r="BU395" s="5"/>
      <c r="BV395" s="5"/>
      <c r="BW395" s="5"/>
      <c r="BX395" s="5"/>
      <c r="BY395" s="5"/>
      <c r="BZ395" s="5"/>
      <c r="CA395" s="5"/>
      <c r="CB395" s="5"/>
      <c r="CC395" s="5"/>
      <c r="CD395" s="5"/>
      <c r="CE395" s="5"/>
      <c r="CF395" s="5"/>
      <c r="CG395" s="5"/>
      <c r="CH395" s="5"/>
      <c r="CI395" s="5"/>
      <c r="CJ395" s="5"/>
      <c r="CK395" s="5"/>
      <c r="CL395" s="5"/>
    </row>
    <row r="396" ht="14.25" customHeight="1">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c r="BA396" s="5"/>
      <c r="BB396" s="5"/>
      <c r="BC396" s="5"/>
      <c r="BD396" s="5"/>
      <c r="BE396" s="5"/>
      <c r="BF396" s="5"/>
      <c r="BG396" s="5"/>
      <c r="BH396" s="5"/>
      <c r="BI396" s="5"/>
      <c r="BJ396" s="5"/>
      <c r="BK396" s="5"/>
      <c r="BL396" s="5"/>
      <c r="BM396" s="5"/>
      <c r="BN396" s="5"/>
      <c r="BO396" s="5"/>
      <c r="BP396" s="5"/>
      <c r="BQ396" s="5"/>
      <c r="BR396" s="5"/>
      <c r="BS396" s="5"/>
      <c r="BT396" s="5"/>
      <c r="BU396" s="5"/>
      <c r="BV396" s="5"/>
      <c r="BW396" s="5"/>
      <c r="BX396" s="5"/>
      <c r="BY396" s="5"/>
      <c r="BZ396" s="5"/>
      <c r="CA396" s="5"/>
      <c r="CB396" s="5"/>
      <c r="CC396" s="5"/>
      <c r="CD396" s="5"/>
      <c r="CE396" s="5"/>
      <c r="CF396" s="5"/>
      <c r="CG396" s="5"/>
      <c r="CH396" s="5"/>
      <c r="CI396" s="5"/>
      <c r="CJ396" s="5"/>
      <c r="CK396" s="5"/>
      <c r="CL396" s="5"/>
    </row>
    <row r="397" ht="14.25" customHeight="1">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c r="BA397" s="5"/>
      <c r="BB397" s="5"/>
      <c r="BC397" s="5"/>
      <c r="BD397" s="5"/>
      <c r="BE397" s="5"/>
      <c r="BF397" s="5"/>
      <c r="BG397" s="5"/>
      <c r="BH397" s="5"/>
      <c r="BI397" s="5"/>
      <c r="BJ397" s="5"/>
      <c r="BK397" s="5"/>
      <c r="BL397" s="5"/>
      <c r="BM397" s="5"/>
      <c r="BN397" s="5"/>
      <c r="BO397" s="5"/>
      <c r="BP397" s="5"/>
      <c r="BQ397" s="5"/>
      <c r="BR397" s="5"/>
      <c r="BS397" s="5"/>
      <c r="BT397" s="5"/>
      <c r="BU397" s="5"/>
      <c r="BV397" s="5"/>
      <c r="BW397" s="5"/>
      <c r="BX397" s="5"/>
      <c r="BY397" s="5"/>
      <c r="BZ397" s="5"/>
      <c r="CA397" s="5"/>
      <c r="CB397" s="5"/>
      <c r="CC397" s="5"/>
      <c r="CD397" s="5"/>
      <c r="CE397" s="5"/>
      <c r="CF397" s="5"/>
      <c r="CG397" s="5"/>
      <c r="CH397" s="5"/>
      <c r="CI397" s="5"/>
      <c r="CJ397" s="5"/>
      <c r="CK397" s="5"/>
      <c r="CL397" s="5"/>
    </row>
    <row r="398" ht="14.25" customHeight="1">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c r="AZ398" s="5"/>
      <c r="BA398" s="5"/>
      <c r="BB398" s="5"/>
      <c r="BC398" s="5"/>
      <c r="BD398" s="5"/>
      <c r="BE398" s="5"/>
      <c r="BF398" s="5"/>
      <c r="BG398" s="5"/>
      <c r="BH398" s="5"/>
      <c r="BI398" s="5"/>
      <c r="BJ398" s="5"/>
      <c r="BK398" s="5"/>
      <c r="BL398" s="5"/>
      <c r="BM398" s="5"/>
      <c r="BN398" s="5"/>
      <c r="BO398" s="5"/>
      <c r="BP398" s="5"/>
      <c r="BQ398" s="5"/>
      <c r="BR398" s="5"/>
      <c r="BS398" s="5"/>
      <c r="BT398" s="5"/>
      <c r="BU398" s="5"/>
      <c r="BV398" s="5"/>
      <c r="BW398" s="5"/>
      <c r="BX398" s="5"/>
      <c r="BY398" s="5"/>
      <c r="BZ398" s="5"/>
      <c r="CA398" s="5"/>
      <c r="CB398" s="5"/>
      <c r="CC398" s="5"/>
      <c r="CD398" s="5"/>
      <c r="CE398" s="5"/>
      <c r="CF398" s="5"/>
      <c r="CG398" s="5"/>
      <c r="CH398" s="5"/>
      <c r="CI398" s="5"/>
      <c r="CJ398" s="5"/>
      <c r="CK398" s="5"/>
      <c r="CL398" s="5"/>
    </row>
    <row r="399" ht="14.25" customHeight="1">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c r="BA399" s="5"/>
      <c r="BB399" s="5"/>
      <c r="BC399" s="5"/>
      <c r="BD399" s="5"/>
      <c r="BE399" s="5"/>
      <c r="BF399" s="5"/>
      <c r="BG399" s="5"/>
      <c r="BH399" s="5"/>
      <c r="BI399" s="5"/>
      <c r="BJ399" s="5"/>
      <c r="BK399" s="5"/>
      <c r="BL399" s="5"/>
      <c r="BM399" s="5"/>
      <c r="BN399" s="5"/>
      <c r="BO399" s="5"/>
      <c r="BP399" s="5"/>
      <c r="BQ399" s="5"/>
      <c r="BR399" s="5"/>
      <c r="BS399" s="5"/>
      <c r="BT399" s="5"/>
      <c r="BU399" s="5"/>
      <c r="BV399" s="5"/>
      <c r="BW399" s="5"/>
      <c r="BX399" s="5"/>
      <c r="BY399" s="5"/>
      <c r="BZ399" s="5"/>
      <c r="CA399" s="5"/>
      <c r="CB399" s="5"/>
      <c r="CC399" s="5"/>
      <c r="CD399" s="5"/>
      <c r="CE399" s="5"/>
      <c r="CF399" s="5"/>
      <c r="CG399" s="5"/>
      <c r="CH399" s="5"/>
      <c r="CI399" s="5"/>
      <c r="CJ399" s="5"/>
      <c r="CK399" s="5"/>
      <c r="CL399" s="5"/>
    </row>
    <row r="400" ht="14.25" customHeight="1">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c r="BA400" s="5"/>
      <c r="BB400" s="5"/>
      <c r="BC400" s="5"/>
      <c r="BD400" s="5"/>
      <c r="BE400" s="5"/>
      <c r="BF400" s="5"/>
      <c r="BG400" s="5"/>
      <c r="BH400" s="5"/>
      <c r="BI400" s="5"/>
      <c r="BJ400" s="5"/>
      <c r="BK400" s="5"/>
      <c r="BL400" s="5"/>
      <c r="BM400" s="5"/>
      <c r="BN400" s="5"/>
      <c r="BO400" s="5"/>
      <c r="BP400" s="5"/>
      <c r="BQ400" s="5"/>
      <c r="BR400" s="5"/>
      <c r="BS400" s="5"/>
      <c r="BT400" s="5"/>
      <c r="BU400" s="5"/>
      <c r="BV400" s="5"/>
      <c r="BW400" s="5"/>
      <c r="BX400" s="5"/>
      <c r="BY400" s="5"/>
      <c r="BZ400" s="5"/>
      <c r="CA400" s="5"/>
      <c r="CB400" s="5"/>
      <c r="CC400" s="5"/>
      <c r="CD400" s="5"/>
      <c r="CE400" s="5"/>
      <c r="CF400" s="5"/>
      <c r="CG400" s="5"/>
      <c r="CH400" s="5"/>
      <c r="CI400" s="5"/>
      <c r="CJ400" s="5"/>
      <c r="CK400" s="5"/>
      <c r="CL400" s="5"/>
    </row>
    <row r="401" ht="14.25" customHeight="1">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c r="BA401" s="5"/>
      <c r="BB401" s="5"/>
      <c r="BC401" s="5"/>
      <c r="BD401" s="5"/>
      <c r="BE401" s="5"/>
      <c r="BF401" s="5"/>
      <c r="BG401" s="5"/>
      <c r="BH401" s="5"/>
      <c r="BI401" s="5"/>
      <c r="BJ401" s="5"/>
      <c r="BK401" s="5"/>
      <c r="BL401" s="5"/>
      <c r="BM401" s="5"/>
      <c r="BN401" s="5"/>
      <c r="BO401" s="5"/>
      <c r="BP401" s="5"/>
      <c r="BQ401" s="5"/>
      <c r="BR401" s="5"/>
      <c r="BS401" s="5"/>
      <c r="BT401" s="5"/>
      <c r="BU401" s="5"/>
      <c r="BV401" s="5"/>
      <c r="BW401" s="5"/>
      <c r="BX401" s="5"/>
      <c r="BY401" s="5"/>
      <c r="BZ401" s="5"/>
      <c r="CA401" s="5"/>
      <c r="CB401" s="5"/>
      <c r="CC401" s="5"/>
      <c r="CD401" s="5"/>
      <c r="CE401" s="5"/>
      <c r="CF401" s="5"/>
      <c r="CG401" s="5"/>
      <c r="CH401" s="5"/>
      <c r="CI401" s="5"/>
      <c r="CJ401" s="5"/>
      <c r="CK401" s="5"/>
      <c r="CL401" s="5"/>
    </row>
    <row r="402" ht="14.25" customHeight="1">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c r="BA402" s="5"/>
      <c r="BB402" s="5"/>
      <c r="BC402" s="5"/>
      <c r="BD402" s="5"/>
      <c r="BE402" s="5"/>
      <c r="BF402" s="5"/>
      <c r="BG402" s="5"/>
      <c r="BH402" s="5"/>
      <c r="BI402" s="5"/>
      <c r="BJ402" s="5"/>
      <c r="BK402" s="5"/>
      <c r="BL402" s="5"/>
      <c r="BM402" s="5"/>
      <c r="BN402" s="5"/>
      <c r="BO402" s="5"/>
      <c r="BP402" s="5"/>
      <c r="BQ402" s="5"/>
      <c r="BR402" s="5"/>
      <c r="BS402" s="5"/>
      <c r="BT402" s="5"/>
      <c r="BU402" s="5"/>
      <c r="BV402" s="5"/>
      <c r="BW402" s="5"/>
      <c r="BX402" s="5"/>
      <c r="BY402" s="5"/>
      <c r="BZ402" s="5"/>
      <c r="CA402" s="5"/>
      <c r="CB402" s="5"/>
      <c r="CC402" s="5"/>
      <c r="CD402" s="5"/>
      <c r="CE402" s="5"/>
      <c r="CF402" s="5"/>
      <c r="CG402" s="5"/>
      <c r="CH402" s="5"/>
      <c r="CI402" s="5"/>
      <c r="CJ402" s="5"/>
      <c r="CK402" s="5"/>
      <c r="CL402" s="5"/>
    </row>
    <row r="403" ht="14.25" customHeight="1">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c r="BA403" s="5"/>
      <c r="BB403" s="5"/>
      <c r="BC403" s="5"/>
      <c r="BD403" s="5"/>
      <c r="BE403" s="5"/>
      <c r="BF403" s="5"/>
      <c r="BG403" s="5"/>
      <c r="BH403" s="5"/>
      <c r="BI403" s="5"/>
      <c r="BJ403" s="5"/>
      <c r="BK403" s="5"/>
      <c r="BL403" s="5"/>
      <c r="BM403" s="5"/>
      <c r="BN403" s="5"/>
      <c r="BO403" s="5"/>
      <c r="BP403" s="5"/>
      <c r="BQ403" s="5"/>
      <c r="BR403" s="5"/>
      <c r="BS403" s="5"/>
      <c r="BT403" s="5"/>
      <c r="BU403" s="5"/>
      <c r="BV403" s="5"/>
      <c r="BW403" s="5"/>
      <c r="BX403" s="5"/>
      <c r="BY403" s="5"/>
      <c r="BZ403" s="5"/>
      <c r="CA403" s="5"/>
      <c r="CB403" s="5"/>
      <c r="CC403" s="5"/>
      <c r="CD403" s="5"/>
      <c r="CE403" s="5"/>
      <c r="CF403" s="5"/>
      <c r="CG403" s="5"/>
      <c r="CH403" s="5"/>
      <c r="CI403" s="5"/>
      <c r="CJ403" s="5"/>
      <c r="CK403" s="5"/>
      <c r="CL403" s="5"/>
    </row>
    <row r="404" ht="14.25" customHeight="1">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c r="BA404" s="5"/>
      <c r="BB404" s="5"/>
      <c r="BC404" s="5"/>
      <c r="BD404" s="5"/>
      <c r="BE404" s="5"/>
      <c r="BF404" s="5"/>
      <c r="BG404" s="5"/>
      <c r="BH404" s="5"/>
      <c r="BI404" s="5"/>
      <c r="BJ404" s="5"/>
      <c r="BK404" s="5"/>
      <c r="BL404" s="5"/>
      <c r="BM404" s="5"/>
      <c r="BN404" s="5"/>
      <c r="BO404" s="5"/>
      <c r="BP404" s="5"/>
      <c r="BQ404" s="5"/>
      <c r="BR404" s="5"/>
      <c r="BS404" s="5"/>
      <c r="BT404" s="5"/>
      <c r="BU404" s="5"/>
      <c r="BV404" s="5"/>
      <c r="BW404" s="5"/>
      <c r="BX404" s="5"/>
      <c r="BY404" s="5"/>
      <c r="BZ404" s="5"/>
      <c r="CA404" s="5"/>
      <c r="CB404" s="5"/>
      <c r="CC404" s="5"/>
      <c r="CD404" s="5"/>
      <c r="CE404" s="5"/>
      <c r="CF404" s="5"/>
      <c r="CG404" s="5"/>
      <c r="CH404" s="5"/>
      <c r="CI404" s="5"/>
      <c r="CJ404" s="5"/>
      <c r="CK404" s="5"/>
      <c r="CL404" s="5"/>
    </row>
    <row r="405" ht="14.25" customHeight="1">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c r="BA405" s="5"/>
      <c r="BB405" s="5"/>
      <c r="BC405" s="5"/>
      <c r="BD405" s="5"/>
      <c r="BE405" s="5"/>
      <c r="BF405" s="5"/>
      <c r="BG405" s="5"/>
      <c r="BH405" s="5"/>
      <c r="BI405" s="5"/>
      <c r="BJ405" s="5"/>
      <c r="BK405" s="5"/>
      <c r="BL405" s="5"/>
      <c r="BM405" s="5"/>
      <c r="BN405" s="5"/>
      <c r="BO405" s="5"/>
      <c r="BP405" s="5"/>
      <c r="BQ405" s="5"/>
      <c r="BR405" s="5"/>
      <c r="BS405" s="5"/>
      <c r="BT405" s="5"/>
      <c r="BU405" s="5"/>
      <c r="BV405" s="5"/>
      <c r="BW405" s="5"/>
      <c r="BX405" s="5"/>
      <c r="BY405" s="5"/>
      <c r="BZ405" s="5"/>
      <c r="CA405" s="5"/>
      <c r="CB405" s="5"/>
      <c r="CC405" s="5"/>
      <c r="CD405" s="5"/>
      <c r="CE405" s="5"/>
      <c r="CF405" s="5"/>
      <c r="CG405" s="5"/>
      <c r="CH405" s="5"/>
      <c r="CI405" s="5"/>
      <c r="CJ405" s="5"/>
      <c r="CK405" s="5"/>
      <c r="CL405" s="5"/>
    </row>
    <row r="406" ht="14.25" customHeight="1">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c r="BA406" s="5"/>
      <c r="BB406" s="5"/>
      <c r="BC406" s="5"/>
      <c r="BD406" s="5"/>
      <c r="BE406" s="5"/>
      <c r="BF406" s="5"/>
      <c r="BG406" s="5"/>
      <c r="BH406" s="5"/>
      <c r="BI406" s="5"/>
      <c r="BJ406" s="5"/>
      <c r="BK406" s="5"/>
      <c r="BL406" s="5"/>
      <c r="BM406" s="5"/>
      <c r="BN406" s="5"/>
      <c r="BO406" s="5"/>
      <c r="BP406" s="5"/>
      <c r="BQ406" s="5"/>
      <c r="BR406" s="5"/>
      <c r="BS406" s="5"/>
      <c r="BT406" s="5"/>
      <c r="BU406" s="5"/>
      <c r="BV406" s="5"/>
      <c r="BW406" s="5"/>
      <c r="BX406" s="5"/>
      <c r="BY406" s="5"/>
      <c r="BZ406" s="5"/>
      <c r="CA406" s="5"/>
      <c r="CB406" s="5"/>
      <c r="CC406" s="5"/>
      <c r="CD406" s="5"/>
      <c r="CE406" s="5"/>
      <c r="CF406" s="5"/>
      <c r="CG406" s="5"/>
      <c r="CH406" s="5"/>
      <c r="CI406" s="5"/>
      <c r="CJ406" s="5"/>
      <c r="CK406" s="5"/>
      <c r="CL406" s="5"/>
    </row>
    <row r="407" ht="14.25" customHeight="1">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c r="BA407" s="5"/>
      <c r="BB407" s="5"/>
      <c r="BC407" s="5"/>
      <c r="BD407" s="5"/>
      <c r="BE407" s="5"/>
      <c r="BF407" s="5"/>
      <c r="BG407" s="5"/>
      <c r="BH407" s="5"/>
      <c r="BI407" s="5"/>
      <c r="BJ407" s="5"/>
      <c r="BK407" s="5"/>
      <c r="BL407" s="5"/>
      <c r="BM407" s="5"/>
      <c r="BN407" s="5"/>
      <c r="BO407" s="5"/>
      <c r="BP407" s="5"/>
      <c r="BQ407" s="5"/>
      <c r="BR407" s="5"/>
      <c r="BS407" s="5"/>
      <c r="BT407" s="5"/>
      <c r="BU407" s="5"/>
      <c r="BV407" s="5"/>
      <c r="BW407" s="5"/>
      <c r="BX407" s="5"/>
      <c r="BY407" s="5"/>
      <c r="BZ407" s="5"/>
      <c r="CA407" s="5"/>
      <c r="CB407" s="5"/>
      <c r="CC407" s="5"/>
      <c r="CD407" s="5"/>
      <c r="CE407" s="5"/>
      <c r="CF407" s="5"/>
      <c r="CG407" s="5"/>
      <c r="CH407" s="5"/>
      <c r="CI407" s="5"/>
      <c r="CJ407" s="5"/>
      <c r="CK407" s="5"/>
      <c r="CL407" s="5"/>
    </row>
    <row r="408" ht="14.25" customHeight="1">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c r="AZ408" s="5"/>
      <c r="BA408" s="5"/>
      <c r="BB408" s="5"/>
      <c r="BC408" s="5"/>
      <c r="BD408" s="5"/>
      <c r="BE408" s="5"/>
      <c r="BF408" s="5"/>
      <c r="BG408" s="5"/>
      <c r="BH408" s="5"/>
      <c r="BI408" s="5"/>
      <c r="BJ408" s="5"/>
      <c r="BK408" s="5"/>
      <c r="BL408" s="5"/>
      <c r="BM408" s="5"/>
      <c r="BN408" s="5"/>
      <c r="BO408" s="5"/>
      <c r="BP408" s="5"/>
      <c r="BQ408" s="5"/>
      <c r="BR408" s="5"/>
      <c r="BS408" s="5"/>
      <c r="BT408" s="5"/>
      <c r="BU408" s="5"/>
      <c r="BV408" s="5"/>
      <c r="BW408" s="5"/>
      <c r="BX408" s="5"/>
      <c r="BY408" s="5"/>
      <c r="BZ408" s="5"/>
      <c r="CA408" s="5"/>
      <c r="CB408" s="5"/>
      <c r="CC408" s="5"/>
      <c r="CD408" s="5"/>
      <c r="CE408" s="5"/>
      <c r="CF408" s="5"/>
      <c r="CG408" s="5"/>
      <c r="CH408" s="5"/>
      <c r="CI408" s="5"/>
      <c r="CJ408" s="5"/>
      <c r="CK408" s="5"/>
      <c r="CL408" s="5"/>
    </row>
    <row r="409" ht="14.25" customHeight="1">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c r="AZ409" s="5"/>
      <c r="BA409" s="5"/>
      <c r="BB409" s="5"/>
      <c r="BC409" s="5"/>
      <c r="BD409" s="5"/>
      <c r="BE409" s="5"/>
      <c r="BF409" s="5"/>
      <c r="BG409" s="5"/>
      <c r="BH409" s="5"/>
      <c r="BI409" s="5"/>
      <c r="BJ409" s="5"/>
      <c r="BK409" s="5"/>
      <c r="BL409" s="5"/>
      <c r="BM409" s="5"/>
      <c r="BN409" s="5"/>
      <c r="BO409" s="5"/>
      <c r="BP409" s="5"/>
      <c r="BQ409" s="5"/>
      <c r="BR409" s="5"/>
      <c r="BS409" s="5"/>
      <c r="BT409" s="5"/>
      <c r="BU409" s="5"/>
      <c r="BV409" s="5"/>
      <c r="BW409" s="5"/>
      <c r="BX409" s="5"/>
      <c r="BY409" s="5"/>
      <c r="BZ409" s="5"/>
      <c r="CA409" s="5"/>
      <c r="CB409" s="5"/>
      <c r="CC409" s="5"/>
      <c r="CD409" s="5"/>
      <c r="CE409" s="5"/>
      <c r="CF409" s="5"/>
      <c r="CG409" s="5"/>
      <c r="CH409" s="5"/>
      <c r="CI409" s="5"/>
      <c r="CJ409" s="5"/>
      <c r="CK409" s="5"/>
      <c r="CL409" s="5"/>
    </row>
    <row r="410" ht="14.25" customHeight="1">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BB410" s="5"/>
      <c r="BC410" s="5"/>
      <c r="BD410" s="5"/>
      <c r="BE410" s="5"/>
      <c r="BF410" s="5"/>
      <c r="BG410" s="5"/>
      <c r="BH410" s="5"/>
      <c r="BI410" s="5"/>
      <c r="BJ410" s="5"/>
      <c r="BK410" s="5"/>
      <c r="BL410" s="5"/>
      <c r="BM410" s="5"/>
      <c r="BN410" s="5"/>
      <c r="BO410" s="5"/>
      <c r="BP410" s="5"/>
      <c r="BQ410" s="5"/>
      <c r="BR410" s="5"/>
      <c r="BS410" s="5"/>
      <c r="BT410" s="5"/>
      <c r="BU410" s="5"/>
      <c r="BV410" s="5"/>
      <c r="BW410" s="5"/>
      <c r="BX410" s="5"/>
      <c r="BY410" s="5"/>
      <c r="BZ410" s="5"/>
      <c r="CA410" s="5"/>
      <c r="CB410" s="5"/>
      <c r="CC410" s="5"/>
      <c r="CD410" s="5"/>
      <c r="CE410" s="5"/>
      <c r="CF410" s="5"/>
      <c r="CG410" s="5"/>
      <c r="CH410" s="5"/>
      <c r="CI410" s="5"/>
      <c r="CJ410" s="5"/>
      <c r="CK410" s="5"/>
      <c r="CL410" s="5"/>
    </row>
    <row r="411" ht="14.25" customHeight="1">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c r="BA411" s="5"/>
      <c r="BB411" s="5"/>
      <c r="BC411" s="5"/>
      <c r="BD411" s="5"/>
      <c r="BE411" s="5"/>
      <c r="BF411" s="5"/>
      <c r="BG411" s="5"/>
      <c r="BH411" s="5"/>
      <c r="BI411" s="5"/>
      <c r="BJ411" s="5"/>
      <c r="BK411" s="5"/>
      <c r="BL411" s="5"/>
      <c r="BM411" s="5"/>
      <c r="BN411" s="5"/>
      <c r="BO411" s="5"/>
      <c r="BP411" s="5"/>
      <c r="BQ411" s="5"/>
      <c r="BR411" s="5"/>
      <c r="BS411" s="5"/>
      <c r="BT411" s="5"/>
      <c r="BU411" s="5"/>
      <c r="BV411" s="5"/>
      <c r="BW411" s="5"/>
      <c r="BX411" s="5"/>
      <c r="BY411" s="5"/>
      <c r="BZ411" s="5"/>
      <c r="CA411" s="5"/>
      <c r="CB411" s="5"/>
      <c r="CC411" s="5"/>
      <c r="CD411" s="5"/>
      <c r="CE411" s="5"/>
      <c r="CF411" s="5"/>
      <c r="CG411" s="5"/>
      <c r="CH411" s="5"/>
      <c r="CI411" s="5"/>
      <c r="CJ411" s="5"/>
      <c r="CK411" s="5"/>
      <c r="CL411" s="5"/>
    </row>
    <row r="412" ht="14.25" customHeight="1">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c r="AZ412" s="5"/>
      <c r="BA412" s="5"/>
      <c r="BB412" s="5"/>
      <c r="BC412" s="5"/>
      <c r="BD412" s="5"/>
      <c r="BE412" s="5"/>
      <c r="BF412" s="5"/>
      <c r="BG412" s="5"/>
      <c r="BH412" s="5"/>
      <c r="BI412" s="5"/>
      <c r="BJ412" s="5"/>
      <c r="BK412" s="5"/>
      <c r="BL412" s="5"/>
      <c r="BM412" s="5"/>
      <c r="BN412" s="5"/>
      <c r="BO412" s="5"/>
      <c r="BP412" s="5"/>
      <c r="BQ412" s="5"/>
      <c r="BR412" s="5"/>
      <c r="BS412" s="5"/>
      <c r="BT412" s="5"/>
      <c r="BU412" s="5"/>
      <c r="BV412" s="5"/>
      <c r="BW412" s="5"/>
      <c r="BX412" s="5"/>
      <c r="BY412" s="5"/>
      <c r="BZ412" s="5"/>
      <c r="CA412" s="5"/>
      <c r="CB412" s="5"/>
      <c r="CC412" s="5"/>
      <c r="CD412" s="5"/>
      <c r="CE412" s="5"/>
      <c r="CF412" s="5"/>
      <c r="CG412" s="5"/>
      <c r="CH412" s="5"/>
      <c r="CI412" s="5"/>
      <c r="CJ412" s="5"/>
      <c r="CK412" s="5"/>
      <c r="CL412" s="5"/>
    </row>
    <row r="413" ht="14.25" customHeight="1">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BB413" s="5"/>
      <c r="BC413" s="5"/>
      <c r="BD413" s="5"/>
      <c r="BE413" s="5"/>
      <c r="BF413" s="5"/>
      <c r="BG413" s="5"/>
      <c r="BH413" s="5"/>
      <c r="BI413" s="5"/>
      <c r="BJ413" s="5"/>
      <c r="BK413" s="5"/>
      <c r="BL413" s="5"/>
      <c r="BM413" s="5"/>
      <c r="BN413" s="5"/>
      <c r="BO413" s="5"/>
      <c r="BP413" s="5"/>
      <c r="BQ413" s="5"/>
      <c r="BR413" s="5"/>
      <c r="BS413" s="5"/>
      <c r="BT413" s="5"/>
      <c r="BU413" s="5"/>
      <c r="BV413" s="5"/>
      <c r="BW413" s="5"/>
      <c r="BX413" s="5"/>
      <c r="BY413" s="5"/>
      <c r="BZ413" s="5"/>
      <c r="CA413" s="5"/>
      <c r="CB413" s="5"/>
      <c r="CC413" s="5"/>
      <c r="CD413" s="5"/>
      <c r="CE413" s="5"/>
      <c r="CF413" s="5"/>
      <c r="CG413" s="5"/>
      <c r="CH413" s="5"/>
      <c r="CI413" s="5"/>
      <c r="CJ413" s="5"/>
      <c r="CK413" s="5"/>
      <c r="CL413" s="5"/>
    </row>
    <row r="414" ht="14.25" customHeight="1">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c r="BA414" s="5"/>
      <c r="BB414" s="5"/>
      <c r="BC414" s="5"/>
      <c r="BD414" s="5"/>
      <c r="BE414" s="5"/>
      <c r="BF414" s="5"/>
      <c r="BG414" s="5"/>
      <c r="BH414" s="5"/>
      <c r="BI414" s="5"/>
      <c r="BJ414" s="5"/>
      <c r="BK414" s="5"/>
      <c r="BL414" s="5"/>
      <c r="BM414" s="5"/>
      <c r="BN414" s="5"/>
      <c r="BO414" s="5"/>
      <c r="BP414" s="5"/>
      <c r="BQ414" s="5"/>
      <c r="BR414" s="5"/>
      <c r="BS414" s="5"/>
      <c r="BT414" s="5"/>
      <c r="BU414" s="5"/>
      <c r="BV414" s="5"/>
      <c r="BW414" s="5"/>
      <c r="BX414" s="5"/>
      <c r="BY414" s="5"/>
      <c r="BZ414" s="5"/>
      <c r="CA414" s="5"/>
      <c r="CB414" s="5"/>
      <c r="CC414" s="5"/>
      <c r="CD414" s="5"/>
      <c r="CE414" s="5"/>
      <c r="CF414" s="5"/>
      <c r="CG414" s="5"/>
      <c r="CH414" s="5"/>
      <c r="CI414" s="5"/>
      <c r="CJ414" s="5"/>
      <c r="CK414" s="5"/>
      <c r="CL414" s="5"/>
    </row>
    <row r="415" ht="14.25" customHeight="1">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c r="AZ415" s="5"/>
      <c r="BA415" s="5"/>
      <c r="BB415" s="5"/>
      <c r="BC415" s="5"/>
      <c r="BD415" s="5"/>
      <c r="BE415" s="5"/>
      <c r="BF415" s="5"/>
      <c r="BG415" s="5"/>
      <c r="BH415" s="5"/>
      <c r="BI415" s="5"/>
      <c r="BJ415" s="5"/>
      <c r="BK415" s="5"/>
      <c r="BL415" s="5"/>
      <c r="BM415" s="5"/>
      <c r="BN415" s="5"/>
      <c r="BO415" s="5"/>
      <c r="BP415" s="5"/>
      <c r="BQ415" s="5"/>
      <c r="BR415" s="5"/>
      <c r="BS415" s="5"/>
      <c r="BT415" s="5"/>
      <c r="BU415" s="5"/>
      <c r="BV415" s="5"/>
      <c r="BW415" s="5"/>
      <c r="BX415" s="5"/>
      <c r="BY415" s="5"/>
      <c r="BZ415" s="5"/>
      <c r="CA415" s="5"/>
      <c r="CB415" s="5"/>
      <c r="CC415" s="5"/>
      <c r="CD415" s="5"/>
      <c r="CE415" s="5"/>
      <c r="CF415" s="5"/>
      <c r="CG415" s="5"/>
      <c r="CH415" s="5"/>
      <c r="CI415" s="5"/>
      <c r="CJ415" s="5"/>
      <c r="CK415" s="5"/>
      <c r="CL415" s="5"/>
    </row>
    <row r="416" ht="14.25" customHeight="1">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c r="AZ416" s="5"/>
      <c r="BA416" s="5"/>
      <c r="BB416" s="5"/>
      <c r="BC416" s="5"/>
      <c r="BD416" s="5"/>
      <c r="BE416" s="5"/>
      <c r="BF416" s="5"/>
      <c r="BG416" s="5"/>
      <c r="BH416" s="5"/>
      <c r="BI416" s="5"/>
      <c r="BJ416" s="5"/>
      <c r="BK416" s="5"/>
      <c r="BL416" s="5"/>
      <c r="BM416" s="5"/>
      <c r="BN416" s="5"/>
      <c r="BO416" s="5"/>
      <c r="BP416" s="5"/>
      <c r="BQ416" s="5"/>
      <c r="BR416" s="5"/>
      <c r="BS416" s="5"/>
      <c r="BT416" s="5"/>
      <c r="BU416" s="5"/>
      <c r="BV416" s="5"/>
      <c r="BW416" s="5"/>
      <c r="BX416" s="5"/>
      <c r="BY416" s="5"/>
      <c r="BZ416" s="5"/>
      <c r="CA416" s="5"/>
      <c r="CB416" s="5"/>
      <c r="CC416" s="5"/>
      <c r="CD416" s="5"/>
      <c r="CE416" s="5"/>
      <c r="CF416" s="5"/>
      <c r="CG416" s="5"/>
      <c r="CH416" s="5"/>
      <c r="CI416" s="5"/>
      <c r="CJ416" s="5"/>
      <c r="CK416" s="5"/>
      <c r="CL416" s="5"/>
    </row>
    <row r="417" ht="14.25" customHeight="1">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5"/>
      <c r="AZ417" s="5"/>
      <c r="BA417" s="5"/>
      <c r="BB417" s="5"/>
      <c r="BC417" s="5"/>
      <c r="BD417" s="5"/>
      <c r="BE417" s="5"/>
      <c r="BF417" s="5"/>
      <c r="BG417" s="5"/>
      <c r="BH417" s="5"/>
      <c r="BI417" s="5"/>
      <c r="BJ417" s="5"/>
      <c r="BK417" s="5"/>
      <c r="BL417" s="5"/>
      <c r="BM417" s="5"/>
      <c r="BN417" s="5"/>
      <c r="BO417" s="5"/>
      <c r="BP417" s="5"/>
      <c r="BQ417" s="5"/>
      <c r="BR417" s="5"/>
      <c r="BS417" s="5"/>
      <c r="BT417" s="5"/>
      <c r="BU417" s="5"/>
      <c r="BV417" s="5"/>
      <c r="BW417" s="5"/>
      <c r="BX417" s="5"/>
      <c r="BY417" s="5"/>
      <c r="BZ417" s="5"/>
      <c r="CA417" s="5"/>
      <c r="CB417" s="5"/>
      <c r="CC417" s="5"/>
      <c r="CD417" s="5"/>
      <c r="CE417" s="5"/>
      <c r="CF417" s="5"/>
      <c r="CG417" s="5"/>
      <c r="CH417" s="5"/>
      <c r="CI417" s="5"/>
      <c r="CJ417" s="5"/>
      <c r="CK417" s="5"/>
      <c r="CL417" s="5"/>
    </row>
    <row r="418" ht="14.25" customHeight="1">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5"/>
      <c r="AZ418" s="5"/>
      <c r="BA418" s="5"/>
      <c r="BB418" s="5"/>
      <c r="BC418" s="5"/>
      <c r="BD418" s="5"/>
      <c r="BE418" s="5"/>
      <c r="BF418" s="5"/>
      <c r="BG418" s="5"/>
      <c r="BH418" s="5"/>
      <c r="BI418" s="5"/>
      <c r="BJ418" s="5"/>
      <c r="BK418" s="5"/>
      <c r="BL418" s="5"/>
      <c r="BM418" s="5"/>
      <c r="BN418" s="5"/>
      <c r="BO418" s="5"/>
      <c r="BP418" s="5"/>
      <c r="BQ418" s="5"/>
      <c r="BR418" s="5"/>
      <c r="BS418" s="5"/>
      <c r="BT418" s="5"/>
      <c r="BU418" s="5"/>
      <c r="BV418" s="5"/>
      <c r="BW418" s="5"/>
      <c r="BX418" s="5"/>
      <c r="BY418" s="5"/>
      <c r="BZ418" s="5"/>
      <c r="CA418" s="5"/>
      <c r="CB418" s="5"/>
      <c r="CC418" s="5"/>
      <c r="CD418" s="5"/>
      <c r="CE418" s="5"/>
      <c r="CF418" s="5"/>
      <c r="CG418" s="5"/>
      <c r="CH418" s="5"/>
      <c r="CI418" s="5"/>
      <c r="CJ418" s="5"/>
      <c r="CK418" s="5"/>
      <c r="CL418" s="5"/>
    </row>
    <row r="419" ht="14.25" customHeight="1">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c r="AZ419" s="5"/>
      <c r="BA419" s="5"/>
      <c r="BB419" s="5"/>
      <c r="BC419" s="5"/>
      <c r="BD419" s="5"/>
      <c r="BE419" s="5"/>
      <c r="BF419" s="5"/>
      <c r="BG419" s="5"/>
      <c r="BH419" s="5"/>
      <c r="BI419" s="5"/>
      <c r="BJ419" s="5"/>
      <c r="BK419" s="5"/>
      <c r="BL419" s="5"/>
      <c r="BM419" s="5"/>
      <c r="BN419" s="5"/>
      <c r="BO419" s="5"/>
      <c r="BP419" s="5"/>
      <c r="BQ419" s="5"/>
      <c r="BR419" s="5"/>
      <c r="BS419" s="5"/>
      <c r="BT419" s="5"/>
      <c r="BU419" s="5"/>
      <c r="BV419" s="5"/>
      <c r="BW419" s="5"/>
      <c r="BX419" s="5"/>
      <c r="BY419" s="5"/>
      <c r="BZ419" s="5"/>
      <c r="CA419" s="5"/>
      <c r="CB419" s="5"/>
      <c r="CC419" s="5"/>
      <c r="CD419" s="5"/>
      <c r="CE419" s="5"/>
      <c r="CF419" s="5"/>
      <c r="CG419" s="5"/>
      <c r="CH419" s="5"/>
      <c r="CI419" s="5"/>
      <c r="CJ419" s="5"/>
      <c r="CK419" s="5"/>
      <c r="CL419" s="5"/>
    </row>
    <row r="420" ht="14.25" customHeight="1">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c r="AZ420" s="5"/>
      <c r="BA420" s="5"/>
      <c r="BB420" s="5"/>
      <c r="BC420" s="5"/>
      <c r="BD420" s="5"/>
      <c r="BE420" s="5"/>
      <c r="BF420" s="5"/>
      <c r="BG420" s="5"/>
      <c r="BH420" s="5"/>
      <c r="BI420" s="5"/>
      <c r="BJ420" s="5"/>
      <c r="BK420" s="5"/>
      <c r="BL420" s="5"/>
      <c r="BM420" s="5"/>
      <c r="BN420" s="5"/>
      <c r="BO420" s="5"/>
      <c r="BP420" s="5"/>
      <c r="BQ420" s="5"/>
      <c r="BR420" s="5"/>
      <c r="BS420" s="5"/>
      <c r="BT420" s="5"/>
      <c r="BU420" s="5"/>
      <c r="BV420" s="5"/>
      <c r="BW420" s="5"/>
      <c r="BX420" s="5"/>
      <c r="BY420" s="5"/>
      <c r="BZ420" s="5"/>
      <c r="CA420" s="5"/>
      <c r="CB420" s="5"/>
      <c r="CC420" s="5"/>
      <c r="CD420" s="5"/>
      <c r="CE420" s="5"/>
      <c r="CF420" s="5"/>
      <c r="CG420" s="5"/>
      <c r="CH420" s="5"/>
      <c r="CI420" s="5"/>
      <c r="CJ420" s="5"/>
      <c r="CK420" s="5"/>
      <c r="CL420" s="5"/>
    </row>
    <row r="421" ht="14.25" customHeight="1">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c r="AZ421" s="5"/>
      <c r="BA421" s="5"/>
      <c r="BB421" s="5"/>
      <c r="BC421" s="5"/>
      <c r="BD421" s="5"/>
      <c r="BE421" s="5"/>
      <c r="BF421" s="5"/>
      <c r="BG421" s="5"/>
      <c r="BH421" s="5"/>
      <c r="BI421" s="5"/>
      <c r="BJ421" s="5"/>
      <c r="BK421" s="5"/>
      <c r="BL421" s="5"/>
      <c r="BM421" s="5"/>
      <c r="BN421" s="5"/>
      <c r="BO421" s="5"/>
      <c r="BP421" s="5"/>
      <c r="BQ421" s="5"/>
      <c r="BR421" s="5"/>
      <c r="BS421" s="5"/>
      <c r="BT421" s="5"/>
      <c r="BU421" s="5"/>
      <c r="BV421" s="5"/>
      <c r="BW421" s="5"/>
      <c r="BX421" s="5"/>
      <c r="BY421" s="5"/>
      <c r="BZ421" s="5"/>
      <c r="CA421" s="5"/>
      <c r="CB421" s="5"/>
      <c r="CC421" s="5"/>
      <c r="CD421" s="5"/>
      <c r="CE421" s="5"/>
      <c r="CF421" s="5"/>
      <c r="CG421" s="5"/>
      <c r="CH421" s="5"/>
      <c r="CI421" s="5"/>
      <c r="CJ421" s="5"/>
      <c r="CK421" s="5"/>
      <c r="CL421" s="5"/>
    </row>
    <row r="422" ht="14.25" customHeight="1">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c r="AZ422" s="5"/>
      <c r="BA422" s="5"/>
      <c r="BB422" s="5"/>
      <c r="BC422" s="5"/>
      <c r="BD422" s="5"/>
      <c r="BE422" s="5"/>
      <c r="BF422" s="5"/>
      <c r="BG422" s="5"/>
      <c r="BH422" s="5"/>
      <c r="BI422" s="5"/>
      <c r="BJ422" s="5"/>
      <c r="BK422" s="5"/>
      <c r="BL422" s="5"/>
      <c r="BM422" s="5"/>
      <c r="BN422" s="5"/>
      <c r="BO422" s="5"/>
      <c r="BP422" s="5"/>
      <c r="BQ422" s="5"/>
      <c r="BR422" s="5"/>
      <c r="BS422" s="5"/>
      <c r="BT422" s="5"/>
      <c r="BU422" s="5"/>
      <c r="BV422" s="5"/>
      <c r="BW422" s="5"/>
      <c r="BX422" s="5"/>
      <c r="BY422" s="5"/>
      <c r="BZ422" s="5"/>
      <c r="CA422" s="5"/>
      <c r="CB422" s="5"/>
      <c r="CC422" s="5"/>
      <c r="CD422" s="5"/>
      <c r="CE422" s="5"/>
      <c r="CF422" s="5"/>
      <c r="CG422" s="5"/>
      <c r="CH422" s="5"/>
      <c r="CI422" s="5"/>
      <c r="CJ422" s="5"/>
      <c r="CK422" s="5"/>
      <c r="CL422" s="5"/>
    </row>
    <row r="423" ht="14.25" customHeight="1">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5"/>
      <c r="AZ423" s="5"/>
      <c r="BA423" s="5"/>
      <c r="BB423" s="5"/>
      <c r="BC423" s="5"/>
      <c r="BD423" s="5"/>
      <c r="BE423" s="5"/>
      <c r="BF423" s="5"/>
      <c r="BG423" s="5"/>
      <c r="BH423" s="5"/>
      <c r="BI423" s="5"/>
      <c r="BJ423" s="5"/>
      <c r="BK423" s="5"/>
      <c r="BL423" s="5"/>
      <c r="BM423" s="5"/>
      <c r="BN423" s="5"/>
      <c r="BO423" s="5"/>
      <c r="BP423" s="5"/>
      <c r="BQ423" s="5"/>
      <c r="BR423" s="5"/>
      <c r="BS423" s="5"/>
      <c r="BT423" s="5"/>
      <c r="BU423" s="5"/>
      <c r="BV423" s="5"/>
      <c r="BW423" s="5"/>
      <c r="BX423" s="5"/>
      <c r="BY423" s="5"/>
      <c r="BZ423" s="5"/>
      <c r="CA423" s="5"/>
      <c r="CB423" s="5"/>
      <c r="CC423" s="5"/>
      <c r="CD423" s="5"/>
      <c r="CE423" s="5"/>
      <c r="CF423" s="5"/>
      <c r="CG423" s="5"/>
      <c r="CH423" s="5"/>
      <c r="CI423" s="5"/>
      <c r="CJ423" s="5"/>
      <c r="CK423" s="5"/>
      <c r="CL423" s="5"/>
    </row>
    <row r="424" ht="14.25" customHeight="1">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c r="AZ424" s="5"/>
      <c r="BA424" s="5"/>
      <c r="BB424" s="5"/>
      <c r="BC424" s="5"/>
      <c r="BD424" s="5"/>
      <c r="BE424" s="5"/>
      <c r="BF424" s="5"/>
      <c r="BG424" s="5"/>
      <c r="BH424" s="5"/>
      <c r="BI424" s="5"/>
      <c r="BJ424" s="5"/>
      <c r="BK424" s="5"/>
      <c r="BL424" s="5"/>
      <c r="BM424" s="5"/>
      <c r="BN424" s="5"/>
      <c r="BO424" s="5"/>
      <c r="BP424" s="5"/>
      <c r="BQ424" s="5"/>
      <c r="BR424" s="5"/>
      <c r="BS424" s="5"/>
      <c r="BT424" s="5"/>
      <c r="BU424" s="5"/>
      <c r="BV424" s="5"/>
      <c r="BW424" s="5"/>
      <c r="BX424" s="5"/>
      <c r="BY424" s="5"/>
      <c r="BZ424" s="5"/>
      <c r="CA424" s="5"/>
      <c r="CB424" s="5"/>
      <c r="CC424" s="5"/>
      <c r="CD424" s="5"/>
      <c r="CE424" s="5"/>
      <c r="CF424" s="5"/>
      <c r="CG424" s="5"/>
      <c r="CH424" s="5"/>
      <c r="CI424" s="5"/>
      <c r="CJ424" s="5"/>
      <c r="CK424" s="5"/>
      <c r="CL424" s="5"/>
    </row>
    <row r="425" ht="14.25" customHeight="1">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c r="BA425" s="5"/>
      <c r="BB425" s="5"/>
      <c r="BC425" s="5"/>
      <c r="BD425" s="5"/>
      <c r="BE425" s="5"/>
      <c r="BF425" s="5"/>
      <c r="BG425" s="5"/>
      <c r="BH425" s="5"/>
      <c r="BI425" s="5"/>
      <c r="BJ425" s="5"/>
      <c r="BK425" s="5"/>
      <c r="BL425" s="5"/>
      <c r="BM425" s="5"/>
      <c r="BN425" s="5"/>
      <c r="BO425" s="5"/>
      <c r="BP425" s="5"/>
      <c r="BQ425" s="5"/>
      <c r="BR425" s="5"/>
      <c r="BS425" s="5"/>
      <c r="BT425" s="5"/>
      <c r="BU425" s="5"/>
      <c r="BV425" s="5"/>
      <c r="BW425" s="5"/>
      <c r="BX425" s="5"/>
      <c r="BY425" s="5"/>
      <c r="BZ425" s="5"/>
      <c r="CA425" s="5"/>
      <c r="CB425" s="5"/>
      <c r="CC425" s="5"/>
      <c r="CD425" s="5"/>
      <c r="CE425" s="5"/>
      <c r="CF425" s="5"/>
      <c r="CG425" s="5"/>
      <c r="CH425" s="5"/>
      <c r="CI425" s="5"/>
      <c r="CJ425" s="5"/>
      <c r="CK425" s="5"/>
      <c r="CL425" s="5"/>
    </row>
    <row r="426" ht="14.25" customHeight="1">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c r="AZ426" s="5"/>
      <c r="BA426" s="5"/>
      <c r="BB426" s="5"/>
      <c r="BC426" s="5"/>
      <c r="BD426" s="5"/>
      <c r="BE426" s="5"/>
      <c r="BF426" s="5"/>
      <c r="BG426" s="5"/>
      <c r="BH426" s="5"/>
      <c r="BI426" s="5"/>
      <c r="BJ426" s="5"/>
      <c r="BK426" s="5"/>
      <c r="BL426" s="5"/>
      <c r="BM426" s="5"/>
      <c r="BN426" s="5"/>
      <c r="BO426" s="5"/>
      <c r="BP426" s="5"/>
      <c r="BQ426" s="5"/>
      <c r="BR426" s="5"/>
      <c r="BS426" s="5"/>
      <c r="BT426" s="5"/>
      <c r="BU426" s="5"/>
      <c r="BV426" s="5"/>
      <c r="BW426" s="5"/>
      <c r="BX426" s="5"/>
      <c r="BY426" s="5"/>
      <c r="BZ426" s="5"/>
      <c r="CA426" s="5"/>
      <c r="CB426" s="5"/>
      <c r="CC426" s="5"/>
      <c r="CD426" s="5"/>
      <c r="CE426" s="5"/>
      <c r="CF426" s="5"/>
      <c r="CG426" s="5"/>
      <c r="CH426" s="5"/>
      <c r="CI426" s="5"/>
      <c r="CJ426" s="5"/>
      <c r="CK426" s="5"/>
      <c r="CL426" s="5"/>
    </row>
    <row r="427" ht="14.25" customHeight="1">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c r="AZ427" s="5"/>
      <c r="BA427" s="5"/>
      <c r="BB427" s="5"/>
      <c r="BC427" s="5"/>
      <c r="BD427" s="5"/>
      <c r="BE427" s="5"/>
      <c r="BF427" s="5"/>
      <c r="BG427" s="5"/>
      <c r="BH427" s="5"/>
      <c r="BI427" s="5"/>
      <c r="BJ427" s="5"/>
      <c r="BK427" s="5"/>
      <c r="BL427" s="5"/>
      <c r="BM427" s="5"/>
      <c r="BN427" s="5"/>
      <c r="BO427" s="5"/>
      <c r="BP427" s="5"/>
      <c r="BQ427" s="5"/>
      <c r="BR427" s="5"/>
      <c r="BS427" s="5"/>
      <c r="BT427" s="5"/>
      <c r="BU427" s="5"/>
      <c r="BV427" s="5"/>
      <c r="BW427" s="5"/>
      <c r="BX427" s="5"/>
      <c r="BY427" s="5"/>
      <c r="BZ427" s="5"/>
      <c r="CA427" s="5"/>
      <c r="CB427" s="5"/>
      <c r="CC427" s="5"/>
      <c r="CD427" s="5"/>
      <c r="CE427" s="5"/>
      <c r="CF427" s="5"/>
      <c r="CG427" s="5"/>
      <c r="CH427" s="5"/>
      <c r="CI427" s="5"/>
      <c r="CJ427" s="5"/>
      <c r="CK427" s="5"/>
      <c r="CL427" s="5"/>
    </row>
    <row r="428" ht="14.25" customHeight="1">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c r="AZ428" s="5"/>
      <c r="BA428" s="5"/>
      <c r="BB428" s="5"/>
      <c r="BC428" s="5"/>
      <c r="BD428" s="5"/>
      <c r="BE428" s="5"/>
      <c r="BF428" s="5"/>
      <c r="BG428" s="5"/>
      <c r="BH428" s="5"/>
      <c r="BI428" s="5"/>
      <c r="BJ428" s="5"/>
      <c r="BK428" s="5"/>
      <c r="BL428" s="5"/>
      <c r="BM428" s="5"/>
      <c r="BN428" s="5"/>
      <c r="BO428" s="5"/>
      <c r="BP428" s="5"/>
      <c r="BQ428" s="5"/>
      <c r="BR428" s="5"/>
      <c r="BS428" s="5"/>
      <c r="BT428" s="5"/>
      <c r="BU428" s="5"/>
      <c r="BV428" s="5"/>
      <c r="BW428" s="5"/>
      <c r="BX428" s="5"/>
      <c r="BY428" s="5"/>
      <c r="BZ428" s="5"/>
      <c r="CA428" s="5"/>
      <c r="CB428" s="5"/>
      <c r="CC428" s="5"/>
      <c r="CD428" s="5"/>
      <c r="CE428" s="5"/>
      <c r="CF428" s="5"/>
      <c r="CG428" s="5"/>
      <c r="CH428" s="5"/>
      <c r="CI428" s="5"/>
      <c r="CJ428" s="5"/>
      <c r="CK428" s="5"/>
      <c r="CL428" s="5"/>
    </row>
    <row r="429" ht="14.25" customHeight="1">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c r="AZ429" s="5"/>
      <c r="BA429" s="5"/>
      <c r="BB429" s="5"/>
      <c r="BC429" s="5"/>
      <c r="BD429" s="5"/>
      <c r="BE429" s="5"/>
      <c r="BF429" s="5"/>
      <c r="BG429" s="5"/>
      <c r="BH429" s="5"/>
      <c r="BI429" s="5"/>
      <c r="BJ429" s="5"/>
      <c r="BK429" s="5"/>
      <c r="BL429" s="5"/>
      <c r="BM429" s="5"/>
      <c r="BN429" s="5"/>
      <c r="BO429" s="5"/>
      <c r="BP429" s="5"/>
      <c r="BQ429" s="5"/>
      <c r="BR429" s="5"/>
      <c r="BS429" s="5"/>
      <c r="BT429" s="5"/>
      <c r="BU429" s="5"/>
      <c r="BV429" s="5"/>
      <c r="BW429" s="5"/>
      <c r="BX429" s="5"/>
      <c r="BY429" s="5"/>
      <c r="BZ429" s="5"/>
      <c r="CA429" s="5"/>
      <c r="CB429" s="5"/>
      <c r="CC429" s="5"/>
      <c r="CD429" s="5"/>
      <c r="CE429" s="5"/>
      <c r="CF429" s="5"/>
      <c r="CG429" s="5"/>
      <c r="CH429" s="5"/>
      <c r="CI429" s="5"/>
      <c r="CJ429" s="5"/>
      <c r="CK429" s="5"/>
      <c r="CL429" s="5"/>
    </row>
    <row r="430" ht="14.25" customHeight="1">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c r="AZ430" s="5"/>
      <c r="BA430" s="5"/>
      <c r="BB430" s="5"/>
      <c r="BC430" s="5"/>
      <c r="BD430" s="5"/>
      <c r="BE430" s="5"/>
      <c r="BF430" s="5"/>
      <c r="BG430" s="5"/>
      <c r="BH430" s="5"/>
      <c r="BI430" s="5"/>
      <c r="BJ430" s="5"/>
      <c r="BK430" s="5"/>
      <c r="BL430" s="5"/>
      <c r="BM430" s="5"/>
      <c r="BN430" s="5"/>
      <c r="BO430" s="5"/>
      <c r="BP430" s="5"/>
      <c r="BQ430" s="5"/>
      <c r="BR430" s="5"/>
      <c r="BS430" s="5"/>
      <c r="BT430" s="5"/>
      <c r="BU430" s="5"/>
      <c r="BV430" s="5"/>
      <c r="BW430" s="5"/>
      <c r="BX430" s="5"/>
      <c r="BY430" s="5"/>
      <c r="BZ430" s="5"/>
      <c r="CA430" s="5"/>
      <c r="CB430" s="5"/>
      <c r="CC430" s="5"/>
      <c r="CD430" s="5"/>
      <c r="CE430" s="5"/>
      <c r="CF430" s="5"/>
      <c r="CG430" s="5"/>
      <c r="CH430" s="5"/>
      <c r="CI430" s="5"/>
      <c r="CJ430" s="5"/>
      <c r="CK430" s="5"/>
      <c r="CL430" s="5"/>
    </row>
    <row r="431" ht="14.25" customHeight="1">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c r="AZ431" s="5"/>
      <c r="BA431" s="5"/>
      <c r="BB431" s="5"/>
      <c r="BC431" s="5"/>
      <c r="BD431" s="5"/>
      <c r="BE431" s="5"/>
      <c r="BF431" s="5"/>
      <c r="BG431" s="5"/>
      <c r="BH431" s="5"/>
      <c r="BI431" s="5"/>
      <c r="BJ431" s="5"/>
      <c r="BK431" s="5"/>
      <c r="BL431" s="5"/>
      <c r="BM431" s="5"/>
      <c r="BN431" s="5"/>
      <c r="BO431" s="5"/>
      <c r="BP431" s="5"/>
      <c r="BQ431" s="5"/>
      <c r="BR431" s="5"/>
      <c r="BS431" s="5"/>
      <c r="BT431" s="5"/>
      <c r="BU431" s="5"/>
      <c r="BV431" s="5"/>
      <c r="BW431" s="5"/>
      <c r="BX431" s="5"/>
      <c r="BY431" s="5"/>
      <c r="BZ431" s="5"/>
      <c r="CA431" s="5"/>
      <c r="CB431" s="5"/>
      <c r="CC431" s="5"/>
      <c r="CD431" s="5"/>
      <c r="CE431" s="5"/>
      <c r="CF431" s="5"/>
      <c r="CG431" s="5"/>
      <c r="CH431" s="5"/>
      <c r="CI431" s="5"/>
      <c r="CJ431" s="5"/>
      <c r="CK431" s="5"/>
      <c r="CL431" s="5"/>
    </row>
    <row r="432" ht="14.25" customHeight="1">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c r="AZ432" s="5"/>
      <c r="BA432" s="5"/>
      <c r="BB432" s="5"/>
      <c r="BC432" s="5"/>
      <c r="BD432" s="5"/>
      <c r="BE432" s="5"/>
      <c r="BF432" s="5"/>
      <c r="BG432" s="5"/>
      <c r="BH432" s="5"/>
      <c r="BI432" s="5"/>
      <c r="BJ432" s="5"/>
      <c r="BK432" s="5"/>
      <c r="BL432" s="5"/>
      <c r="BM432" s="5"/>
      <c r="BN432" s="5"/>
      <c r="BO432" s="5"/>
      <c r="BP432" s="5"/>
      <c r="BQ432" s="5"/>
      <c r="BR432" s="5"/>
      <c r="BS432" s="5"/>
      <c r="BT432" s="5"/>
      <c r="BU432" s="5"/>
      <c r="BV432" s="5"/>
      <c r="BW432" s="5"/>
      <c r="BX432" s="5"/>
      <c r="BY432" s="5"/>
      <c r="BZ432" s="5"/>
      <c r="CA432" s="5"/>
      <c r="CB432" s="5"/>
      <c r="CC432" s="5"/>
      <c r="CD432" s="5"/>
      <c r="CE432" s="5"/>
      <c r="CF432" s="5"/>
      <c r="CG432" s="5"/>
      <c r="CH432" s="5"/>
      <c r="CI432" s="5"/>
      <c r="CJ432" s="5"/>
      <c r="CK432" s="5"/>
      <c r="CL432" s="5"/>
    </row>
    <row r="433" ht="14.25" customHeight="1">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c r="AZ433" s="5"/>
      <c r="BA433" s="5"/>
      <c r="BB433" s="5"/>
      <c r="BC433" s="5"/>
      <c r="BD433" s="5"/>
      <c r="BE433" s="5"/>
      <c r="BF433" s="5"/>
      <c r="BG433" s="5"/>
      <c r="BH433" s="5"/>
      <c r="BI433" s="5"/>
      <c r="BJ433" s="5"/>
      <c r="BK433" s="5"/>
      <c r="BL433" s="5"/>
      <c r="BM433" s="5"/>
      <c r="BN433" s="5"/>
      <c r="BO433" s="5"/>
      <c r="BP433" s="5"/>
      <c r="BQ433" s="5"/>
      <c r="BR433" s="5"/>
      <c r="BS433" s="5"/>
      <c r="BT433" s="5"/>
      <c r="BU433" s="5"/>
      <c r="BV433" s="5"/>
      <c r="BW433" s="5"/>
      <c r="BX433" s="5"/>
      <c r="BY433" s="5"/>
      <c r="BZ433" s="5"/>
      <c r="CA433" s="5"/>
      <c r="CB433" s="5"/>
      <c r="CC433" s="5"/>
      <c r="CD433" s="5"/>
      <c r="CE433" s="5"/>
      <c r="CF433" s="5"/>
      <c r="CG433" s="5"/>
      <c r="CH433" s="5"/>
      <c r="CI433" s="5"/>
      <c r="CJ433" s="5"/>
      <c r="CK433" s="5"/>
      <c r="CL433" s="5"/>
    </row>
    <row r="434" ht="14.25" customHeight="1">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c r="AZ434" s="5"/>
      <c r="BA434" s="5"/>
      <c r="BB434" s="5"/>
      <c r="BC434" s="5"/>
      <c r="BD434" s="5"/>
      <c r="BE434" s="5"/>
      <c r="BF434" s="5"/>
      <c r="BG434" s="5"/>
      <c r="BH434" s="5"/>
      <c r="BI434" s="5"/>
      <c r="BJ434" s="5"/>
      <c r="BK434" s="5"/>
      <c r="BL434" s="5"/>
      <c r="BM434" s="5"/>
      <c r="BN434" s="5"/>
      <c r="BO434" s="5"/>
      <c r="BP434" s="5"/>
      <c r="BQ434" s="5"/>
      <c r="BR434" s="5"/>
      <c r="BS434" s="5"/>
      <c r="BT434" s="5"/>
      <c r="BU434" s="5"/>
      <c r="BV434" s="5"/>
      <c r="BW434" s="5"/>
      <c r="BX434" s="5"/>
      <c r="BY434" s="5"/>
      <c r="BZ434" s="5"/>
      <c r="CA434" s="5"/>
      <c r="CB434" s="5"/>
      <c r="CC434" s="5"/>
      <c r="CD434" s="5"/>
      <c r="CE434" s="5"/>
      <c r="CF434" s="5"/>
      <c r="CG434" s="5"/>
      <c r="CH434" s="5"/>
      <c r="CI434" s="5"/>
      <c r="CJ434" s="5"/>
      <c r="CK434" s="5"/>
      <c r="CL434" s="5"/>
    </row>
    <row r="435" ht="14.25" customHeight="1">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c r="AZ435" s="5"/>
      <c r="BA435" s="5"/>
      <c r="BB435" s="5"/>
      <c r="BC435" s="5"/>
      <c r="BD435" s="5"/>
      <c r="BE435" s="5"/>
      <c r="BF435" s="5"/>
      <c r="BG435" s="5"/>
      <c r="BH435" s="5"/>
      <c r="BI435" s="5"/>
      <c r="BJ435" s="5"/>
      <c r="BK435" s="5"/>
      <c r="BL435" s="5"/>
      <c r="BM435" s="5"/>
      <c r="BN435" s="5"/>
      <c r="BO435" s="5"/>
      <c r="BP435" s="5"/>
      <c r="BQ435" s="5"/>
      <c r="BR435" s="5"/>
      <c r="BS435" s="5"/>
      <c r="BT435" s="5"/>
      <c r="BU435" s="5"/>
      <c r="BV435" s="5"/>
      <c r="BW435" s="5"/>
      <c r="BX435" s="5"/>
      <c r="BY435" s="5"/>
      <c r="BZ435" s="5"/>
      <c r="CA435" s="5"/>
      <c r="CB435" s="5"/>
      <c r="CC435" s="5"/>
      <c r="CD435" s="5"/>
      <c r="CE435" s="5"/>
      <c r="CF435" s="5"/>
      <c r="CG435" s="5"/>
      <c r="CH435" s="5"/>
      <c r="CI435" s="5"/>
      <c r="CJ435" s="5"/>
      <c r="CK435" s="5"/>
      <c r="CL435" s="5"/>
    </row>
    <row r="436" ht="14.25" customHeight="1">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c r="AZ436" s="5"/>
      <c r="BA436" s="5"/>
      <c r="BB436" s="5"/>
      <c r="BC436" s="5"/>
      <c r="BD436" s="5"/>
      <c r="BE436" s="5"/>
      <c r="BF436" s="5"/>
      <c r="BG436" s="5"/>
      <c r="BH436" s="5"/>
      <c r="BI436" s="5"/>
      <c r="BJ436" s="5"/>
      <c r="BK436" s="5"/>
      <c r="BL436" s="5"/>
      <c r="BM436" s="5"/>
      <c r="BN436" s="5"/>
      <c r="BO436" s="5"/>
      <c r="BP436" s="5"/>
      <c r="BQ436" s="5"/>
      <c r="BR436" s="5"/>
      <c r="BS436" s="5"/>
      <c r="BT436" s="5"/>
      <c r="BU436" s="5"/>
      <c r="BV436" s="5"/>
      <c r="BW436" s="5"/>
      <c r="BX436" s="5"/>
      <c r="BY436" s="5"/>
      <c r="BZ436" s="5"/>
      <c r="CA436" s="5"/>
      <c r="CB436" s="5"/>
      <c r="CC436" s="5"/>
      <c r="CD436" s="5"/>
      <c r="CE436" s="5"/>
      <c r="CF436" s="5"/>
      <c r="CG436" s="5"/>
      <c r="CH436" s="5"/>
      <c r="CI436" s="5"/>
      <c r="CJ436" s="5"/>
      <c r="CK436" s="5"/>
      <c r="CL436" s="5"/>
    </row>
    <row r="437" ht="14.25" customHeight="1">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c r="BA437" s="5"/>
      <c r="BB437" s="5"/>
      <c r="BC437" s="5"/>
      <c r="BD437" s="5"/>
      <c r="BE437" s="5"/>
      <c r="BF437" s="5"/>
      <c r="BG437" s="5"/>
      <c r="BH437" s="5"/>
      <c r="BI437" s="5"/>
      <c r="BJ437" s="5"/>
      <c r="BK437" s="5"/>
      <c r="BL437" s="5"/>
      <c r="BM437" s="5"/>
      <c r="BN437" s="5"/>
      <c r="BO437" s="5"/>
      <c r="BP437" s="5"/>
      <c r="BQ437" s="5"/>
      <c r="BR437" s="5"/>
      <c r="BS437" s="5"/>
      <c r="BT437" s="5"/>
      <c r="BU437" s="5"/>
      <c r="BV437" s="5"/>
      <c r="BW437" s="5"/>
      <c r="BX437" s="5"/>
      <c r="BY437" s="5"/>
      <c r="BZ437" s="5"/>
      <c r="CA437" s="5"/>
      <c r="CB437" s="5"/>
      <c r="CC437" s="5"/>
      <c r="CD437" s="5"/>
      <c r="CE437" s="5"/>
      <c r="CF437" s="5"/>
      <c r="CG437" s="5"/>
      <c r="CH437" s="5"/>
      <c r="CI437" s="5"/>
      <c r="CJ437" s="5"/>
      <c r="CK437" s="5"/>
      <c r="CL437" s="5"/>
    </row>
    <row r="438" ht="14.25" customHeight="1">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c r="BA438" s="5"/>
      <c r="BB438" s="5"/>
      <c r="BC438" s="5"/>
      <c r="BD438" s="5"/>
      <c r="BE438" s="5"/>
      <c r="BF438" s="5"/>
      <c r="BG438" s="5"/>
      <c r="BH438" s="5"/>
      <c r="BI438" s="5"/>
      <c r="BJ438" s="5"/>
      <c r="BK438" s="5"/>
      <c r="BL438" s="5"/>
      <c r="BM438" s="5"/>
      <c r="BN438" s="5"/>
      <c r="BO438" s="5"/>
      <c r="BP438" s="5"/>
      <c r="BQ438" s="5"/>
      <c r="BR438" s="5"/>
      <c r="BS438" s="5"/>
      <c r="BT438" s="5"/>
      <c r="BU438" s="5"/>
      <c r="BV438" s="5"/>
      <c r="BW438" s="5"/>
      <c r="BX438" s="5"/>
      <c r="BY438" s="5"/>
      <c r="BZ438" s="5"/>
      <c r="CA438" s="5"/>
      <c r="CB438" s="5"/>
      <c r="CC438" s="5"/>
      <c r="CD438" s="5"/>
      <c r="CE438" s="5"/>
      <c r="CF438" s="5"/>
      <c r="CG438" s="5"/>
      <c r="CH438" s="5"/>
      <c r="CI438" s="5"/>
      <c r="CJ438" s="5"/>
      <c r="CK438" s="5"/>
      <c r="CL438" s="5"/>
    </row>
    <row r="439" ht="14.25" customHeight="1">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c r="BA439" s="5"/>
      <c r="BB439" s="5"/>
      <c r="BC439" s="5"/>
      <c r="BD439" s="5"/>
      <c r="BE439" s="5"/>
      <c r="BF439" s="5"/>
      <c r="BG439" s="5"/>
      <c r="BH439" s="5"/>
      <c r="BI439" s="5"/>
      <c r="BJ439" s="5"/>
      <c r="BK439" s="5"/>
      <c r="BL439" s="5"/>
      <c r="BM439" s="5"/>
      <c r="BN439" s="5"/>
      <c r="BO439" s="5"/>
      <c r="BP439" s="5"/>
      <c r="BQ439" s="5"/>
      <c r="BR439" s="5"/>
      <c r="BS439" s="5"/>
      <c r="BT439" s="5"/>
      <c r="BU439" s="5"/>
      <c r="BV439" s="5"/>
      <c r="BW439" s="5"/>
      <c r="BX439" s="5"/>
      <c r="BY439" s="5"/>
      <c r="BZ439" s="5"/>
      <c r="CA439" s="5"/>
      <c r="CB439" s="5"/>
      <c r="CC439" s="5"/>
      <c r="CD439" s="5"/>
      <c r="CE439" s="5"/>
      <c r="CF439" s="5"/>
      <c r="CG439" s="5"/>
      <c r="CH439" s="5"/>
      <c r="CI439" s="5"/>
      <c r="CJ439" s="5"/>
      <c r="CK439" s="5"/>
      <c r="CL439" s="5"/>
    </row>
    <row r="440" ht="14.25" customHeight="1">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c r="BA440" s="5"/>
      <c r="BB440" s="5"/>
      <c r="BC440" s="5"/>
      <c r="BD440" s="5"/>
      <c r="BE440" s="5"/>
      <c r="BF440" s="5"/>
      <c r="BG440" s="5"/>
      <c r="BH440" s="5"/>
      <c r="BI440" s="5"/>
      <c r="BJ440" s="5"/>
      <c r="BK440" s="5"/>
      <c r="BL440" s="5"/>
      <c r="BM440" s="5"/>
      <c r="BN440" s="5"/>
      <c r="BO440" s="5"/>
      <c r="BP440" s="5"/>
      <c r="BQ440" s="5"/>
      <c r="BR440" s="5"/>
      <c r="BS440" s="5"/>
      <c r="BT440" s="5"/>
      <c r="BU440" s="5"/>
      <c r="BV440" s="5"/>
      <c r="BW440" s="5"/>
      <c r="BX440" s="5"/>
      <c r="BY440" s="5"/>
      <c r="BZ440" s="5"/>
      <c r="CA440" s="5"/>
      <c r="CB440" s="5"/>
      <c r="CC440" s="5"/>
      <c r="CD440" s="5"/>
      <c r="CE440" s="5"/>
      <c r="CF440" s="5"/>
      <c r="CG440" s="5"/>
      <c r="CH440" s="5"/>
      <c r="CI440" s="5"/>
      <c r="CJ440" s="5"/>
      <c r="CK440" s="5"/>
      <c r="CL440" s="5"/>
    </row>
    <row r="441" ht="14.25" customHeight="1">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c r="AZ441" s="5"/>
      <c r="BA441" s="5"/>
      <c r="BB441" s="5"/>
      <c r="BC441" s="5"/>
      <c r="BD441" s="5"/>
      <c r="BE441" s="5"/>
      <c r="BF441" s="5"/>
      <c r="BG441" s="5"/>
      <c r="BH441" s="5"/>
      <c r="BI441" s="5"/>
      <c r="BJ441" s="5"/>
      <c r="BK441" s="5"/>
      <c r="BL441" s="5"/>
      <c r="BM441" s="5"/>
      <c r="BN441" s="5"/>
      <c r="BO441" s="5"/>
      <c r="BP441" s="5"/>
      <c r="BQ441" s="5"/>
      <c r="BR441" s="5"/>
      <c r="BS441" s="5"/>
      <c r="BT441" s="5"/>
      <c r="BU441" s="5"/>
      <c r="BV441" s="5"/>
      <c r="BW441" s="5"/>
      <c r="BX441" s="5"/>
      <c r="BY441" s="5"/>
      <c r="BZ441" s="5"/>
      <c r="CA441" s="5"/>
      <c r="CB441" s="5"/>
      <c r="CC441" s="5"/>
      <c r="CD441" s="5"/>
      <c r="CE441" s="5"/>
      <c r="CF441" s="5"/>
      <c r="CG441" s="5"/>
      <c r="CH441" s="5"/>
      <c r="CI441" s="5"/>
      <c r="CJ441" s="5"/>
      <c r="CK441" s="5"/>
      <c r="CL441" s="5"/>
    </row>
    <row r="442" ht="14.25" customHeight="1">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c r="BA442" s="5"/>
      <c r="BB442" s="5"/>
      <c r="BC442" s="5"/>
      <c r="BD442" s="5"/>
      <c r="BE442" s="5"/>
      <c r="BF442" s="5"/>
      <c r="BG442" s="5"/>
      <c r="BH442" s="5"/>
      <c r="BI442" s="5"/>
      <c r="BJ442" s="5"/>
      <c r="BK442" s="5"/>
      <c r="BL442" s="5"/>
      <c r="BM442" s="5"/>
      <c r="BN442" s="5"/>
      <c r="BO442" s="5"/>
      <c r="BP442" s="5"/>
      <c r="BQ442" s="5"/>
      <c r="BR442" s="5"/>
      <c r="BS442" s="5"/>
      <c r="BT442" s="5"/>
      <c r="BU442" s="5"/>
      <c r="BV442" s="5"/>
      <c r="BW442" s="5"/>
      <c r="BX442" s="5"/>
      <c r="BY442" s="5"/>
      <c r="BZ442" s="5"/>
      <c r="CA442" s="5"/>
      <c r="CB442" s="5"/>
      <c r="CC442" s="5"/>
      <c r="CD442" s="5"/>
      <c r="CE442" s="5"/>
      <c r="CF442" s="5"/>
      <c r="CG442" s="5"/>
      <c r="CH442" s="5"/>
      <c r="CI442" s="5"/>
      <c r="CJ442" s="5"/>
      <c r="CK442" s="5"/>
      <c r="CL442" s="5"/>
    </row>
    <row r="443" ht="14.25" customHeight="1">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c r="BA443" s="5"/>
      <c r="BB443" s="5"/>
      <c r="BC443" s="5"/>
      <c r="BD443" s="5"/>
      <c r="BE443" s="5"/>
      <c r="BF443" s="5"/>
      <c r="BG443" s="5"/>
      <c r="BH443" s="5"/>
      <c r="BI443" s="5"/>
      <c r="BJ443" s="5"/>
      <c r="BK443" s="5"/>
      <c r="BL443" s="5"/>
      <c r="BM443" s="5"/>
      <c r="BN443" s="5"/>
      <c r="BO443" s="5"/>
      <c r="BP443" s="5"/>
      <c r="BQ443" s="5"/>
      <c r="BR443" s="5"/>
      <c r="BS443" s="5"/>
      <c r="BT443" s="5"/>
      <c r="BU443" s="5"/>
      <c r="BV443" s="5"/>
      <c r="BW443" s="5"/>
      <c r="BX443" s="5"/>
      <c r="BY443" s="5"/>
      <c r="BZ443" s="5"/>
      <c r="CA443" s="5"/>
      <c r="CB443" s="5"/>
      <c r="CC443" s="5"/>
      <c r="CD443" s="5"/>
      <c r="CE443" s="5"/>
      <c r="CF443" s="5"/>
      <c r="CG443" s="5"/>
      <c r="CH443" s="5"/>
      <c r="CI443" s="5"/>
      <c r="CJ443" s="5"/>
      <c r="CK443" s="5"/>
      <c r="CL443" s="5"/>
    </row>
    <row r="444" ht="14.25" customHeight="1">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c r="BA444" s="5"/>
      <c r="BB444" s="5"/>
      <c r="BC444" s="5"/>
      <c r="BD444" s="5"/>
      <c r="BE444" s="5"/>
      <c r="BF444" s="5"/>
      <c r="BG444" s="5"/>
      <c r="BH444" s="5"/>
      <c r="BI444" s="5"/>
      <c r="BJ444" s="5"/>
      <c r="BK444" s="5"/>
      <c r="BL444" s="5"/>
      <c r="BM444" s="5"/>
      <c r="BN444" s="5"/>
      <c r="BO444" s="5"/>
      <c r="BP444" s="5"/>
      <c r="BQ444" s="5"/>
      <c r="BR444" s="5"/>
      <c r="BS444" s="5"/>
      <c r="BT444" s="5"/>
      <c r="BU444" s="5"/>
      <c r="BV444" s="5"/>
      <c r="BW444" s="5"/>
      <c r="BX444" s="5"/>
      <c r="BY444" s="5"/>
      <c r="BZ444" s="5"/>
      <c r="CA444" s="5"/>
      <c r="CB444" s="5"/>
      <c r="CC444" s="5"/>
      <c r="CD444" s="5"/>
      <c r="CE444" s="5"/>
      <c r="CF444" s="5"/>
      <c r="CG444" s="5"/>
      <c r="CH444" s="5"/>
      <c r="CI444" s="5"/>
      <c r="CJ444" s="5"/>
      <c r="CK444" s="5"/>
      <c r="CL444" s="5"/>
    </row>
    <row r="445" ht="14.25" customHeight="1">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c r="AZ445" s="5"/>
      <c r="BA445" s="5"/>
      <c r="BB445" s="5"/>
      <c r="BC445" s="5"/>
      <c r="BD445" s="5"/>
      <c r="BE445" s="5"/>
      <c r="BF445" s="5"/>
      <c r="BG445" s="5"/>
      <c r="BH445" s="5"/>
      <c r="BI445" s="5"/>
      <c r="BJ445" s="5"/>
      <c r="BK445" s="5"/>
      <c r="BL445" s="5"/>
      <c r="BM445" s="5"/>
      <c r="BN445" s="5"/>
      <c r="BO445" s="5"/>
      <c r="BP445" s="5"/>
      <c r="BQ445" s="5"/>
      <c r="BR445" s="5"/>
      <c r="BS445" s="5"/>
      <c r="BT445" s="5"/>
      <c r="BU445" s="5"/>
      <c r="BV445" s="5"/>
      <c r="BW445" s="5"/>
      <c r="BX445" s="5"/>
      <c r="BY445" s="5"/>
      <c r="BZ445" s="5"/>
      <c r="CA445" s="5"/>
      <c r="CB445" s="5"/>
      <c r="CC445" s="5"/>
      <c r="CD445" s="5"/>
      <c r="CE445" s="5"/>
      <c r="CF445" s="5"/>
      <c r="CG445" s="5"/>
      <c r="CH445" s="5"/>
      <c r="CI445" s="5"/>
      <c r="CJ445" s="5"/>
      <c r="CK445" s="5"/>
      <c r="CL445" s="5"/>
    </row>
    <row r="446" ht="14.25" customHeight="1">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c r="AZ446" s="5"/>
      <c r="BA446" s="5"/>
      <c r="BB446" s="5"/>
      <c r="BC446" s="5"/>
      <c r="BD446" s="5"/>
      <c r="BE446" s="5"/>
      <c r="BF446" s="5"/>
      <c r="BG446" s="5"/>
      <c r="BH446" s="5"/>
      <c r="BI446" s="5"/>
      <c r="BJ446" s="5"/>
      <c r="BK446" s="5"/>
      <c r="BL446" s="5"/>
      <c r="BM446" s="5"/>
      <c r="BN446" s="5"/>
      <c r="BO446" s="5"/>
      <c r="BP446" s="5"/>
      <c r="BQ446" s="5"/>
      <c r="BR446" s="5"/>
      <c r="BS446" s="5"/>
      <c r="BT446" s="5"/>
      <c r="BU446" s="5"/>
      <c r="BV446" s="5"/>
      <c r="BW446" s="5"/>
      <c r="BX446" s="5"/>
      <c r="BY446" s="5"/>
      <c r="BZ446" s="5"/>
      <c r="CA446" s="5"/>
      <c r="CB446" s="5"/>
      <c r="CC446" s="5"/>
      <c r="CD446" s="5"/>
      <c r="CE446" s="5"/>
      <c r="CF446" s="5"/>
      <c r="CG446" s="5"/>
      <c r="CH446" s="5"/>
      <c r="CI446" s="5"/>
      <c r="CJ446" s="5"/>
      <c r="CK446" s="5"/>
      <c r="CL446" s="5"/>
    </row>
    <row r="447" ht="14.25" customHeight="1">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c r="AZ447" s="5"/>
      <c r="BA447" s="5"/>
      <c r="BB447" s="5"/>
      <c r="BC447" s="5"/>
      <c r="BD447" s="5"/>
      <c r="BE447" s="5"/>
      <c r="BF447" s="5"/>
      <c r="BG447" s="5"/>
      <c r="BH447" s="5"/>
      <c r="BI447" s="5"/>
      <c r="BJ447" s="5"/>
      <c r="BK447" s="5"/>
      <c r="BL447" s="5"/>
      <c r="BM447" s="5"/>
      <c r="BN447" s="5"/>
      <c r="BO447" s="5"/>
      <c r="BP447" s="5"/>
      <c r="BQ447" s="5"/>
      <c r="BR447" s="5"/>
      <c r="BS447" s="5"/>
      <c r="BT447" s="5"/>
      <c r="BU447" s="5"/>
      <c r="BV447" s="5"/>
      <c r="BW447" s="5"/>
      <c r="BX447" s="5"/>
      <c r="BY447" s="5"/>
      <c r="BZ447" s="5"/>
      <c r="CA447" s="5"/>
      <c r="CB447" s="5"/>
      <c r="CC447" s="5"/>
      <c r="CD447" s="5"/>
      <c r="CE447" s="5"/>
      <c r="CF447" s="5"/>
      <c r="CG447" s="5"/>
      <c r="CH447" s="5"/>
      <c r="CI447" s="5"/>
      <c r="CJ447" s="5"/>
      <c r="CK447" s="5"/>
      <c r="CL447" s="5"/>
    </row>
    <row r="448" ht="14.25" customHeight="1">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c r="AZ448" s="5"/>
      <c r="BA448" s="5"/>
      <c r="BB448" s="5"/>
      <c r="BC448" s="5"/>
      <c r="BD448" s="5"/>
      <c r="BE448" s="5"/>
      <c r="BF448" s="5"/>
      <c r="BG448" s="5"/>
      <c r="BH448" s="5"/>
      <c r="BI448" s="5"/>
      <c r="BJ448" s="5"/>
      <c r="BK448" s="5"/>
      <c r="BL448" s="5"/>
      <c r="BM448" s="5"/>
      <c r="BN448" s="5"/>
      <c r="BO448" s="5"/>
      <c r="BP448" s="5"/>
      <c r="BQ448" s="5"/>
      <c r="BR448" s="5"/>
      <c r="BS448" s="5"/>
      <c r="BT448" s="5"/>
      <c r="BU448" s="5"/>
      <c r="BV448" s="5"/>
      <c r="BW448" s="5"/>
      <c r="BX448" s="5"/>
      <c r="BY448" s="5"/>
      <c r="BZ448" s="5"/>
      <c r="CA448" s="5"/>
      <c r="CB448" s="5"/>
      <c r="CC448" s="5"/>
      <c r="CD448" s="5"/>
      <c r="CE448" s="5"/>
      <c r="CF448" s="5"/>
      <c r="CG448" s="5"/>
      <c r="CH448" s="5"/>
      <c r="CI448" s="5"/>
      <c r="CJ448" s="5"/>
      <c r="CK448" s="5"/>
      <c r="CL448" s="5"/>
    </row>
    <row r="449" ht="16.5" customHeight="1">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c r="AZ449" s="5"/>
      <c r="BA449" s="5"/>
      <c r="BB449" s="5"/>
      <c r="BC449" s="5"/>
      <c r="BD449" s="5"/>
      <c r="BE449" s="5"/>
      <c r="BF449" s="5"/>
      <c r="BG449" s="5"/>
      <c r="BH449" s="5"/>
      <c r="BI449" s="5"/>
      <c r="BJ449" s="5"/>
      <c r="BK449" s="5"/>
      <c r="BL449" s="5"/>
      <c r="BM449" s="5"/>
      <c r="BN449" s="5"/>
      <c r="BO449" s="5"/>
      <c r="BP449" s="5"/>
      <c r="BQ449" s="5"/>
      <c r="BR449" s="5"/>
      <c r="BS449" s="5"/>
      <c r="BT449" s="5"/>
      <c r="BU449" s="5"/>
      <c r="BV449" s="5"/>
      <c r="BW449" s="5"/>
      <c r="BX449" s="5"/>
      <c r="BY449" s="5"/>
      <c r="BZ449" s="5"/>
      <c r="CA449" s="5"/>
      <c r="CB449" s="5"/>
      <c r="CC449" s="5"/>
      <c r="CD449" s="5"/>
      <c r="CE449" s="5"/>
      <c r="CF449" s="5"/>
      <c r="CG449" s="5"/>
      <c r="CH449" s="5"/>
      <c r="CI449" s="5"/>
      <c r="CJ449" s="5"/>
      <c r="CK449" s="5"/>
      <c r="CL449" s="5"/>
    </row>
    <row r="450" ht="16.5" customHeight="1">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c r="AZ450" s="5"/>
      <c r="BA450" s="5"/>
      <c r="BB450" s="5"/>
      <c r="BC450" s="5"/>
      <c r="BD450" s="5"/>
      <c r="BE450" s="5"/>
      <c r="BF450" s="5"/>
      <c r="BG450" s="5"/>
      <c r="BH450" s="5"/>
      <c r="BI450" s="5"/>
      <c r="BJ450" s="5"/>
      <c r="BK450" s="5"/>
      <c r="BL450" s="5"/>
      <c r="BM450" s="5"/>
      <c r="BN450" s="5"/>
      <c r="BO450" s="5"/>
      <c r="BP450" s="5"/>
      <c r="BQ450" s="5"/>
      <c r="BR450" s="5"/>
      <c r="BS450" s="5"/>
      <c r="BT450" s="5"/>
      <c r="BU450" s="5"/>
      <c r="BV450" s="5"/>
      <c r="BW450" s="5"/>
      <c r="BX450" s="5"/>
      <c r="BY450" s="5"/>
      <c r="BZ450" s="5"/>
      <c r="CA450" s="5"/>
      <c r="CB450" s="5"/>
      <c r="CC450" s="5"/>
      <c r="CD450" s="5"/>
      <c r="CE450" s="5"/>
      <c r="CF450" s="5"/>
      <c r="CG450" s="5"/>
      <c r="CH450" s="5"/>
      <c r="CI450" s="5"/>
      <c r="CJ450" s="5"/>
      <c r="CK450" s="5"/>
      <c r="CL450" s="5"/>
    </row>
    <row r="451" ht="16.5" customHeight="1">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5"/>
      <c r="AZ451" s="5"/>
      <c r="BA451" s="5"/>
      <c r="BB451" s="5"/>
      <c r="BC451" s="5"/>
      <c r="BD451" s="5"/>
      <c r="BE451" s="5"/>
      <c r="BF451" s="5"/>
      <c r="BG451" s="5"/>
      <c r="BH451" s="5"/>
      <c r="BI451" s="5"/>
      <c r="BJ451" s="5"/>
      <c r="BK451" s="5"/>
      <c r="BL451" s="5"/>
      <c r="BM451" s="5"/>
      <c r="BN451" s="5"/>
      <c r="BO451" s="5"/>
      <c r="BP451" s="5"/>
      <c r="BQ451" s="5"/>
      <c r="BR451" s="5"/>
      <c r="BS451" s="5"/>
      <c r="BT451" s="5"/>
      <c r="BU451" s="5"/>
      <c r="BV451" s="5"/>
      <c r="BW451" s="5"/>
      <c r="BX451" s="5"/>
      <c r="BY451" s="5"/>
      <c r="BZ451" s="5"/>
      <c r="CA451" s="5"/>
      <c r="CB451" s="5"/>
      <c r="CC451" s="5"/>
      <c r="CD451" s="5"/>
      <c r="CE451" s="5"/>
      <c r="CF451" s="5"/>
      <c r="CG451" s="5"/>
      <c r="CH451" s="5"/>
      <c r="CI451" s="5"/>
      <c r="CJ451" s="5"/>
      <c r="CK451" s="5"/>
      <c r="CL451" s="5"/>
    </row>
    <row r="452" ht="16.5" customHeight="1">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5"/>
      <c r="AZ452" s="5"/>
      <c r="BA452" s="5"/>
      <c r="BB452" s="5"/>
      <c r="BC452" s="5"/>
      <c r="BD452" s="5"/>
      <c r="BE452" s="5"/>
      <c r="BF452" s="5"/>
      <c r="BG452" s="5"/>
      <c r="BH452" s="5"/>
      <c r="BI452" s="5"/>
      <c r="BJ452" s="5"/>
      <c r="BK452" s="5"/>
      <c r="BL452" s="5"/>
      <c r="BM452" s="5"/>
      <c r="BN452" s="5"/>
      <c r="BO452" s="5"/>
      <c r="BP452" s="5"/>
      <c r="BQ452" s="5"/>
      <c r="BR452" s="5"/>
      <c r="BS452" s="5"/>
      <c r="BT452" s="5"/>
      <c r="BU452" s="5"/>
      <c r="BV452" s="5"/>
      <c r="BW452" s="5"/>
      <c r="BX452" s="5"/>
      <c r="BY452" s="5"/>
      <c r="BZ452" s="5"/>
      <c r="CA452" s="5"/>
      <c r="CB452" s="5"/>
      <c r="CC452" s="5"/>
      <c r="CD452" s="5"/>
      <c r="CE452" s="5"/>
      <c r="CF452" s="5"/>
      <c r="CG452" s="5"/>
      <c r="CH452" s="5"/>
      <c r="CI452" s="5"/>
      <c r="CJ452" s="5"/>
      <c r="CK452" s="5"/>
      <c r="CL452" s="5"/>
    </row>
    <row r="453" ht="16.5" customHeight="1">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c r="BA453" s="5"/>
      <c r="BB453" s="5"/>
      <c r="BC453" s="5"/>
      <c r="BD453" s="5"/>
      <c r="BE453" s="5"/>
      <c r="BF453" s="5"/>
      <c r="BG453" s="5"/>
      <c r="BH453" s="5"/>
      <c r="BI453" s="5"/>
      <c r="BJ453" s="5"/>
      <c r="BK453" s="5"/>
      <c r="BL453" s="5"/>
      <c r="BM453" s="5"/>
      <c r="BN453" s="5"/>
      <c r="BO453" s="5"/>
      <c r="BP453" s="5"/>
      <c r="BQ453" s="5"/>
      <c r="BR453" s="5"/>
      <c r="BS453" s="5"/>
      <c r="BT453" s="5"/>
      <c r="BU453" s="5"/>
      <c r="BV453" s="5"/>
      <c r="BW453" s="5"/>
      <c r="BX453" s="5"/>
      <c r="BY453" s="5"/>
      <c r="BZ453" s="5"/>
      <c r="CA453" s="5"/>
      <c r="CB453" s="5"/>
      <c r="CC453" s="5"/>
      <c r="CD453" s="5"/>
      <c r="CE453" s="5"/>
      <c r="CF453" s="5"/>
      <c r="CG453" s="5"/>
      <c r="CH453" s="5"/>
      <c r="CI453" s="5"/>
      <c r="CJ453" s="5"/>
      <c r="CK453" s="5"/>
      <c r="CL453" s="5"/>
    </row>
    <row r="454" ht="16.5" customHeight="1">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5"/>
      <c r="AY454" s="5"/>
      <c r="AZ454" s="5"/>
      <c r="BA454" s="5"/>
      <c r="BB454" s="5"/>
      <c r="BC454" s="5"/>
      <c r="BD454" s="5"/>
      <c r="BE454" s="5"/>
      <c r="BF454" s="5"/>
      <c r="BG454" s="5"/>
      <c r="BH454" s="5"/>
      <c r="BI454" s="5"/>
      <c r="BJ454" s="5"/>
      <c r="BK454" s="5"/>
      <c r="BL454" s="5"/>
      <c r="BM454" s="5"/>
      <c r="BN454" s="5"/>
      <c r="BO454" s="5"/>
      <c r="BP454" s="5"/>
      <c r="BQ454" s="5"/>
      <c r="BR454" s="5"/>
      <c r="BS454" s="5"/>
      <c r="BT454" s="5"/>
      <c r="BU454" s="5"/>
      <c r="BV454" s="5"/>
      <c r="BW454" s="5"/>
      <c r="BX454" s="5"/>
      <c r="BY454" s="5"/>
      <c r="BZ454" s="5"/>
      <c r="CA454" s="5"/>
      <c r="CB454" s="5"/>
      <c r="CC454" s="5"/>
      <c r="CD454" s="5"/>
      <c r="CE454" s="5"/>
      <c r="CF454" s="5"/>
      <c r="CG454" s="5"/>
      <c r="CH454" s="5"/>
      <c r="CI454" s="5"/>
      <c r="CJ454" s="5"/>
      <c r="CK454" s="5"/>
      <c r="CL454" s="5"/>
    </row>
    <row r="455" ht="16.5" customHeight="1">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c r="BA455" s="5"/>
      <c r="BB455" s="5"/>
      <c r="BC455" s="5"/>
      <c r="BD455" s="5"/>
      <c r="BE455" s="5"/>
      <c r="BF455" s="5"/>
      <c r="BG455" s="5"/>
      <c r="BH455" s="5"/>
      <c r="BI455" s="5"/>
      <c r="BJ455" s="5"/>
      <c r="BK455" s="5"/>
      <c r="BL455" s="5"/>
      <c r="BM455" s="5"/>
      <c r="BN455" s="5"/>
      <c r="BO455" s="5"/>
      <c r="BP455" s="5"/>
      <c r="BQ455" s="5"/>
      <c r="BR455" s="5"/>
      <c r="BS455" s="5"/>
      <c r="BT455" s="5"/>
      <c r="BU455" s="5"/>
      <c r="BV455" s="5"/>
      <c r="BW455" s="5"/>
      <c r="BX455" s="5"/>
      <c r="BY455" s="5"/>
      <c r="BZ455" s="5"/>
      <c r="CA455" s="5"/>
      <c r="CB455" s="5"/>
      <c r="CC455" s="5"/>
      <c r="CD455" s="5"/>
      <c r="CE455" s="5"/>
      <c r="CF455" s="5"/>
      <c r="CG455" s="5"/>
      <c r="CH455" s="5"/>
      <c r="CI455" s="5"/>
      <c r="CJ455" s="5"/>
      <c r="CK455" s="5"/>
      <c r="CL455" s="5"/>
    </row>
    <row r="456" ht="16.5" customHeight="1">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c r="BA456" s="5"/>
      <c r="BB456" s="5"/>
      <c r="BC456" s="5"/>
      <c r="BD456" s="5"/>
      <c r="BE456" s="5"/>
      <c r="BF456" s="5"/>
      <c r="BG456" s="5"/>
      <c r="BH456" s="5"/>
      <c r="BI456" s="5"/>
      <c r="BJ456" s="5"/>
      <c r="BK456" s="5"/>
      <c r="BL456" s="5"/>
      <c r="BM456" s="5"/>
      <c r="BN456" s="5"/>
      <c r="BO456" s="5"/>
      <c r="BP456" s="5"/>
      <c r="BQ456" s="5"/>
      <c r="BR456" s="5"/>
      <c r="BS456" s="5"/>
      <c r="BT456" s="5"/>
      <c r="BU456" s="5"/>
      <c r="BV456" s="5"/>
      <c r="BW456" s="5"/>
      <c r="BX456" s="5"/>
      <c r="BY456" s="5"/>
      <c r="BZ456" s="5"/>
      <c r="CA456" s="5"/>
      <c r="CB456" s="5"/>
      <c r="CC456" s="5"/>
      <c r="CD456" s="5"/>
      <c r="CE456" s="5"/>
      <c r="CF456" s="5"/>
      <c r="CG456" s="5"/>
      <c r="CH456" s="5"/>
      <c r="CI456" s="5"/>
      <c r="CJ456" s="5"/>
      <c r="CK456" s="5"/>
      <c r="CL456" s="5"/>
    </row>
    <row r="457" ht="16.5" customHeight="1">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5"/>
      <c r="AY457" s="5"/>
      <c r="AZ457" s="5"/>
      <c r="BA457" s="5"/>
      <c r="BB457" s="5"/>
      <c r="BC457" s="5"/>
      <c r="BD457" s="5"/>
      <c r="BE457" s="5"/>
      <c r="BF457" s="5"/>
      <c r="BG457" s="5"/>
      <c r="BH457" s="5"/>
      <c r="BI457" s="5"/>
      <c r="BJ457" s="5"/>
      <c r="BK457" s="5"/>
      <c r="BL457" s="5"/>
      <c r="BM457" s="5"/>
      <c r="BN457" s="5"/>
      <c r="BO457" s="5"/>
      <c r="BP457" s="5"/>
      <c r="BQ457" s="5"/>
      <c r="BR457" s="5"/>
      <c r="BS457" s="5"/>
      <c r="BT457" s="5"/>
      <c r="BU457" s="5"/>
      <c r="BV457" s="5"/>
      <c r="BW457" s="5"/>
      <c r="BX457" s="5"/>
      <c r="BY457" s="5"/>
      <c r="BZ457" s="5"/>
      <c r="CA457" s="5"/>
      <c r="CB457" s="5"/>
      <c r="CC457" s="5"/>
      <c r="CD457" s="5"/>
      <c r="CE457" s="5"/>
      <c r="CF457" s="5"/>
      <c r="CG457" s="5"/>
      <c r="CH457" s="5"/>
      <c r="CI457" s="5"/>
      <c r="CJ457" s="5"/>
      <c r="CK457" s="5"/>
      <c r="CL457" s="5"/>
    </row>
    <row r="458" ht="16.5" customHeight="1">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5"/>
      <c r="AY458" s="5"/>
      <c r="AZ458" s="5"/>
      <c r="BA458" s="5"/>
      <c r="BB458" s="5"/>
      <c r="BC458" s="5"/>
      <c r="BD458" s="5"/>
      <c r="BE458" s="5"/>
      <c r="BF458" s="5"/>
      <c r="BG458" s="5"/>
      <c r="BH458" s="5"/>
      <c r="BI458" s="5"/>
      <c r="BJ458" s="5"/>
      <c r="BK458" s="5"/>
      <c r="BL458" s="5"/>
      <c r="BM458" s="5"/>
      <c r="BN458" s="5"/>
      <c r="BO458" s="5"/>
      <c r="BP458" s="5"/>
      <c r="BQ458" s="5"/>
      <c r="BR458" s="5"/>
      <c r="BS458" s="5"/>
      <c r="BT458" s="5"/>
      <c r="BU458" s="5"/>
      <c r="BV458" s="5"/>
      <c r="BW458" s="5"/>
      <c r="BX458" s="5"/>
      <c r="BY458" s="5"/>
      <c r="BZ458" s="5"/>
      <c r="CA458" s="5"/>
      <c r="CB458" s="5"/>
      <c r="CC458" s="5"/>
      <c r="CD458" s="5"/>
      <c r="CE458" s="5"/>
      <c r="CF458" s="5"/>
      <c r="CG458" s="5"/>
      <c r="CH458" s="5"/>
      <c r="CI458" s="5"/>
      <c r="CJ458" s="5"/>
      <c r="CK458" s="5"/>
      <c r="CL458" s="5"/>
    </row>
    <row r="459" ht="16.5" customHeight="1">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c r="AZ459" s="5"/>
      <c r="BA459" s="5"/>
      <c r="BB459" s="5"/>
      <c r="BC459" s="5"/>
      <c r="BD459" s="5"/>
      <c r="BE459" s="5"/>
      <c r="BF459" s="5"/>
      <c r="BG459" s="5"/>
      <c r="BH459" s="5"/>
      <c r="BI459" s="5"/>
      <c r="BJ459" s="5"/>
      <c r="BK459" s="5"/>
      <c r="BL459" s="5"/>
      <c r="BM459" s="5"/>
      <c r="BN459" s="5"/>
      <c r="BO459" s="5"/>
      <c r="BP459" s="5"/>
      <c r="BQ459" s="5"/>
      <c r="BR459" s="5"/>
      <c r="BS459" s="5"/>
      <c r="BT459" s="5"/>
      <c r="BU459" s="5"/>
      <c r="BV459" s="5"/>
      <c r="BW459" s="5"/>
      <c r="BX459" s="5"/>
      <c r="BY459" s="5"/>
      <c r="BZ459" s="5"/>
      <c r="CA459" s="5"/>
      <c r="CB459" s="5"/>
      <c r="CC459" s="5"/>
      <c r="CD459" s="5"/>
      <c r="CE459" s="5"/>
      <c r="CF459" s="5"/>
      <c r="CG459" s="5"/>
      <c r="CH459" s="5"/>
      <c r="CI459" s="5"/>
      <c r="CJ459" s="5"/>
      <c r="CK459" s="5"/>
      <c r="CL459" s="5"/>
    </row>
    <row r="460" ht="16.5" customHeight="1">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5"/>
      <c r="AY460" s="5"/>
      <c r="AZ460" s="5"/>
      <c r="BA460" s="5"/>
      <c r="BB460" s="5"/>
      <c r="BC460" s="5"/>
      <c r="BD460" s="5"/>
      <c r="BE460" s="5"/>
      <c r="BF460" s="5"/>
      <c r="BG460" s="5"/>
      <c r="BH460" s="5"/>
      <c r="BI460" s="5"/>
      <c r="BJ460" s="5"/>
      <c r="BK460" s="5"/>
      <c r="BL460" s="5"/>
      <c r="BM460" s="5"/>
      <c r="BN460" s="5"/>
      <c r="BO460" s="5"/>
      <c r="BP460" s="5"/>
      <c r="BQ460" s="5"/>
      <c r="BR460" s="5"/>
      <c r="BS460" s="5"/>
      <c r="BT460" s="5"/>
      <c r="BU460" s="5"/>
      <c r="BV460" s="5"/>
      <c r="BW460" s="5"/>
      <c r="BX460" s="5"/>
      <c r="BY460" s="5"/>
      <c r="BZ460" s="5"/>
      <c r="CA460" s="5"/>
      <c r="CB460" s="5"/>
      <c r="CC460" s="5"/>
      <c r="CD460" s="5"/>
      <c r="CE460" s="5"/>
      <c r="CF460" s="5"/>
      <c r="CG460" s="5"/>
      <c r="CH460" s="5"/>
      <c r="CI460" s="5"/>
      <c r="CJ460" s="5"/>
      <c r="CK460" s="5"/>
      <c r="CL460" s="5"/>
    </row>
    <row r="461" ht="16.5" customHeight="1">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5"/>
      <c r="AY461" s="5"/>
      <c r="AZ461" s="5"/>
      <c r="BA461" s="5"/>
      <c r="BB461" s="5"/>
      <c r="BC461" s="5"/>
      <c r="BD461" s="5"/>
      <c r="BE461" s="5"/>
      <c r="BF461" s="5"/>
      <c r="BG461" s="5"/>
      <c r="BH461" s="5"/>
      <c r="BI461" s="5"/>
      <c r="BJ461" s="5"/>
      <c r="BK461" s="5"/>
      <c r="BL461" s="5"/>
      <c r="BM461" s="5"/>
      <c r="BN461" s="5"/>
      <c r="BO461" s="5"/>
      <c r="BP461" s="5"/>
      <c r="BQ461" s="5"/>
      <c r="BR461" s="5"/>
      <c r="BS461" s="5"/>
      <c r="BT461" s="5"/>
      <c r="BU461" s="5"/>
      <c r="BV461" s="5"/>
      <c r="BW461" s="5"/>
      <c r="BX461" s="5"/>
      <c r="BY461" s="5"/>
      <c r="BZ461" s="5"/>
      <c r="CA461" s="5"/>
      <c r="CB461" s="5"/>
      <c r="CC461" s="5"/>
      <c r="CD461" s="5"/>
      <c r="CE461" s="5"/>
      <c r="CF461" s="5"/>
      <c r="CG461" s="5"/>
      <c r="CH461" s="5"/>
      <c r="CI461" s="5"/>
      <c r="CJ461" s="5"/>
      <c r="CK461" s="5"/>
      <c r="CL461" s="5"/>
    </row>
    <row r="462" ht="16.5" customHeight="1">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5"/>
      <c r="AY462" s="5"/>
      <c r="AZ462" s="5"/>
      <c r="BA462" s="5"/>
      <c r="BB462" s="5"/>
      <c r="BC462" s="5"/>
      <c r="BD462" s="5"/>
      <c r="BE462" s="5"/>
      <c r="BF462" s="5"/>
      <c r="BG462" s="5"/>
      <c r="BH462" s="5"/>
      <c r="BI462" s="5"/>
      <c r="BJ462" s="5"/>
      <c r="BK462" s="5"/>
      <c r="BL462" s="5"/>
      <c r="BM462" s="5"/>
      <c r="BN462" s="5"/>
      <c r="BO462" s="5"/>
      <c r="BP462" s="5"/>
      <c r="BQ462" s="5"/>
      <c r="BR462" s="5"/>
      <c r="BS462" s="5"/>
      <c r="BT462" s="5"/>
      <c r="BU462" s="5"/>
      <c r="BV462" s="5"/>
      <c r="BW462" s="5"/>
      <c r="BX462" s="5"/>
      <c r="BY462" s="5"/>
      <c r="BZ462" s="5"/>
      <c r="CA462" s="5"/>
      <c r="CB462" s="5"/>
      <c r="CC462" s="5"/>
      <c r="CD462" s="5"/>
      <c r="CE462" s="5"/>
      <c r="CF462" s="5"/>
      <c r="CG462" s="5"/>
      <c r="CH462" s="5"/>
      <c r="CI462" s="5"/>
      <c r="CJ462" s="5"/>
      <c r="CK462" s="5"/>
      <c r="CL462" s="5"/>
    </row>
    <row r="463" ht="16.5" customHeight="1">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5"/>
      <c r="AY463" s="5"/>
      <c r="AZ463" s="5"/>
      <c r="BA463" s="5"/>
      <c r="BB463" s="5"/>
      <c r="BC463" s="5"/>
      <c r="BD463" s="5"/>
      <c r="BE463" s="5"/>
      <c r="BF463" s="5"/>
      <c r="BG463" s="5"/>
      <c r="BH463" s="5"/>
      <c r="BI463" s="5"/>
      <c r="BJ463" s="5"/>
      <c r="BK463" s="5"/>
      <c r="BL463" s="5"/>
      <c r="BM463" s="5"/>
      <c r="BN463" s="5"/>
      <c r="BO463" s="5"/>
      <c r="BP463" s="5"/>
      <c r="BQ463" s="5"/>
      <c r="BR463" s="5"/>
      <c r="BS463" s="5"/>
      <c r="BT463" s="5"/>
      <c r="BU463" s="5"/>
      <c r="BV463" s="5"/>
      <c r="BW463" s="5"/>
      <c r="BX463" s="5"/>
      <c r="BY463" s="5"/>
      <c r="BZ463" s="5"/>
      <c r="CA463" s="5"/>
      <c r="CB463" s="5"/>
      <c r="CC463" s="5"/>
      <c r="CD463" s="5"/>
      <c r="CE463" s="5"/>
      <c r="CF463" s="5"/>
      <c r="CG463" s="5"/>
      <c r="CH463" s="5"/>
      <c r="CI463" s="5"/>
      <c r="CJ463" s="5"/>
      <c r="CK463" s="5"/>
      <c r="CL463" s="5"/>
    </row>
    <row r="464" ht="16.5" customHeight="1">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c r="BA464" s="5"/>
      <c r="BB464" s="5"/>
      <c r="BC464" s="5"/>
      <c r="BD464" s="5"/>
      <c r="BE464" s="5"/>
      <c r="BF464" s="5"/>
      <c r="BG464" s="5"/>
      <c r="BH464" s="5"/>
      <c r="BI464" s="5"/>
      <c r="BJ464" s="5"/>
      <c r="BK464" s="5"/>
      <c r="BL464" s="5"/>
      <c r="BM464" s="5"/>
      <c r="BN464" s="5"/>
      <c r="BO464" s="5"/>
      <c r="BP464" s="5"/>
      <c r="BQ464" s="5"/>
      <c r="BR464" s="5"/>
      <c r="BS464" s="5"/>
      <c r="BT464" s="5"/>
      <c r="BU464" s="5"/>
      <c r="BV464" s="5"/>
      <c r="BW464" s="5"/>
      <c r="BX464" s="5"/>
      <c r="BY464" s="5"/>
      <c r="BZ464" s="5"/>
      <c r="CA464" s="5"/>
      <c r="CB464" s="5"/>
      <c r="CC464" s="5"/>
      <c r="CD464" s="5"/>
      <c r="CE464" s="5"/>
      <c r="CF464" s="5"/>
      <c r="CG464" s="5"/>
      <c r="CH464" s="5"/>
      <c r="CI464" s="5"/>
      <c r="CJ464" s="5"/>
      <c r="CK464" s="5"/>
      <c r="CL464" s="5"/>
    </row>
    <row r="465" ht="16.5" customHeight="1">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c r="AZ465" s="5"/>
      <c r="BA465" s="5"/>
      <c r="BB465" s="5"/>
      <c r="BC465" s="5"/>
      <c r="BD465" s="5"/>
      <c r="BE465" s="5"/>
      <c r="BF465" s="5"/>
      <c r="BG465" s="5"/>
      <c r="BH465" s="5"/>
      <c r="BI465" s="5"/>
      <c r="BJ465" s="5"/>
      <c r="BK465" s="5"/>
      <c r="BL465" s="5"/>
      <c r="BM465" s="5"/>
      <c r="BN465" s="5"/>
      <c r="BO465" s="5"/>
      <c r="BP465" s="5"/>
      <c r="BQ465" s="5"/>
      <c r="BR465" s="5"/>
      <c r="BS465" s="5"/>
      <c r="BT465" s="5"/>
      <c r="BU465" s="5"/>
      <c r="BV465" s="5"/>
      <c r="BW465" s="5"/>
      <c r="BX465" s="5"/>
      <c r="BY465" s="5"/>
      <c r="BZ465" s="5"/>
      <c r="CA465" s="5"/>
      <c r="CB465" s="5"/>
      <c r="CC465" s="5"/>
      <c r="CD465" s="5"/>
      <c r="CE465" s="5"/>
      <c r="CF465" s="5"/>
      <c r="CG465" s="5"/>
      <c r="CH465" s="5"/>
      <c r="CI465" s="5"/>
      <c r="CJ465" s="5"/>
      <c r="CK465" s="5"/>
      <c r="CL465" s="5"/>
    </row>
    <row r="466" ht="16.5" customHeight="1">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c r="AY466" s="5"/>
      <c r="AZ466" s="5"/>
      <c r="BA466" s="5"/>
      <c r="BB466" s="5"/>
      <c r="BC466" s="5"/>
      <c r="BD466" s="5"/>
      <c r="BE466" s="5"/>
      <c r="BF466" s="5"/>
      <c r="BG466" s="5"/>
      <c r="BH466" s="5"/>
      <c r="BI466" s="5"/>
      <c r="BJ466" s="5"/>
      <c r="BK466" s="5"/>
      <c r="BL466" s="5"/>
      <c r="BM466" s="5"/>
      <c r="BN466" s="5"/>
      <c r="BO466" s="5"/>
      <c r="BP466" s="5"/>
      <c r="BQ466" s="5"/>
      <c r="BR466" s="5"/>
      <c r="BS466" s="5"/>
      <c r="BT466" s="5"/>
      <c r="BU466" s="5"/>
      <c r="BV466" s="5"/>
      <c r="BW466" s="5"/>
      <c r="BX466" s="5"/>
      <c r="BY466" s="5"/>
      <c r="BZ466" s="5"/>
      <c r="CA466" s="5"/>
      <c r="CB466" s="5"/>
      <c r="CC466" s="5"/>
      <c r="CD466" s="5"/>
      <c r="CE466" s="5"/>
      <c r="CF466" s="5"/>
      <c r="CG466" s="5"/>
      <c r="CH466" s="5"/>
      <c r="CI466" s="5"/>
      <c r="CJ466" s="5"/>
      <c r="CK466" s="5"/>
      <c r="CL466" s="5"/>
    </row>
    <row r="467" ht="16.5" customHeight="1">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c r="BA467" s="5"/>
      <c r="BB467" s="5"/>
      <c r="BC467" s="5"/>
      <c r="BD467" s="5"/>
      <c r="BE467" s="5"/>
      <c r="BF467" s="5"/>
      <c r="BG467" s="5"/>
      <c r="BH467" s="5"/>
      <c r="BI467" s="5"/>
      <c r="BJ467" s="5"/>
      <c r="BK467" s="5"/>
      <c r="BL467" s="5"/>
      <c r="BM467" s="5"/>
      <c r="BN467" s="5"/>
      <c r="BO467" s="5"/>
      <c r="BP467" s="5"/>
      <c r="BQ467" s="5"/>
      <c r="BR467" s="5"/>
      <c r="BS467" s="5"/>
      <c r="BT467" s="5"/>
      <c r="BU467" s="5"/>
      <c r="BV467" s="5"/>
      <c r="BW467" s="5"/>
      <c r="BX467" s="5"/>
      <c r="BY467" s="5"/>
      <c r="BZ467" s="5"/>
      <c r="CA467" s="5"/>
      <c r="CB467" s="5"/>
      <c r="CC467" s="5"/>
      <c r="CD467" s="5"/>
      <c r="CE467" s="5"/>
      <c r="CF467" s="5"/>
      <c r="CG467" s="5"/>
      <c r="CH467" s="5"/>
      <c r="CI467" s="5"/>
      <c r="CJ467" s="5"/>
      <c r="CK467" s="5"/>
      <c r="CL467" s="5"/>
    </row>
    <row r="468" ht="16.5" customHeight="1">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c r="BA468" s="5"/>
      <c r="BB468" s="5"/>
      <c r="BC468" s="5"/>
      <c r="BD468" s="5"/>
      <c r="BE468" s="5"/>
      <c r="BF468" s="5"/>
      <c r="BG468" s="5"/>
      <c r="BH468" s="5"/>
      <c r="BI468" s="5"/>
      <c r="BJ468" s="5"/>
      <c r="BK468" s="5"/>
      <c r="BL468" s="5"/>
      <c r="BM468" s="5"/>
      <c r="BN468" s="5"/>
      <c r="BO468" s="5"/>
      <c r="BP468" s="5"/>
      <c r="BQ468" s="5"/>
      <c r="BR468" s="5"/>
      <c r="BS468" s="5"/>
      <c r="BT468" s="5"/>
      <c r="BU468" s="5"/>
      <c r="BV468" s="5"/>
      <c r="BW468" s="5"/>
      <c r="BX468" s="5"/>
      <c r="BY468" s="5"/>
      <c r="BZ468" s="5"/>
      <c r="CA468" s="5"/>
      <c r="CB468" s="5"/>
      <c r="CC468" s="5"/>
      <c r="CD468" s="5"/>
      <c r="CE468" s="5"/>
      <c r="CF468" s="5"/>
      <c r="CG468" s="5"/>
      <c r="CH468" s="5"/>
      <c r="CI468" s="5"/>
      <c r="CJ468" s="5"/>
      <c r="CK468" s="5"/>
      <c r="CL468" s="5"/>
    </row>
    <row r="469" ht="16.5" customHeight="1">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c r="BA469" s="5"/>
      <c r="BB469" s="5"/>
      <c r="BC469" s="5"/>
      <c r="BD469" s="5"/>
      <c r="BE469" s="5"/>
      <c r="BF469" s="5"/>
      <c r="BG469" s="5"/>
      <c r="BH469" s="5"/>
      <c r="BI469" s="5"/>
      <c r="BJ469" s="5"/>
      <c r="BK469" s="5"/>
      <c r="BL469" s="5"/>
      <c r="BM469" s="5"/>
      <c r="BN469" s="5"/>
      <c r="BO469" s="5"/>
      <c r="BP469" s="5"/>
      <c r="BQ469" s="5"/>
      <c r="BR469" s="5"/>
      <c r="BS469" s="5"/>
      <c r="BT469" s="5"/>
      <c r="BU469" s="5"/>
      <c r="BV469" s="5"/>
      <c r="BW469" s="5"/>
      <c r="BX469" s="5"/>
      <c r="BY469" s="5"/>
      <c r="BZ469" s="5"/>
      <c r="CA469" s="5"/>
      <c r="CB469" s="5"/>
      <c r="CC469" s="5"/>
      <c r="CD469" s="5"/>
      <c r="CE469" s="5"/>
      <c r="CF469" s="5"/>
      <c r="CG469" s="5"/>
      <c r="CH469" s="5"/>
      <c r="CI469" s="5"/>
      <c r="CJ469" s="5"/>
      <c r="CK469" s="5"/>
      <c r="CL469" s="5"/>
    </row>
    <row r="470" ht="16.5" customHeight="1">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5"/>
      <c r="AY470" s="5"/>
      <c r="AZ470" s="5"/>
      <c r="BA470" s="5"/>
      <c r="BB470" s="5"/>
      <c r="BC470" s="5"/>
      <c r="BD470" s="5"/>
      <c r="BE470" s="5"/>
      <c r="BF470" s="5"/>
      <c r="BG470" s="5"/>
      <c r="BH470" s="5"/>
      <c r="BI470" s="5"/>
      <c r="BJ470" s="5"/>
      <c r="BK470" s="5"/>
      <c r="BL470" s="5"/>
      <c r="BM470" s="5"/>
      <c r="BN470" s="5"/>
      <c r="BO470" s="5"/>
      <c r="BP470" s="5"/>
      <c r="BQ470" s="5"/>
      <c r="BR470" s="5"/>
      <c r="BS470" s="5"/>
      <c r="BT470" s="5"/>
      <c r="BU470" s="5"/>
      <c r="BV470" s="5"/>
      <c r="BW470" s="5"/>
      <c r="BX470" s="5"/>
      <c r="BY470" s="5"/>
      <c r="BZ470" s="5"/>
      <c r="CA470" s="5"/>
      <c r="CB470" s="5"/>
      <c r="CC470" s="5"/>
      <c r="CD470" s="5"/>
      <c r="CE470" s="5"/>
      <c r="CF470" s="5"/>
      <c r="CG470" s="5"/>
      <c r="CH470" s="5"/>
      <c r="CI470" s="5"/>
      <c r="CJ470" s="5"/>
      <c r="CK470" s="5"/>
      <c r="CL470" s="5"/>
    </row>
    <row r="471" ht="16.5" customHeight="1">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5"/>
      <c r="AY471" s="5"/>
      <c r="AZ471" s="5"/>
      <c r="BA471" s="5"/>
      <c r="BB471" s="5"/>
      <c r="BC471" s="5"/>
      <c r="BD471" s="5"/>
      <c r="BE471" s="5"/>
      <c r="BF471" s="5"/>
      <c r="BG471" s="5"/>
      <c r="BH471" s="5"/>
      <c r="BI471" s="5"/>
      <c r="BJ471" s="5"/>
      <c r="BK471" s="5"/>
      <c r="BL471" s="5"/>
      <c r="BM471" s="5"/>
      <c r="BN471" s="5"/>
      <c r="BO471" s="5"/>
      <c r="BP471" s="5"/>
      <c r="BQ471" s="5"/>
      <c r="BR471" s="5"/>
      <c r="BS471" s="5"/>
      <c r="BT471" s="5"/>
      <c r="BU471" s="5"/>
      <c r="BV471" s="5"/>
      <c r="BW471" s="5"/>
      <c r="BX471" s="5"/>
      <c r="BY471" s="5"/>
      <c r="BZ471" s="5"/>
      <c r="CA471" s="5"/>
      <c r="CB471" s="5"/>
      <c r="CC471" s="5"/>
      <c r="CD471" s="5"/>
      <c r="CE471" s="5"/>
      <c r="CF471" s="5"/>
      <c r="CG471" s="5"/>
      <c r="CH471" s="5"/>
      <c r="CI471" s="5"/>
      <c r="CJ471" s="5"/>
      <c r="CK471" s="5"/>
      <c r="CL471" s="5"/>
    </row>
    <row r="472" ht="16.5" customHeight="1">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5"/>
      <c r="AY472" s="5"/>
      <c r="AZ472" s="5"/>
      <c r="BA472" s="5"/>
      <c r="BB472" s="5"/>
      <c r="BC472" s="5"/>
      <c r="BD472" s="5"/>
      <c r="BE472" s="5"/>
      <c r="BF472" s="5"/>
      <c r="BG472" s="5"/>
      <c r="BH472" s="5"/>
      <c r="BI472" s="5"/>
      <c r="BJ472" s="5"/>
      <c r="BK472" s="5"/>
      <c r="BL472" s="5"/>
      <c r="BM472" s="5"/>
      <c r="BN472" s="5"/>
      <c r="BO472" s="5"/>
      <c r="BP472" s="5"/>
      <c r="BQ472" s="5"/>
      <c r="BR472" s="5"/>
      <c r="BS472" s="5"/>
      <c r="BT472" s="5"/>
      <c r="BU472" s="5"/>
      <c r="BV472" s="5"/>
      <c r="BW472" s="5"/>
      <c r="BX472" s="5"/>
      <c r="BY472" s="5"/>
      <c r="BZ472" s="5"/>
      <c r="CA472" s="5"/>
      <c r="CB472" s="5"/>
      <c r="CC472" s="5"/>
      <c r="CD472" s="5"/>
      <c r="CE472" s="5"/>
      <c r="CF472" s="5"/>
      <c r="CG472" s="5"/>
      <c r="CH472" s="5"/>
      <c r="CI472" s="5"/>
      <c r="CJ472" s="5"/>
      <c r="CK472" s="5"/>
      <c r="CL472" s="5"/>
    </row>
    <row r="473" ht="16.5" customHeight="1">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5"/>
      <c r="AY473" s="5"/>
      <c r="AZ473" s="5"/>
      <c r="BA473" s="5"/>
      <c r="BB473" s="5"/>
      <c r="BC473" s="5"/>
      <c r="BD473" s="5"/>
      <c r="BE473" s="5"/>
      <c r="BF473" s="5"/>
      <c r="BG473" s="5"/>
      <c r="BH473" s="5"/>
      <c r="BI473" s="5"/>
      <c r="BJ473" s="5"/>
      <c r="BK473" s="5"/>
      <c r="BL473" s="5"/>
      <c r="BM473" s="5"/>
      <c r="BN473" s="5"/>
      <c r="BO473" s="5"/>
      <c r="BP473" s="5"/>
      <c r="BQ473" s="5"/>
      <c r="BR473" s="5"/>
      <c r="BS473" s="5"/>
      <c r="BT473" s="5"/>
      <c r="BU473" s="5"/>
      <c r="BV473" s="5"/>
      <c r="BW473" s="5"/>
      <c r="BX473" s="5"/>
      <c r="BY473" s="5"/>
      <c r="BZ473" s="5"/>
      <c r="CA473" s="5"/>
      <c r="CB473" s="5"/>
      <c r="CC473" s="5"/>
      <c r="CD473" s="5"/>
      <c r="CE473" s="5"/>
      <c r="CF473" s="5"/>
      <c r="CG473" s="5"/>
      <c r="CH473" s="5"/>
      <c r="CI473" s="5"/>
      <c r="CJ473" s="5"/>
      <c r="CK473" s="5"/>
      <c r="CL473" s="5"/>
    </row>
    <row r="474" ht="16.5" customHeight="1">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5"/>
      <c r="AY474" s="5"/>
      <c r="AZ474" s="5"/>
      <c r="BA474" s="5"/>
      <c r="BB474" s="5"/>
      <c r="BC474" s="5"/>
      <c r="BD474" s="5"/>
      <c r="BE474" s="5"/>
      <c r="BF474" s="5"/>
      <c r="BG474" s="5"/>
      <c r="BH474" s="5"/>
      <c r="BI474" s="5"/>
      <c r="BJ474" s="5"/>
      <c r="BK474" s="5"/>
      <c r="BL474" s="5"/>
      <c r="BM474" s="5"/>
      <c r="BN474" s="5"/>
      <c r="BO474" s="5"/>
      <c r="BP474" s="5"/>
      <c r="BQ474" s="5"/>
      <c r="BR474" s="5"/>
      <c r="BS474" s="5"/>
      <c r="BT474" s="5"/>
      <c r="BU474" s="5"/>
      <c r="BV474" s="5"/>
      <c r="BW474" s="5"/>
      <c r="BX474" s="5"/>
      <c r="BY474" s="5"/>
      <c r="BZ474" s="5"/>
      <c r="CA474" s="5"/>
      <c r="CB474" s="5"/>
      <c r="CC474" s="5"/>
      <c r="CD474" s="5"/>
      <c r="CE474" s="5"/>
      <c r="CF474" s="5"/>
      <c r="CG474" s="5"/>
      <c r="CH474" s="5"/>
      <c r="CI474" s="5"/>
      <c r="CJ474" s="5"/>
      <c r="CK474" s="5"/>
      <c r="CL474" s="5"/>
    </row>
    <row r="475" ht="16.5" customHeight="1">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c r="AY475" s="5"/>
      <c r="AZ475" s="5"/>
      <c r="BA475" s="5"/>
      <c r="BB475" s="5"/>
      <c r="BC475" s="5"/>
      <c r="BD475" s="5"/>
      <c r="BE475" s="5"/>
      <c r="BF475" s="5"/>
      <c r="BG475" s="5"/>
      <c r="BH475" s="5"/>
      <c r="BI475" s="5"/>
      <c r="BJ475" s="5"/>
      <c r="BK475" s="5"/>
      <c r="BL475" s="5"/>
      <c r="BM475" s="5"/>
      <c r="BN475" s="5"/>
      <c r="BO475" s="5"/>
      <c r="BP475" s="5"/>
      <c r="BQ475" s="5"/>
      <c r="BR475" s="5"/>
      <c r="BS475" s="5"/>
      <c r="BT475" s="5"/>
      <c r="BU475" s="5"/>
      <c r="BV475" s="5"/>
      <c r="BW475" s="5"/>
      <c r="BX475" s="5"/>
      <c r="BY475" s="5"/>
      <c r="BZ475" s="5"/>
      <c r="CA475" s="5"/>
      <c r="CB475" s="5"/>
      <c r="CC475" s="5"/>
      <c r="CD475" s="5"/>
      <c r="CE475" s="5"/>
      <c r="CF475" s="5"/>
      <c r="CG475" s="5"/>
      <c r="CH475" s="5"/>
      <c r="CI475" s="5"/>
      <c r="CJ475" s="5"/>
      <c r="CK475" s="5"/>
      <c r="CL475" s="5"/>
    </row>
    <row r="476" ht="16.5" customHeight="1">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5"/>
      <c r="AY476" s="5"/>
      <c r="AZ476" s="5"/>
      <c r="BA476" s="5"/>
      <c r="BB476" s="5"/>
      <c r="BC476" s="5"/>
      <c r="BD476" s="5"/>
      <c r="BE476" s="5"/>
      <c r="BF476" s="5"/>
      <c r="BG476" s="5"/>
      <c r="BH476" s="5"/>
      <c r="BI476" s="5"/>
      <c r="BJ476" s="5"/>
      <c r="BK476" s="5"/>
      <c r="BL476" s="5"/>
      <c r="BM476" s="5"/>
      <c r="BN476" s="5"/>
      <c r="BO476" s="5"/>
      <c r="BP476" s="5"/>
      <c r="BQ476" s="5"/>
      <c r="BR476" s="5"/>
      <c r="BS476" s="5"/>
      <c r="BT476" s="5"/>
      <c r="BU476" s="5"/>
      <c r="BV476" s="5"/>
      <c r="BW476" s="5"/>
      <c r="BX476" s="5"/>
      <c r="BY476" s="5"/>
      <c r="BZ476" s="5"/>
      <c r="CA476" s="5"/>
      <c r="CB476" s="5"/>
      <c r="CC476" s="5"/>
      <c r="CD476" s="5"/>
      <c r="CE476" s="5"/>
      <c r="CF476" s="5"/>
      <c r="CG476" s="5"/>
      <c r="CH476" s="5"/>
      <c r="CI476" s="5"/>
      <c r="CJ476" s="5"/>
      <c r="CK476" s="5"/>
      <c r="CL476" s="5"/>
    </row>
    <row r="477" ht="16.5" customHeight="1">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5"/>
      <c r="AY477" s="5"/>
      <c r="AZ477" s="5"/>
      <c r="BA477" s="5"/>
      <c r="BB477" s="5"/>
      <c r="BC477" s="5"/>
      <c r="BD477" s="5"/>
      <c r="BE477" s="5"/>
      <c r="BF477" s="5"/>
      <c r="BG477" s="5"/>
      <c r="BH477" s="5"/>
      <c r="BI477" s="5"/>
      <c r="BJ477" s="5"/>
      <c r="BK477" s="5"/>
      <c r="BL477" s="5"/>
      <c r="BM477" s="5"/>
      <c r="BN477" s="5"/>
      <c r="BO477" s="5"/>
      <c r="BP477" s="5"/>
      <c r="BQ477" s="5"/>
      <c r="BR477" s="5"/>
      <c r="BS477" s="5"/>
      <c r="BT477" s="5"/>
      <c r="BU477" s="5"/>
      <c r="BV477" s="5"/>
      <c r="BW477" s="5"/>
      <c r="BX477" s="5"/>
      <c r="BY477" s="5"/>
      <c r="BZ477" s="5"/>
      <c r="CA477" s="5"/>
      <c r="CB477" s="5"/>
      <c r="CC477" s="5"/>
      <c r="CD477" s="5"/>
      <c r="CE477" s="5"/>
      <c r="CF477" s="5"/>
      <c r="CG477" s="5"/>
      <c r="CH477" s="5"/>
      <c r="CI477" s="5"/>
      <c r="CJ477" s="5"/>
      <c r="CK477" s="5"/>
      <c r="CL477" s="5"/>
    </row>
    <row r="478" ht="16.5" customHeight="1">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5"/>
      <c r="AY478" s="5"/>
      <c r="AZ478" s="5"/>
      <c r="BA478" s="5"/>
      <c r="BB478" s="5"/>
      <c r="BC478" s="5"/>
      <c r="BD478" s="5"/>
      <c r="BE478" s="5"/>
      <c r="BF478" s="5"/>
      <c r="BG478" s="5"/>
      <c r="BH478" s="5"/>
      <c r="BI478" s="5"/>
      <c r="BJ478" s="5"/>
      <c r="BK478" s="5"/>
      <c r="BL478" s="5"/>
      <c r="BM478" s="5"/>
      <c r="BN478" s="5"/>
      <c r="BO478" s="5"/>
      <c r="BP478" s="5"/>
      <c r="BQ478" s="5"/>
      <c r="BR478" s="5"/>
      <c r="BS478" s="5"/>
      <c r="BT478" s="5"/>
      <c r="BU478" s="5"/>
      <c r="BV478" s="5"/>
      <c r="BW478" s="5"/>
      <c r="BX478" s="5"/>
      <c r="BY478" s="5"/>
      <c r="BZ478" s="5"/>
      <c r="CA478" s="5"/>
      <c r="CB478" s="5"/>
      <c r="CC478" s="5"/>
      <c r="CD478" s="5"/>
      <c r="CE478" s="5"/>
      <c r="CF478" s="5"/>
      <c r="CG478" s="5"/>
      <c r="CH478" s="5"/>
      <c r="CI478" s="5"/>
      <c r="CJ478" s="5"/>
      <c r="CK478" s="5"/>
      <c r="CL478" s="5"/>
    </row>
    <row r="479" ht="16.5" customHeight="1">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5"/>
      <c r="AY479" s="5"/>
      <c r="AZ479" s="5"/>
      <c r="BA479" s="5"/>
      <c r="BB479" s="5"/>
      <c r="BC479" s="5"/>
      <c r="BD479" s="5"/>
      <c r="BE479" s="5"/>
      <c r="BF479" s="5"/>
      <c r="BG479" s="5"/>
      <c r="BH479" s="5"/>
      <c r="BI479" s="5"/>
      <c r="BJ479" s="5"/>
      <c r="BK479" s="5"/>
      <c r="BL479" s="5"/>
      <c r="BM479" s="5"/>
      <c r="BN479" s="5"/>
      <c r="BO479" s="5"/>
      <c r="BP479" s="5"/>
      <c r="BQ479" s="5"/>
      <c r="BR479" s="5"/>
      <c r="BS479" s="5"/>
      <c r="BT479" s="5"/>
      <c r="BU479" s="5"/>
      <c r="BV479" s="5"/>
      <c r="BW479" s="5"/>
      <c r="BX479" s="5"/>
      <c r="BY479" s="5"/>
      <c r="BZ479" s="5"/>
      <c r="CA479" s="5"/>
      <c r="CB479" s="5"/>
      <c r="CC479" s="5"/>
      <c r="CD479" s="5"/>
      <c r="CE479" s="5"/>
      <c r="CF479" s="5"/>
      <c r="CG479" s="5"/>
      <c r="CH479" s="5"/>
      <c r="CI479" s="5"/>
      <c r="CJ479" s="5"/>
      <c r="CK479" s="5"/>
      <c r="CL479" s="5"/>
    </row>
    <row r="480" ht="16.5" customHeight="1">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c r="AY480" s="5"/>
      <c r="AZ480" s="5"/>
      <c r="BA480" s="5"/>
      <c r="BB480" s="5"/>
      <c r="BC480" s="5"/>
      <c r="BD480" s="5"/>
      <c r="BE480" s="5"/>
      <c r="BF480" s="5"/>
      <c r="BG480" s="5"/>
      <c r="BH480" s="5"/>
      <c r="BI480" s="5"/>
      <c r="BJ480" s="5"/>
      <c r="BK480" s="5"/>
      <c r="BL480" s="5"/>
      <c r="BM480" s="5"/>
      <c r="BN480" s="5"/>
      <c r="BO480" s="5"/>
      <c r="BP480" s="5"/>
      <c r="BQ480" s="5"/>
      <c r="BR480" s="5"/>
      <c r="BS480" s="5"/>
      <c r="BT480" s="5"/>
      <c r="BU480" s="5"/>
      <c r="BV480" s="5"/>
      <c r="BW480" s="5"/>
      <c r="BX480" s="5"/>
      <c r="BY480" s="5"/>
      <c r="BZ480" s="5"/>
      <c r="CA480" s="5"/>
      <c r="CB480" s="5"/>
      <c r="CC480" s="5"/>
      <c r="CD480" s="5"/>
      <c r="CE480" s="5"/>
      <c r="CF480" s="5"/>
      <c r="CG480" s="5"/>
      <c r="CH480" s="5"/>
      <c r="CI480" s="5"/>
      <c r="CJ480" s="5"/>
      <c r="CK480" s="5"/>
      <c r="CL480" s="5"/>
    </row>
    <row r="481" ht="16.5" customHeight="1">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5"/>
      <c r="AY481" s="5"/>
      <c r="AZ481" s="5"/>
      <c r="BA481" s="5"/>
      <c r="BB481" s="5"/>
      <c r="BC481" s="5"/>
      <c r="BD481" s="5"/>
      <c r="BE481" s="5"/>
      <c r="BF481" s="5"/>
      <c r="BG481" s="5"/>
      <c r="BH481" s="5"/>
      <c r="BI481" s="5"/>
      <c r="BJ481" s="5"/>
      <c r="BK481" s="5"/>
      <c r="BL481" s="5"/>
      <c r="BM481" s="5"/>
      <c r="BN481" s="5"/>
      <c r="BO481" s="5"/>
      <c r="BP481" s="5"/>
      <c r="BQ481" s="5"/>
      <c r="BR481" s="5"/>
      <c r="BS481" s="5"/>
      <c r="BT481" s="5"/>
      <c r="BU481" s="5"/>
      <c r="BV481" s="5"/>
      <c r="BW481" s="5"/>
      <c r="BX481" s="5"/>
      <c r="BY481" s="5"/>
      <c r="BZ481" s="5"/>
      <c r="CA481" s="5"/>
      <c r="CB481" s="5"/>
      <c r="CC481" s="5"/>
      <c r="CD481" s="5"/>
      <c r="CE481" s="5"/>
      <c r="CF481" s="5"/>
      <c r="CG481" s="5"/>
      <c r="CH481" s="5"/>
      <c r="CI481" s="5"/>
      <c r="CJ481" s="5"/>
      <c r="CK481" s="5"/>
      <c r="CL481" s="5"/>
    </row>
    <row r="482" ht="16.5" customHeight="1">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5"/>
      <c r="AY482" s="5"/>
      <c r="AZ482" s="5"/>
      <c r="BA482" s="5"/>
      <c r="BB482" s="5"/>
      <c r="BC482" s="5"/>
      <c r="BD482" s="5"/>
      <c r="BE482" s="5"/>
      <c r="BF482" s="5"/>
      <c r="BG482" s="5"/>
      <c r="BH482" s="5"/>
      <c r="BI482" s="5"/>
      <c r="BJ482" s="5"/>
      <c r="BK482" s="5"/>
      <c r="BL482" s="5"/>
      <c r="BM482" s="5"/>
      <c r="BN482" s="5"/>
      <c r="BO482" s="5"/>
      <c r="BP482" s="5"/>
      <c r="BQ482" s="5"/>
      <c r="BR482" s="5"/>
      <c r="BS482" s="5"/>
      <c r="BT482" s="5"/>
      <c r="BU482" s="5"/>
      <c r="BV482" s="5"/>
      <c r="BW482" s="5"/>
      <c r="BX482" s="5"/>
      <c r="BY482" s="5"/>
      <c r="BZ482" s="5"/>
      <c r="CA482" s="5"/>
      <c r="CB482" s="5"/>
      <c r="CC482" s="5"/>
      <c r="CD482" s="5"/>
      <c r="CE482" s="5"/>
      <c r="CF482" s="5"/>
      <c r="CG482" s="5"/>
      <c r="CH482" s="5"/>
      <c r="CI482" s="5"/>
      <c r="CJ482" s="5"/>
      <c r="CK482" s="5"/>
      <c r="CL482" s="5"/>
    </row>
    <row r="483" ht="16.5" customHeight="1">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5"/>
      <c r="AY483" s="5"/>
      <c r="AZ483" s="5"/>
      <c r="BA483" s="5"/>
      <c r="BB483" s="5"/>
      <c r="BC483" s="5"/>
      <c r="BD483" s="5"/>
      <c r="BE483" s="5"/>
      <c r="BF483" s="5"/>
      <c r="BG483" s="5"/>
      <c r="BH483" s="5"/>
      <c r="BI483" s="5"/>
      <c r="BJ483" s="5"/>
      <c r="BK483" s="5"/>
      <c r="BL483" s="5"/>
      <c r="BM483" s="5"/>
      <c r="BN483" s="5"/>
      <c r="BO483" s="5"/>
      <c r="BP483" s="5"/>
      <c r="BQ483" s="5"/>
      <c r="BR483" s="5"/>
      <c r="BS483" s="5"/>
      <c r="BT483" s="5"/>
      <c r="BU483" s="5"/>
      <c r="BV483" s="5"/>
      <c r="BW483" s="5"/>
      <c r="BX483" s="5"/>
      <c r="BY483" s="5"/>
      <c r="BZ483" s="5"/>
      <c r="CA483" s="5"/>
      <c r="CB483" s="5"/>
      <c r="CC483" s="5"/>
      <c r="CD483" s="5"/>
      <c r="CE483" s="5"/>
      <c r="CF483" s="5"/>
      <c r="CG483" s="5"/>
      <c r="CH483" s="5"/>
      <c r="CI483" s="5"/>
      <c r="CJ483" s="5"/>
      <c r="CK483" s="5"/>
      <c r="CL483" s="5"/>
    </row>
    <row r="484" ht="16.5" customHeight="1">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5"/>
      <c r="AY484" s="5"/>
      <c r="AZ484" s="5"/>
      <c r="BA484" s="5"/>
      <c r="BB484" s="5"/>
      <c r="BC484" s="5"/>
      <c r="BD484" s="5"/>
      <c r="BE484" s="5"/>
      <c r="BF484" s="5"/>
      <c r="BG484" s="5"/>
      <c r="BH484" s="5"/>
      <c r="BI484" s="5"/>
      <c r="BJ484" s="5"/>
      <c r="BK484" s="5"/>
      <c r="BL484" s="5"/>
      <c r="BM484" s="5"/>
      <c r="BN484" s="5"/>
      <c r="BO484" s="5"/>
      <c r="BP484" s="5"/>
      <c r="BQ484" s="5"/>
      <c r="BR484" s="5"/>
      <c r="BS484" s="5"/>
      <c r="BT484" s="5"/>
      <c r="BU484" s="5"/>
      <c r="BV484" s="5"/>
      <c r="BW484" s="5"/>
      <c r="BX484" s="5"/>
      <c r="BY484" s="5"/>
      <c r="BZ484" s="5"/>
      <c r="CA484" s="5"/>
      <c r="CB484" s="5"/>
      <c r="CC484" s="5"/>
      <c r="CD484" s="5"/>
      <c r="CE484" s="5"/>
      <c r="CF484" s="5"/>
      <c r="CG484" s="5"/>
      <c r="CH484" s="5"/>
      <c r="CI484" s="5"/>
      <c r="CJ484" s="5"/>
      <c r="CK484" s="5"/>
      <c r="CL484" s="5"/>
    </row>
    <row r="485" ht="16.5" customHeight="1">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5"/>
      <c r="AY485" s="5"/>
      <c r="AZ485" s="5"/>
      <c r="BA485" s="5"/>
      <c r="BB485" s="5"/>
      <c r="BC485" s="5"/>
      <c r="BD485" s="5"/>
      <c r="BE485" s="5"/>
      <c r="BF485" s="5"/>
      <c r="BG485" s="5"/>
      <c r="BH485" s="5"/>
      <c r="BI485" s="5"/>
      <c r="BJ485" s="5"/>
      <c r="BK485" s="5"/>
      <c r="BL485" s="5"/>
      <c r="BM485" s="5"/>
      <c r="BN485" s="5"/>
      <c r="BO485" s="5"/>
      <c r="BP485" s="5"/>
      <c r="BQ485" s="5"/>
      <c r="BR485" s="5"/>
      <c r="BS485" s="5"/>
      <c r="BT485" s="5"/>
      <c r="BU485" s="5"/>
      <c r="BV485" s="5"/>
      <c r="BW485" s="5"/>
      <c r="BX485" s="5"/>
      <c r="BY485" s="5"/>
      <c r="BZ485" s="5"/>
      <c r="CA485" s="5"/>
      <c r="CB485" s="5"/>
      <c r="CC485" s="5"/>
      <c r="CD485" s="5"/>
      <c r="CE485" s="5"/>
      <c r="CF485" s="5"/>
      <c r="CG485" s="5"/>
      <c r="CH485" s="5"/>
      <c r="CI485" s="5"/>
      <c r="CJ485" s="5"/>
      <c r="CK485" s="5"/>
      <c r="CL485" s="5"/>
    </row>
    <row r="486" ht="16.5" customHeight="1">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c r="AY486" s="5"/>
      <c r="AZ486" s="5"/>
      <c r="BA486" s="5"/>
      <c r="BB486" s="5"/>
      <c r="BC486" s="5"/>
      <c r="BD486" s="5"/>
      <c r="BE486" s="5"/>
      <c r="BF486" s="5"/>
      <c r="BG486" s="5"/>
      <c r="BH486" s="5"/>
      <c r="BI486" s="5"/>
      <c r="BJ486" s="5"/>
      <c r="BK486" s="5"/>
      <c r="BL486" s="5"/>
      <c r="BM486" s="5"/>
      <c r="BN486" s="5"/>
      <c r="BO486" s="5"/>
      <c r="BP486" s="5"/>
      <c r="BQ486" s="5"/>
      <c r="BR486" s="5"/>
      <c r="BS486" s="5"/>
      <c r="BT486" s="5"/>
      <c r="BU486" s="5"/>
      <c r="BV486" s="5"/>
      <c r="BW486" s="5"/>
      <c r="BX486" s="5"/>
      <c r="BY486" s="5"/>
      <c r="BZ486" s="5"/>
      <c r="CA486" s="5"/>
      <c r="CB486" s="5"/>
      <c r="CC486" s="5"/>
      <c r="CD486" s="5"/>
      <c r="CE486" s="5"/>
      <c r="CF486" s="5"/>
      <c r="CG486" s="5"/>
      <c r="CH486" s="5"/>
      <c r="CI486" s="5"/>
      <c r="CJ486" s="5"/>
      <c r="CK486" s="5"/>
      <c r="CL486" s="5"/>
    </row>
    <row r="487" ht="16.5" customHeight="1">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c r="AZ487" s="5"/>
      <c r="BA487" s="5"/>
      <c r="BB487" s="5"/>
      <c r="BC487" s="5"/>
      <c r="BD487" s="5"/>
      <c r="BE487" s="5"/>
      <c r="BF487" s="5"/>
      <c r="BG487" s="5"/>
      <c r="BH487" s="5"/>
      <c r="BI487" s="5"/>
      <c r="BJ487" s="5"/>
      <c r="BK487" s="5"/>
      <c r="BL487" s="5"/>
      <c r="BM487" s="5"/>
      <c r="BN487" s="5"/>
      <c r="BO487" s="5"/>
      <c r="BP487" s="5"/>
      <c r="BQ487" s="5"/>
      <c r="BR487" s="5"/>
      <c r="BS487" s="5"/>
      <c r="BT487" s="5"/>
      <c r="BU487" s="5"/>
      <c r="BV487" s="5"/>
      <c r="BW487" s="5"/>
      <c r="BX487" s="5"/>
      <c r="BY487" s="5"/>
      <c r="BZ487" s="5"/>
      <c r="CA487" s="5"/>
      <c r="CB487" s="5"/>
      <c r="CC487" s="5"/>
      <c r="CD487" s="5"/>
      <c r="CE487" s="5"/>
      <c r="CF487" s="5"/>
      <c r="CG487" s="5"/>
      <c r="CH487" s="5"/>
      <c r="CI487" s="5"/>
      <c r="CJ487" s="5"/>
      <c r="CK487" s="5"/>
      <c r="CL487" s="5"/>
    </row>
    <row r="488" ht="16.5" customHeight="1">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5"/>
      <c r="AY488" s="5"/>
      <c r="AZ488" s="5"/>
      <c r="BA488" s="5"/>
      <c r="BB488" s="5"/>
      <c r="BC488" s="5"/>
      <c r="BD488" s="5"/>
      <c r="BE488" s="5"/>
      <c r="BF488" s="5"/>
      <c r="BG488" s="5"/>
      <c r="BH488" s="5"/>
      <c r="BI488" s="5"/>
      <c r="BJ488" s="5"/>
      <c r="BK488" s="5"/>
      <c r="BL488" s="5"/>
      <c r="BM488" s="5"/>
      <c r="BN488" s="5"/>
      <c r="BO488" s="5"/>
      <c r="BP488" s="5"/>
      <c r="BQ488" s="5"/>
      <c r="BR488" s="5"/>
      <c r="BS488" s="5"/>
      <c r="BT488" s="5"/>
      <c r="BU488" s="5"/>
      <c r="BV488" s="5"/>
      <c r="BW488" s="5"/>
      <c r="BX488" s="5"/>
      <c r="BY488" s="5"/>
      <c r="BZ488" s="5"/>
      <c r="CA488" s="5"/>
      <c r="CB488" s="5"/>
      <c r="CC488" s="5"/>
      <c r="CD488" s="5"/>
      <c r="CE488" s="5"/>
      <c r="CF488" s="5"/>
      <c r="CG488" s="5"/>
      <c r="CH488" s="5"/>
      <c r="CI488" s="5"/>
      <c r="CJ488" s="5"/>
      <c r="CK488" s="5"/>
      <c r="CL488" s="5"/>
    </row>
    <row r="489" ht="16.5" customHeight="1">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5"/>
      <c r="AY489" s="5"/>
      <c r="AZ489" s="5"/>
      <c r="BA489" s="5"/>
      <c r="BB489" s="5"/>
      <c r="BC489" s="5"/>
      <c r="BD489" s="5"/>
      <c r="BE489" s="5"/>
      <c r="BF489" s="5"/>
      <c r="BG489" s="5"/>
      <c r="BH489" s="5"/>
      <c r="BI489" s="5"/>
      <c r="BJ489" s="5"/>
      <c r="BK489" s="5"/>
      <c r="BL489" s="5"/>
      <c r="BM489" s="5"/>
      <c r="BN489" s="5"/>
      <c r="BO489" s="5"/>
      <c r="BP489" s="5"/>
      <c r="BQ489" s="5"/>
      <c r="BR489" s="5"/>
      <c r="BS489" s="5"/>
      <c r="BT489" s="5"/>
      <c r="BU489" s="5"/>
      <c r="BV489" s="5"/>
      <c r="BW489" s="5"/>
      <c r="BX489" s="5"/>
      <c r="BY489" s="5"/>
      <c r="BZ489" s="5"/>
      <c r="CA489" s="5"/>
      <c r="CB489" s="5"/>
      <c r="CC489" s="5"/>
      <c r="CD489" s="5"/>
      <c r="CE489" s="5"/>
      <c r="CF489" s="5"/>
      <c r="CG489" s="5"/>
      <c r="CH489" s="5"/>
      <c r="CI489" s="5"/>
      <c r="CJ489" s="5"/>
      <c r="CK489" s="5"/>
      <c r="CL489" s="5"/>
    </row>
    <row r="490" ht="16.5" customHeight="1">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c r="AQ490" s="5"/>
      <c r="AR490" s="5"/>
      <c r="AS490" s="5"/>
      <c r="AT490" s="5"/>
      <c r="AU490" s="5"/>
      <c r="AV490" s="5"/>
      <c r="AW490" s="5"/>
      <c r="AX490" s="5"/>
      <c r="AY490" s="5"/>
      <c r="AZ490" s="5"/>
      <c r="BA490" s="5"/>
      <c r="BB490" s="5"/>
      <c r="BC490" s="5"/>
      <c r="BD490" s="5"/>
      <c r="BE490" s="5"/>
      <c r="BF490" s="5"/>
      <c r="BG490" s="5"/>
      <c r="BH490" s="5"/>
      <c r="BI490" s="5"/>
      <c r="BJ490" s="5"/>
      <c r="BK490" s="5"/>
      <c r="BL490" s="5"/>
      <c r="BM490" s="5"/>
      <c r="BN490" s="5"/>
      <c r="BO490" s="5"/>
      <c r="BP490" s="5"/>
      <c r="BQ490" s="5"/>
      <c r="BR490" s="5"/>
      <c r="BS490" s="5"/>
      <c r="BT490" s="5"/>
      <c r="BU490" s="5"/>
      <c r="BV490" s="5"/>
      <c r="BW490" s="5"/>
      <c r="BX490" s="5"/>
      <c r="BY490" s="5"/>
      <c r="BZ490" s="5"/>
      <c r="CA490" s="5"/>
      <c r="CB490" s="5"/>
      <c r="CC490" s="5"/>
      <c r="CD490" s="5"/>
      <c r="CE490" s="5"/>
      <c r="CF490" s="5"/>
      <c r="CG490" s="5"/>
      <c r="CH490" s="5"/>
      <c r="CI490" s="5"/>
      <c r="CJ490" s="5"/>
      <c r="CK490" s="5"/>
      <c r="CL490" s="5"/>
    </row>
    <row r="491" ht="16.5" customHeight="1">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5"/>
      <c r="AY491" s="5"/>
      <c r="AZ491" s="5"/>
      <c r="BA491" s="5"/>
      <c r="BB491" s="5"/>
      <c r="BC491" s="5"/>
      <c r="BD491" s="5"/>
      <c r="BE491" s="5"/>
      <c r="BF491" s="5"/>
      <c r="BG491" s="5"/>
      <c r="BH491" s="5"/>
      <c r="BI491" s="5"/>
      <c r="BJ491" s="5"/>
      <c r="BK491" s="5"/>
      <c r="BL491" s="5"/>
      <c r="BM491" s="5"/>
      <c r="BN491" s="5"/>
      <c r="BO491" s="5"/>
      <c r="BP491" s="5"/>
      <c r="BQ491" s="5"/>
      <c r="BR491" s="5"/>
      <c r="BS491" s="5"/>
      <c r="BT491" s="5"/>
      <c r="BU491" s="5"/>
      <c r="BV491" s="5"/>
      <c r="BW491" s="5"/>
      <c r="BX491" s="5"/>
      <c r="BY491" s="5"/>
      <c r="BZ491" s="5"/>
      <c r="CA491" s="5"/>
      <c r="CB491" s="5"/>
      <c r="CC491" s="5"/>
      <c r="CD491" s="5"/>
      <c r="CE491" s="5"/>
      <c r="CF491" s="5"/>
      <c r="CG491" s="5"/>
      <c r="CH491" s="5"/>
      <c r="CI491" s="5"/>
      <c r="CJ491" s="5"/>
      <c r="CK491" s="5"/>
      <c r="CL491" s="5"/>
    </row>
    <row r="492" ht="16.5" customHeight="1">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5"/>
      <c r="AY492" s="5"/>
      <c r="AZ492" s="5"/>
      <c r="BA492" s="5"/>
      <c r="BB492" s="5"/>
      <c r="BC492" s="5"/>
      <c r="BD492" s="5"/>
      <c r="BE492" s="5"/>
      <c r="BF492" s="5"/>
      <c r="BG492" s="5"/>
      <c r="BH492" s="5"/>
      <c r="BI492" s="5"/>
      <c r="BJ492" s="5"/>
      <c r="BK492" s="5"/>
      <c r="BL492" s="5"/>
      <c r="BM492" s="5"/>
      <c r="BN492" s="5"/>
      <c r="BO492" s="5"/>
      <c r="BP492" s="5"/>
      <c r="BQ492" s="5"/>
      <c r="BR492" s="5"/>
      <c r="BS492" s="5"/>
      <c r="BT492" s="5"/>
      <c r="BU492" s="5"/>
      <c r="BV492" s="5"/>
      <c r="BW492" s="5"/>
      <c r="BX492" s="5"/>
      <c r="BY492" s="5"/>
      <c r="BZ492" s="5"/>
      <c r="CA492" s="5"/>
      <c r="CB492" s="5"/>
      <c r="CC492" s="5"/>
      <c r="CD492" s="5"/>
      <c r="CE492" s="5"/>
      <c r="CF492" s="5"/>
      <c r="CG492" s="5"/>
      <c r="CH492" s="5"/>
      <c r="CI492" s="5"/>
      <c r="CJ492" s="5"/>
      <c r="CK492" s="5"/>
      <c r="CL492" s="5"/>
    </row>
    <row r="493" ht="16.5" customHeight="1">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5"/>
      <c r="AY493" s="5"/>
      <c r="AZ493" s="5"/>
      <c r="BA493" s="5"/>
      <c r="BB493" s="5"/>
      <c r="BC493" s="5"/>
      <c r="BD493" s="5"/>
      <c r="BE493" s="5"/>
      <c r="BF493" s="5"/>
      <c r="BG493" s="5"/>
      <c r="BH493" s="5"/>
      <c r="BI493" s="5"/>
      <c r="BJ493" s="5"/>
      <c r="BK493" s="5"/>
      <c r="BL493" s="5"/>
      <c r="BM493" s="5"/>
      <c r="BN493" s="5"/>
      <c r="BO493" s="5"/>
      <c r="BP493" s="5"/>
      <c r="BQ493" s="5"/>
      <c r="BR493" s="5"/>
      <c r="BS493" s="5"/>
      <c r="BT493" s="5"/>
      <c r="BU493" s="5"/>
      <c r="BV493" s="5"/>
      <c r="BW493" s="5"/>
      <c r="BX493" s="5"/>
      <c r="BY493" s="5"/>
      <c r="BZ493" s="5"/>
      <c r="CA493" s="5"/>
      <c r="CB493" s="5"/>
      <c r="CC493" s="5"/>
      <c r="CD493" s="5"/>
      <c r="CE493" s="5"/>
      <c r="CF493" s="5"/>
      <c r="CG493" s="5"/>
      <c r="CH493" s="5"/>
      <c r="CI493" s="5"/>
      <c r="CJ493" s="5"/>
      <c r="CK493" s="5"/>
      <c r="CL493" s="5"/>
    </row>
    <row r="494" ht="16.5" customHeight="1">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5"/>
      <c r="AW494" s="5"/>
      <c r="AX494" s="5"/>
      <c r="AY494" s="5"/>
      <c r="AZ494" s="5"/>
      <c r="BA494" s="5"/>
      <c r="BB494" s="5"/>
      <c r="BC494" s="5"/>
      <c r="BD494" s="5"/>
      <c r="BE494" s="5"/>
      <c r="BF494" s="5"/>
      <c r="BG494" s="5"/>
      <c r="BH494" s="5"/>
      <c r="BI494" s="5"/>
      <c r="BJ494" s="5"/>
      <c r="BK494" s="5"/>
      <c r="BL494" s="5"/>
      <c r="BM494" s="5"/>
      <c r="BN494" s="5"/>
      <c r="BO494" s="5"/>
      <c r="BP494" s="5"/>
      <c r="BQ494" s="5"/>
      <c r="BR494" s="5"/>
      <c r="BS494" s="5"/>
      <c r="BT494" s="5"/>
      <c r="BU494" s="5"/>
      <c r="BV494" s="5"/>
      <c r="BW494" s="5"/>
      <c r="BX494" s="5"/>
      <c r="BY494" s="5"/>
      <c r="BZ494" s="5"/>
      <c r="CA494" s="5"/>
      <c r="CB494" s="5"/>
      <c r="CC494" s="5"/>
      <c r="CD494" s="5"/>
      <c r="CE494" s="5"/>
      <c r="CF494" s="5"/>
      <c r="CG494" s="5"/>
      <c r="CH494" s="5"/>
      <c r="CI494" s="5"/>
      <c r="CJ494" s="5"/>
      <c r="CK494" s="5"/>
      <c r="CL494" s="5"/>
    </row>
    <row r="495" ht="16.5" customHeight="1">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c r="BA495" s="5"/>
      <c r="BB495" s="5"/>
      <c r="BC495" s="5"/>
      <c r="BD495" s="5"/>
      <c r="BE495" s="5"/>
      <c r="BF495" s="5"/>
      <c r="BG495" s="5"/>
      <c r="BH495" s="5"/>
      <c r="BI495" s="5"/>
      <c r="BJ495" s="5"/>
      <c r="BK495" s="5"/>
      <c r="BL495" s="5"/>
      <c r="BM495" s="5"/>
      <c r="BN495" s="5"/>
      <c r="BO495" s="5"/>
      <c r="BP495" s="5"/>
      <c r="BQ495" s="5"/>
      <c r="BR495" s="5"/>
      <c r="BS495" s="5"/>
      <c r="BT495" s="5"/>
      <c r="BU495" s="5"/>
      <c r="BV495" s="5"/>
      <c r="BW495" s="5"/>
      <c r="BX495" s="5"/>
      <c r="BY495" s="5"/>
      <c r="BZ495" s="5"/>
      <c r="CA495" s="5"/>
      <c r="CB495" s="5"/>
      <c r="CC495" s="5"/>
      <c r="CD495" s="5"/>
      <c r="CE495" s="5"/>
      <c r="CF495" s="5"/>
      <c r="CG495" s="5"/>
      <c r="CH495" s="5"/>
      <c r="CI495" s="5"/>
      <c r="CJ495" s="5"/>
      <c r="CK495" s="5"/>
      <c r="CL495" s="5"/>
    </row>
    <row r="496" ht="16.5" customHeight="1">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c r="AZ496" s="5"/>
      <c r="BA496" s="5"/>
      <c r="BB496" s="5"/>
      <c r="BC496" s="5"/>
      <c r="BD496" s="5"/>
      <c r="BE496" s="5"/>
      <c r="BF496" s="5"/>
      <c r="BG496" s="5"/>
      <c r="BH496" s="5"/>
      <c r="BI496" s="5"/>
      <c r="BJ496" s="5"/>
      <c r="BK496" s="5"/>
      <c r="BL496" s="5"/>
      <c r="BM496" s="5"/>
      <c r="BN496" s="5"/>
      <c r="BO496" s="5"/>
      <c r="BP496" s="5"/>
      <c r="BQ496" s="5"/>
      <c r="BR496" s="5"/>
      <c r="BS496" s="5"/>
      <c r="BT496" s="5"/>
      <c r="BU496" s="5"/>
      <c r="BV496" s="5"/>
      <c r="BW496" s="5"/>
      <c r="BX496" s="5"/>
      <c r="BY496" s="5"/>
      <c r="BZ496" s="5"/>
      <c r="CA496" s="5"/>
      <c r="CB496" s="5"/>
      <c r="CC496" s="5"/>
      <c r="CD496" s="5"/>
      <c r="CE496" s="5"/>
      <c r="CF496" s="5"/>
      <c r="CG496" s="5"/>
      <c r="CH496" s="5"/>
      <c r="CI496" s="5"/>
      <c r="CJ496" s="5"/>
      <c r="CK496" s="5"/>
      <c r="CL496" s="5"/>
    </row>
    <row r="497" ht="16.5" customHeight="1">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5"/>
      <c r="AY497" s="5"/>
      <c r="AZ497" s="5"/>
      <c r="BA497" s="5"/>
      <c r="BB497" s="5"/>
      <c r="BC497" s="5"/>
      <c r="BD497" s="5"/>
      <c r="BE497" s="5"/>
      <c r="BF497" s="5"/>
      <c r="BG497" s="5"/>
      <c r="BH497" s="5"/>
      <c r="BI497" s="5"/>
      <c r="BJ497" s="5"/>
      <c r="BK497" s="5"/>
      <c r="BL497" s="5"/>
      <c r="BM497" s="5"/>
      <c r="BN497" s="5"/>
      <c r="BO497" s="5"/>
      <c r="BP497" s="5"/>
      <c r="BQ497" s="5"/>
      <c r="BR497" s="5"/>
      <c r="BS497" s="5"/>
      <c r="BT497" s="5"/>
      <c r="BU497" s="5"/>
      <c r="BV497" s="5"/>
      <c r="BW497" s="5"/>
      <c r="BX497" s="5"/>
      <c r="BY497" s="5"/>
      <c r="BZ497" s="5"/>
      <c r="CA497" s="5"/>
      <c r="CB497" s="5"/>
      <c r="CC497" s="5"/>
      <c r="CD497" s="5"/>
      <c r="CE497" s="5"/>
      <c r="CF497" s="5"/>
      <c r="CG497" s="5"/>
      <c r="CH497" s="5"/>
      <c r="CI497" s="5"/>
      <c r="CJ497" s="5"/>
      <c r="CK497" s="5"/>
      <c r="CL497" s="5"/>
    </row>
    <row r="498" ht="16.5" customHeight="1">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c r="AP498" s="5"/>
      <c r="AQ498" s="5"/>
      <c r="AR498" s="5"/>
      <c r="AS498" s="5"/>
      <c r="AT498" s="5"/>
      <c r="AU498" s="5"/>
      <c r="AV498" s="5"/>
      <c r="AW498" s="5"/>
      <c r="AX498" s="5"/>
      <c r="AY498" s="5"/>
      <c r="AZ498" s="5"/>
      <c r="BA498" s="5"/>
      <c r="BB498" s="5"/>
      <c r="BC498" s="5"/>
      <c r="BD498" s="5"/>
      <c r="BE498" s="5"/>
      <c r="BF498" s="5"/>
      <c r="BG498" s="5"/>
      <c r="BH498" s="5"/>
      <c r="BI498" s="5"/>
      <c r="BJ498" s="5"/>
      <c r="BK498" s="5"/>
      <c r="BL498" s="5"/>
      <c r="BM498" s="5"/>
      <c r="BN498" s="5"/>
      <c r="BO498" s="5"/>
      <c r="BP498" s="5"/>
      <c r="BQ498" s="5"/>
      <c r="BR498" s="5"/>
      <c r="BS498" s="5"/>
      <c r="BT498" s="5"/>
      <c r="BU498" s="5"/>
      <c r="BV498" s="5"/>
      <c r="BW498" s="5"/>
      <c r="BX498" s="5"/>
      <c r="BY498" s="5"/>
      <c r="BZ498" s="5"/>
      <c r="CA498" s="5"/>
      <c r="CB498" s="5"/>
      <c r="CC498" s="5"/>
      <c r="CD498" s="5"/>
      <c r="CE498" s="5"/>
      <c r="CF498" s="5"/>
      <c r="CG498" s="5"/>
      <c r="CH498" s="5"/>
      <c r="CI498" s="5"/>
      <c r="CJ498" s="5"/>
      <c r="CK498" s="5"/>
      <c r="CL498" s="5"/>
    </row>
    <row r="499" ht="16.5" customHeight="1">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c r="AY499" s="5"/>
      <c r="AZ499" s="5"/>
      <c r="BA499" s="5"/>
      <c r="BB499" s="5"/>
      <c r="BC499" s="5"/>
      <c r="BD499" s="5"/>
      <c r="BE499" s="5"/>
      <c r="BF499" s="5"/>
      <c r="BG499" s="5"/>
      <c r="BH499" s="5"/>
      <c r="BI499" s="5"/>
      <c r="BJ499" s="5"/>
      <c r="BK499" s="5"/>
      <c r="BL499" s="5"/>
      <c r="BM499" s="5"/>
      <c r="BN499" s="5"/>
      <c r="BO499" s="5"/>
      <c r="BP499" s="5"/>
      <c r="BQ499" s="5"/>
      <c r="BR499" s="5"/>
      <c r="BS499" s="5"/>
      <c r="BT499" s="5"/>
      <c r="BU499" s="5"/>
      <c r="BV499" s="5"/>
      <c r="BW499" s="5"/>
      <c r="BX499" s="5"/>
      <c r="BY499" s="5"/>
      <c r="BZ499" s="5"/>
      <c r="CA499" s="5"/>
      <c r="CB499" s="5"/>
      <c r="CC499" s="5"/>
      <c r="CD499" s="5"/>
      <c r="CE499" s="5"/>
      <c r="CF499" s="5"/>
      <c r="CG499" s="5"/>
      <c r="CH499" s="5"/>
      <c r="CI499" s="5"/>
      <c r="CJ499" s="5"/>
      <c r="CK499" s="5"/>
      <c r="CL499" s="5"/>
    </row>
    <row r="500" ht="16.5" customHeight="1">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c r="AY500" s="5"/>
      <c r="AZ500" s="5"/>
      <c r="BA500" s="5"/>
      <c r="BB500" s="5"/>
      <c r="BC500" s="5"/>
      <c r="BD500" s="5"/>
      <c r="BE500" s="5"/>
      <c r="BF500" s="5"/>
      <c r="BG500" s="5"/>
      <c r="BH500" s="5"/>
      <c r="BI500" s="5"/>
      <c r="BJ500" s="5"/>
      <c r="BK500" s="5"/>
      <c r="BL500" s="5"/>
      <c r="BM500" s="5"/>
      <c r="BN500" s="5"/>
      <c r="BO500" s="5"/>
      <c r="BP500" s="5"/>
      <c r="BQ500" s="5"/>
      <c r="BR500" s="5"/>
      <c r="BS500" s="5"/>
      <c r="BT500" s="5"/>
      <c r="BU500" s="5"/>
      <c r="BV500" s="5"/>
      <c r="BW500" s="5"/>
      <c r="BX500" s="5"/>
      <c r="BY500" s="5"/>
      <c r="BZ500" s="5"/>
      <c r="CA500" s="5"/>
      <c r="CB500" s="5"/>
      <c r="CC500" s="5"/>
      <c r="CD500" s="5"/>
      <c r="CE500" s="5"/>
      <c r="CF500" s="5"/>
      <c r="CG500" s="5"/>
      <c r="CH500" s="5"/>
      <c r="CI500" s="5"/>
      <c r="CJ500" s="5"/>
      <c r="CK500" s="5"/>
      <c r="CL500" s="5"/>
    </row>
    <row r="501" ht="16.5" customHeight="1">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5"/>
      <c r="AY501" s="5"/>
      <c r="AZ501" s="5"/>
      <c r="BA501" s="5"/>
      <c r="BB501" s="5"/>
      <c r="BC501" s="5"/>
      <c r="BD501" s="5"/>
      <c r="BE501" s="5"/>
      <c r="BF501" s="5"/>
      <c r="BG501" s="5"/>
      <c r="BH501" s="5"/>
      <c r="BI501" s="5"/>
      <c r="BJ501" s="5"/>
      <c r="BK501" s="5"/>
      <c r="BL501" s="5"/>
      <c r="BM501" s="5"/>
      <c r="BN501" s="5"/>
      <c r="BO501" s="5"/>
      <c r="BP501" s="5"/>
      <c r="BQ501" s="5"/>
      <c r="BR501" s="5"/>
      <c r="BS501" s="5"/>
      <c r="BT501" s="5"/>
      <c r="BU501" s="5"/>
      <c r="BV501" s="5"/>
      <c r="BW501" s="5"/>
      <c r="BX501" s="5"/>
      <c r="BY501" s="5"/>
      <c r="BZ501" s="5"/>
      <c r="CA501" s="5"/>
      <c r="CB501" s="5"/>
      <c r="CC501" s="5"/>
      <c r="CD501" s="5"/>
      <c r="CE501" s="5"/>
      <c r="CF501" s="5"/>
      <c r="CG501" s="5"/>
      <c r="CH501" s="5"/>
      <c r="CI501" s="5"/>
      <c r="CJ501" s="5"/>
      <c r="CK501" s="5"/>
      <c r="CL501" s="5"/>
    </row>
    <row r="502" ht="16.5" customHeight="1">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5"/>
      <c r="AY502" s="5"/>
      <c r="AZ502" s="5"/>
      <c r="BA502" s="5"/>
      <c r="BB502" s="5"/>
      <c r="BC502" s="5"/>
      <c r="BD502" s="5"/>
      <c r="BE502" s="5"/>
      <c r="BF502" s="5"/>
      <c r="BG502" s="5"/>
      <c r="BH502" s="5"/>
      <c r="BI502" s="5"/>
      <c r="BJ502" s="5"/>
      <c r="BK502" s="5"/>
      <c r="BL502" s="5"/>
      <c r="BM502" s="5"/>
      <c r="BN502" s="5"/>
      <c r="BO502" s="5"/>
      <c r="BP502" s="5"/>
      <c r="BQ502" s="5"/>
      <c r="BR502" s="5"/>
      <c r="BS502" s="5"/>
      <c r="BT502" s="5"/>
      <c r="BU502" s="5"/>
      <c r="BV502" s="5"/>
      <c r="BW502" s="5"/>
      <c r="BX502" s="5"/>
      <c r="BY502" s="5"/>
      <c r="BZ502" s="5"/>
      <c r="CA502" s="5"/>
      <c r="CB502" s="5"/>
      <c r="CC502" s="5"/>
      <c r="CD502" s="5"/>
      <c r="CE502" s="5"/>
      <c r="CF502" s="5"/>
      <c r="CG502" s="5"/>
      <c r="CH502" s="5"/>
      <c r="CI502" s="5"/>
      <c r="CJ502" s="5"/>
      <c r="CK502" s="5"/>
      <c r="CL502" s="5"/>
    </row>
    <row r="503" ht="16.5" customHeight="1">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c r="AX503" s="5"/>
      <c r="AY503" s="5"/>
      <c r="AZ503" s="5"/>
      <c r="BA503" s="5"/>
      <c r="BB503" s="5"/>
      <c r="BC503" s="5"/>
      <c r="BD503" s="5"/>
      <c r="BE503" s="5"/>
      <c r="BF503" s="5"/>
      <c r="BG503" s="5"/>
      <c r="BH503" s="5"/>
      <c r="BI503" s="5"/>
      <c r="BJ503" s="5"/>
      <c r="BK503" s="5"/>
      <c r="BL503" s="5"/>
      <c r="BM503" s="5"/>
      <c r="BN503" s="5"/>
      <c r="BO503" s="5"/>
      <c r="BP503" s="5"/>
      <c r="BQ503" s="5"/>
      <c r="BR503" s="5"/>
      <c r="BS503" s="5"/>
      <c r="BT503" s="5"/>
      <c r="BU503" s="5"/>
      <c r="BV503" s="5"/>
      <c r="BW503" s="5"/>
      <c r="BX503" s="5"/>
      <c r="BY503" s="5"/>
      <c r="BZ503" s="5"/>
      <c r="CA503" s="5"/>
      <c r="CB503" s="5"/>
      <c r="CC503" s="5"/>
      <c r="CD503" s="5"/>
      <c r="CF503" s="5"/>
      <c r="CG503" s="5"/>
      <c r="CH503" s="5"/>
      <c r="CI503" s="5"/>
      <c r="CJ503" s="5"/>
      <c r="CK503" s="5"/>
      <c r="CL503" s="5"/>
    </row>
    <row r="504" ht="16.5" customHeight="1">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5"/>
      <c r="AY504" s="5"/>
      <c r="AZ504" s="5"/>
      <c r="BA504" s="5"/>
      <c r="BB504" s="5"/>
      <c r="BC504" s="5"/>
      <c r="BD504" s="5"/>
      <c r="BE504" s="5"/>
      <c r="BF504" s="5"/>
      <c r="BG504" s="5"/>
      <c r="BH504" s="5"/>
      <c r="BI504" s="5"/>
      <c r="BJ504" s="5"/>
      <c r="BK504" s="5"/>
      <c r="BL504" s="5"/>
      <c r="BM504" s="5"/>
      <c r="BN504" s="5"/>
      <c r="BO504" s="5"/>
      <c r="BP504" s="5"/>
      <c r="BQ504" s="5"/>
      <c r="BR504" s="5"/>
      <c r="BS504" s="5"/>
      <c r="BT504" s="5"/>
      <c r="BU504" s="5"/>
      <c r="BV504" s="5"/>
      <c r="BW504" s="5"/>
      <c r="BX504" s="5"/>
      <c r="BY504" s="5"/>
      <c r="BZ504" s="5"/>
      <c r="CA504" s="5"/>
      <c r="CB504" s="5"/>
      <c r="CC504" s="5"/>
      <c r="CD504" s="5"/>
      <c r="CF504" s="5"/>
      <c r="CG504" s="5"/>
      <c r="CH504" s="5"/>
      <c r="CI504" s="5"/>
      <c r="CJ504" s="5"/>
      <c r="CK504" s="5"/>
      <c r="CL504" s="5"/>
    </row>
    <row r="505" ht="16.5" customHeight="1">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5"/>
      <c r="AY505" s="5"/>
      <c r="AZ505" s="5"/>
      <c r="BA505" s="5"/>
      <c r="BB505" s="5"/>
      <c r="BC505" s="5"/>
      <c r="BD505" s="5"/>
      <c r="BE505" s="5"/>
      <c r="BF505" s="5"/>
      <c r="BG505" s="5"/>
      <c r="BH505" s="5"/>
      <c r="BI505" s="5"/>
      <c r="BJ505" s="5"/>
      <c r="BK505" s="5"/>
      <c r="BL505" s="5"/>
      <c r="BM505" s="5"/>
      <c r="BN505" s="5"/>
      <c r="BO505" s="5"/>
      <c r="BP505" s="5"/>
      <c r="BQ505" s="5"/>
      <c r="BR505" s="5"/>
      <c r="BS505" s="5"/>
      <c r="BT505" s="5"/>
      <c r="BU505" s="5"/>
      <c r="BV505" s="5"/>
      <c r="BW505" s="5"/>
      <c r="BX505" s="5"/>
      <c r="BY505" s="5"/>
      <c r="BZ505" s="5"/>
      <c r="CA505" s="5"/>
      <c r="CB505" s="5"/>
      <c r="CC505" s="5"/>
      <c r="CD505" s="5"/>
      <c r="CF505" s="5"/>
      <c r="CG505" s="5"/>
      <c r="CH505" s="5"/>
      <c r="CI505" s="5"/>
      <c r="CJ505" s="5"/>
      <c r="CK505" s="5"/>
      <c r="CL505" s="5"/>
    </row>
    <row r="506" ht="16.5" customHeight="1">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5"/>
      <c r="AY506" s="5"/>
      <c r="AZ506" s="5"/>
      <c r="BA506" s="5"/>
      <c r="BB506" s="5"/>
      <c r="BC506" s="5"/>
      <c r="BD506" s="5"/>
      <c r="BE506" s="5"/>
      <c r="BF506" s="5"/>
      <c r="BG506" s="5"/>
      <c r="BH506" s="5"/>
      <c r="BI506" s="5"/>
      <c r="BJ506" s="5"/>
      <c r="BK506" s="5"/>
      <c r="BL506" s="5"/>
      <c r="BM506" s="5"/>
      <c r="BN506" s="5"/>
      <c r="BO506" s="5"/>
      <c r="BP506" s="5"/>
      <c r="BQ506" s="5"/>
      <c r="BR506" s="5"/>
      <c r="BS506" s="5"/>
      <c r="BT506" s="5"/>
      <c r="BU506" s="5"/>
      <c r="BV506" s="5"/>
      <c r="BW506" s="5"/>
      <c r="BX506" s="5"/>
      <c r="BY506" s="5"/>
      <c r="BZ506" s="5"/>
      <c r="CA506" s="5"/>
      <c r="CB506" s="5"/>
      <c r="CC506" s="5"/>
      <c r="CD506" s="5"/>
      <c r="CF506" s="5"/>
      <c r="CG506" s="99"/>
      <c r="CH506" s="99"/>
      <c r="CI506" s="99"/>
      <c r="CJ506" s="99"/>
      <c r="CK506" s="99"/>
      <c r="CL506" s="99"/>
    </row>
    <row r="507" ht="16.5" customHeight="1">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5"/>
      <c r="AY507" s="5"/>
      <c r="AZ507" s="5"/>
      <c r="BA507" s="5"/>
      <c r="BB507" s="5"/>
      <c r="BC507" s="5"/>
      <c r="BD507" s="5"/>
      <c r="BE507" s="5"/>
      <c r="BF507" s="5"/>
      <c r="BG507" s="5"/>
      <c r="BH507" s="5"/>
      <c r="BI507" s="5"/>
      <c r="BJ507" s="5"/>
      <c r="BK507" s="5"/>
      <c r="BL507" s="5"/>
      <c r="BM507" s="5"/>
      <c r="BN507" s="5"/>
      <c r="BO507" s="5"/>
      <c r="BP507" s="5"/>
      <c r="BQ507" s="5"/>
      <c r="BR507" s="5"/>
      <c r="BS507" s="5"/>
      <c r="BT507" s="5"/>
      <c r="BU507" s="5"/>
      <c r="BV507" s="5"/>
      <c r="BW507" s="5"/>
      <c r="BX507" s="5"/>
      <c r="BY507" s="5"/>
      <c r="BZ507" s="5"/>
      <c r="CA507" s="5"/>
      <c r="CB507" s="5"/>
      <c r="CC507" s="5"/>
      <c r="CD507" s="5"/>
      <c r="CF507" s="5"/>
      <c r="CG507" s="99"/>
      <c r="CH507" s="99"/>
      <c r="CI507" s="99"/>
      <c r="CJ507" s="99"/>
      <c r="CK507" s="99"/>
      <c r="CL507" s="99"/>
    </row>
    <row r="508" ht="16.5" customHeight="1">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5"/>
      <c r="AY508" s="5"/>
      <c r="AZ508" s="5"/>
      <c r="BA508" s="5"/>
      <c r="BB508" s="5"/>
      <c r="BC508" s="5"/>
      <c r="BD508" s="5"/>
      <c r="BE508" s="5"/>
      <c r="BF508" s="5"/>
      <c r="BG508" s="5"/>
      <c r="BH508" s="5"/>
      <c r="BI508" s="5"/>
      <c r="BJ508" s="5"/>
      <c r="BK508" s="5"/>
      <c r="BL508" s="5"/>
      <c r="BM508" s="5"/>
      <c r="BN508" s="5"/>
      <c r="BO508" s="5"/>
      <c r="BP508" s="5"/>
      <c r="BQ508" s="5"/>
      <c r="BR508" s="5"/>
      <c r="BS508" s="5"/>
      <c r="BT508" s="5"/>
      <c r="BU508" s="5"/>
      <c r="BV508" s="5"/>
      <c r="BW508" s="5"/>
      <c r="BX508" s="5"/>
      <c r="BY508" s="5"/>
      <c r="BZ508" s="5"/>
      <c r="CA508" s="5"/>
      <c r="CB508" s="5"/>
      <c r="CC508" s="5"/>
      <c r="CD508" s="5"/>
      <c r="CF508" s="5"/>
      <c r="CG508" s="99"/>
      <c r="CH508" s="99"/>
      <c r="CI508" s="99"/>
      <c r="CJ508" s="99"/>
      <c r="CK508" s="99"/>
      <c r="CL508" s="99"/>
    </row>
    <row r="509" ht="16.5" customHeight="1">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5"/>
      <c r="AY509" s="5"/>
      <c r="AZ509" s="5"/>
      <c r="BA509" s="5"/>
      <c r="BB509" s="5"/>
      <c r="BC509" s="5"/>
      <c r="BD509" s="5"/>
      <c r="BE509" s="5"/>
      <c r="BF509" s="5"/>
      <c r="BG509" s="5"/>
      <c r="BH509" s="5"/>
      <c r="BI509" s="5"/>
      <c r="BJ509" s="5"/>
      <c r="BK509" s="5"/>
      <c r="BL509" s="5"/>
      <c r="BM509" s="5"/>
      <c r="BN509" s="5"/>
      <c r="BO509" s="5"/>
      <c r="BP509" s="5"/>
      <c r="BQ509" s="5"/>
      <c r="BR509" s="5"/>
      <c r="BS509" s="5"/>
      <c r="BT509" s="5"/>
      <c r="BU509" s="5"/>
      <c r="BV509" s="5"/>
      <c r="BW509" s="5"/>
      <c r="BX509" s="5"/>
      <c r="BY509" s="5"/>
      <c r="BZ509" s="5"/>
      <c r="CA509" s="5"/>
      <c r="CB509" s="5"/>
      <c r="CC509" s="5"/>
      <c r="CD509" s="5"/>
      <c r="CF509" s="5"/>
      <c r="CG509" s="99"/>
      <c r="CH509" s="99"/>
      <c r="CI509" s="99"/>
      <c r="CJ509" s="99"/>
      <c r="CK509" s="99"/>
      <c r="CL509" s="99"/>
    </row>
    <row r="510" ht="16.5" customHeight="1">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5"/>
      <c r="AY510" s="5"/>
      <c r="CF510" s="5"/>
      <c r="CG510" s="99"/>
      <c r="CH510" s="99"/>
      <c r="CI510" s="99"/>
      <c r="CJ510" s="99"/>
      <c r="CK510" s="99"/>
      <c r="CL510" s="99"/>
    </row>
    <row r="511" ht="16.5" customHeight="1">
      <c r="O511" s="102"/>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5"/>
      <c r="AY511" s="5"/>
      <c r="CF511" s="5"/>
      <c r="CG511" s="99"/>
      <c r="CH511" s="99"/>
      <c r="CI511" s="99"/>
      <c r="CJ511" s="99"/>
      <c r="CK511" s="99"/>
      <c r="CL511" s="99"/>
    </row>
    <row r="512" ht="16.5" customHeight="1">
      <c r="O512" s="102"/>
      <c r="X512" s="5"/>
      <c r="Y512" s="5"/>
      <c r="Z512" s="5"/>
      <c r="AA512" s="5"/>
      <c r="AB512" s="5"/>
      <c r="AC512" s="5"/>
      <c r="AD512" s="5"/>
      <c r="AE512" s="5"/>
      <c r="AF512" s="5"/>
      <c r="AG512" s="5"/>
      <c r="AH512" s="5"/>
      <c r="AI512" s="5"/>
      <c r="AJ512" s="5"/>
      <c r="AK512" s="5"/>
      <c r="AL512" s="5"/>
      <c r="AM512" s="5"/>
      <c r="AN512" s="5"/>
      <c r="AO512" s="5"/>
      <c r="AP512" s="5"/>
      <c r="AQ512" s="5"/>
      <c r="AR512" s="5"/>
      <c r="AS512" s="5"/>
      <c r="AT512" s="5"/>
      <c r="AU512" s="5"/>
      <c r="AV512" s="5"/>
      <c r="AW512" s="5"/>
      <c r="AX512" s="5"/>
      <c r="AY512" s="5"/>
      <c r="CF512" s="5"/>
      <c r="CG512" s="99"/>
      <c r="CH512" s="99"/>
      <c r="CI512" s="99"/>
      <c r="CJ512" s="99"/>
      <c r="CK512" s="99"/>
      <c r="CL512" s="99"/>
    </row>
    <row r="513" ht="16.5" customHeight="1">
      <c r="O513" s="102"/>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5"/>
      <c r="AY513" s="5"/>
      <c r="CF513" s="5"/>
      <c r="CG513" s="99"/>
      <c r="CH513" s="99"/>
      <c r="CI513" s="99"/>
      <c r="CJ513" s="99"/>
      <c r="CK513" s="99"/>
      <c r="CL513" s="99"/>
    </row>
    <row r="514" ht="16.5" customHeight="1">
      <c r="O514" s="102"/>
      <c r="X514" s="5"/>
      <c r="Y514" s="5"/>
      <c r="Z514" s="5"/>
      <c r="AA514" s="5"/>
      <c r="AB514" s="5"/>
      <c r="AC514" s="5"/>
      <c r="AD514" s="5"/>
      <c r="AE514" s="5"/>
      <c r="AF514" s="5"/>
      <c r="AG514" s="5"/>
      <c r="AH514" s="5"/>
      <c r="AI514" s="5"/>
      <c r="AJ514" s="5"/>
      <c r="AK514" s="5"/>
      <c r="AL514" s="5"/>
      <c r="AM514" s="5"/>
      <c r="AN514" s="5"/>
      <c r="AO514" s="5"/>
      <c r="AP514" s="5"/>
      <c r="AQ514" s="5"/>
      <c r="AR514" s="5"/>
      <c r="AS514" s="5"/>
      <c r="AT514" s="5"/>
      <c r="AU514" s="5"/>
      <c r="AV514" s="5"/>
      <c r="AW514" s="5"/>
      <c r="AX514" s="5"/>
      <c r="AY514" s="5"/>
      <c r="CF514" s="5"/>
      <c r="CG514" s="99"/>
      <c r="CH514" s="99"/>
      <c r="CI514" s="99"/>
      <c r="CJ514" s="99"/>
      <c r="CK514" s="99"/>
      <c r="CL514" s="99"/>
    </row>
    <row r="515" ht="16.5" customHeight="1">
      <c r="O515" s="102"/>
      <c r="X515" s="5"/>
      <c r="Y515" s="5"/>
      <c r="Z515" s="5"/>
      <c r="AA515" s="5"/>
      <c r="AB515" s="5"/>
      <c r="AC515" s="5"/>
      <c r="AD515" s="5"/>
      <c r="AE515" s="5"/>
      <c r="AF515" s="5"/>
      <c r="AG515" s="5"/>
      <c r="AH515" s="5"/>
      <c r="AI515" s="5"/>
      <c r="AJ515" s="5"/>
      <c r="AK515" s="5"/>
      <c r="AL515" s="5"/>
      <c r="AM515" s="5"/>
      <c r="AN515" s="5"/>
      <c r="AO515" s="5"/>
      <c r="AP515" s="5"/>
      <c r="AQ515" s="5"/>
      <c r="AR515" s="5"/>
      <c r="AS515" s="5"/>
      <c r="AT515" s="5"/>
      <c r="AU515" s="5"/>
      <c r="AV515" s="5"/>
      <c r="AW515" s="5"/>
      <c r="AX515" s="5"/>
      <c r="AY515" s="5"/>
      <c r="CF515" s="5"/>
      <c r="CG515" s="99"/>
      <c r="CH515" s="99"/>
      <c r="CI515" s="99"/>
      <c r="CJ515" s="99"/>
      <c r="CK515" s="99"/>
      <c r="CL515" s="99"/>
    </row>
    <row r="516" ht="16.5" customHeight="1">
      <c r="O516" s="102"/>
      <c r="X516" s="5"/>
      <c r="Y516" s="5"/>
      <c r="Z516" s="5"/>
      <c r="AA516" s="5"/>
      <c r="AB516" s="5"/>
      <c r="AC516" s="5"/>
      <c r="AD516" s="5"/>
      <c r="AE516" s="5"/>
      <c r="AF516" s="5"/>
      <c r="AG516" s="5"/>
      <c r="AH516" s="5"/>
      <c r="AI516" s="5"/>
      <c r="AJ516" s="5"/>
      <c r="AK516" s="5"/>
      <c r="AL516" s="5"/>
      <c r="AM516" s="5"/>
      <c r="AN516" s="5"/>
      <c r="AO516" s="5"/>
      <c r="AP516" s="5"/>
      <c r="AQ516" s="5"/>
      <c r="AR516" s="5"/>
      <c r="AS516" s="5"/>
      <c r="AT516" s="5"/>
      <c r="AU516" s="5"/>
      <c r="AV516" s="5"/>
      <c r="AW516" s="5"/>
      <c r="AX516" s="5"/>
      <c r="AY516" s="5"/>
      <c r="CF516" s="5"/>
      <c r="CG516" s="99"/>
      <c r="CH516" s="99"/>
      <c r="CI516" s="99"/>
      <c r="CJ516" s="99"/>
      <c r="CK516" s="99"/>
      <c r="CL516" s="99"/>
    </row>
    <row r="517" ht="16.5" customHeight="1">
      <c r="O517" s="102"/>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5"/>
      <c r="AY517" s="5"/>
      <c r="CF517" s="5"/>
      <c r="CG517" s="99"/>
      <c r="CH517" s="99"/>
      <c r="CI517" s="99"/>
      <c r="CJ517" s="99"/>
      <c r="CK517" s="99"/>
      <c r="CL517" s="99"/>
    </row>
    <row r="518" ht="16.5" customHeight="1">
      <c r="O518" s="102"/>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c r="AX518" s="5"/>
      <c r="AY518" s="5"/>
      <c r="CF518" s="5"/>
      <c r="CG518" s="99"/>
      <c r="CH518" s="99"/>
      <c r="CI518" s="99"/>
      <c r="CJ518" s="99"/>
      <c r="CK518" s="99"/>
      <c r="CL518" s="99"/>
    </row>
    <row r="519" ht="16.5" customHeight="1">
      <c r="O519" s="102"/>
      <c r="X519" s="5"/>
      <c r="Y519" s="5"/>
      <c r="Z519" s="5"/>
      <c r="AA519" s="5"/>
      <c r="AB519" s="5"/>
      <c r="AC519" s="5"/>
      <c r="AD519" s="5"/>
      <c r="AE519" s="5"/>
      <c r="AF519" s="5"/>
      <c r="AG519" s="5"/>
      <c r="AH519" s="5"/>
      <c r="AI519" s="5"/>
      <c r="AJ519" s="5"/>
      <c r="AK519" s="5"/>
      <c r="AL519" s="5"/>
      <c r="AM519" s="5"/>
      <c r="AN519" s="5"/>
      <c r="AO519" s="5"/>
      <c r="AP519" s="5"/>
      <c r="AQ519" s="5"/>
      <c r="AR519" s="5"/>
      <c r="AS519" s="5"/>
      <c r="AT519" s="5"/>
      <c r="AU519" s="5"/>
      <c r="AV519" s="5"/>
      <c r="AW519" s="5"/>
      <c r="AX519" s="5"/>
      <c r="AY519" s="5"/>
      <c r="CF519" s="5"/>
      <c r="CG519" s="99"/>
      <c r="CH519" s="99"/>
      <c r="CI519" s="99"/>
      <c r="CJ519" s="99"/>
      <c r="CK519" s="99"/>
      <c r="CL519" s="99"/>
    </row>
    <row r="520" ht="16.5" customHeight="1">
      <c r="O520" s="102"/>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5"/>
      <c r="AY520" s="5"/>
      <c r="CF520" s="5"/>
      <c r="CG520" s="99"/>
      <c r="CH520" s="99"/>
      <c r="CI520" s="99"/>
      <c r="CJ520" s="99"/>
      <c r="CK520" s="99"/>
      <c r="CL520" s="99"/>
    </row>
    <row r="521" ht="14.25" customHeight="1">
      <c r="O521" s="102"/>
      <c r="CF521" s="5"/>
      <c r="CG521" s="99"/>
      <c r="CH521" s="99"/>
      <c r="CI521" s="99"/>
      <c r="CJ521" s="99"/>
      <c r="CK521" s="99"/>
      <c r="CL521" s="99"/>
    </row>
    <row r="522" ht="14.25" customHeight="1">
      <c r="O522" s="102"/>
      <c r="CF522" s="5"/>
      <c r="CG522" s="99"/>
      <c r="CH522" s="99"/>
      <c r="CI522" s="99"/>
      <c r="CJ522" s="99"/>
      <c r="CK522" s="99"/>
      <c r="CL522" s="99"/>
    </row>
    <row r="523" ht="14.25" customHeight="1">
      <c r="O523" s="102"/>
      <c r="CF523" s="5"/>
      <c r="CG523" s="99"/>
      <c r="CH523" s="99"/>
      <c r="CI523" s="99"/>
      <c r="CJ523" s="99"/>
      <c r="CK523" s="99"/>
      <c r="CL523" s="99"/>
    </row>
    <row r="524" ht="14.25" customHeight="1">
      <c r="O524" s="102"/>
    </row>
    <row r="525" ht="14.25" customHeight="1">
      <c r="O525" s="102"/>
    </row>
    <row r="526" ht="14.25" customHeight="1">
      <c r="O526" s="102"/>
    </row>
    <row r="527" ht="14.25" customHeight="1">
      <c r="O527" s="102"/>
    </row>
    <row r="528" ht="14.25" customHeight="1">
      <c r="O528" s="102"/>
    </row>
    <row r="529" ht="14.25" customHeight="1">
      <c r="O529" s="102"/>
    </row>
    <row r="530" ht="14.25" customHeight="1">
      <c r="O530" s="102"/>
    </row>
    <row r="531" ht="14.25" customHeight="1">
      <c r="O531" s="102"/>
    </row>
    <row r="532" ht="14.25" customHeight="1">
      <c r="O532" s="102"/>
    </row>
    <row r="533" ht="14.25" customHeight="1">
      <c r="O533" s="102"/>
    </row>
    <row r="534" ht="14.25" customHeight="1">
      <c r="O534" s="102"/>
    </row>
    <row r="535" ht="14.25" customHeight="1">
      <c r="O535" s="102"/>
    </row>
    <row r="536" ht="14.25" customHeight="1">
      <c r="O536" s="102"/>
    </row>
    <row r="537" ht="14.25" customHeight="1">
      <c r="O537" s="102"/>
    </row>
    <row r="538" ht="14.25" customHeight="1">
      <c r="O538" s="102"/>
    </row>
    <row r="539" ht="14.25" customHeight="1">
      <c r="O539" s="102"/>
    </row>
    <row r="540" ht="14.25" customHeight="1">
      <c r="O540" s="102"/>
    </row>
    <row r="541" ht="14.25" customHeight="1">
      <c r="O541" s="102"/>
    </row>
    <row r="542" ht="14.25" customHeight="1">
      <c r="O542" s="102"/>
    </row>
    <row r="543" ht="14.25" customHeight="1">
      <c r="O543" s="102"/>
    </row>
    <row r="544" ht="14.25" customHeight="1">
      <c r="O544" s="102"/>
    </row>
    <row r="545" ht="14.25" customHeight="1">
      <c r="O545" s="102"/>
    </row>
    <row r="546" ht="14.25" customHeight="1">
      <c r="O546" s="102"/>
    </row>
    <row r="547" ht="14.25" customHeight="1">
      <c r="O547" s="102"/>
    </row>
    <row r="548" ht="14.25" customHeight="1">
      <c r="O548" s="102"/>
    </row>
    <row r="549" ht="14.25" customHeight="1">
      <c r="O549" s="102"/>
    </row>
    <row r="550" ht="14.25" customHeight="1">
      <c r="O550" s="102"/>
    </row>
    <row r="551" ht="14.25" customHeight="1">
      <c r="O551" s="102"/>
    </row>
    <row r="552" ht="14.25" customHeight="1">
      <c r="O552" s="102"/>
    </row>
    <row r="553" ht="14.25" customHeight="1">
      <c r="O553" s="102"/>
    </row>
    <row r="554" ht="14.25" customHeight="1">
      <c r="O554" s="102"/>
    </row>
    <row r="555" ht="14.25" customHeight="1">
      <c r="O555" s="102"/>
    </row>
    <row r="556" ht="14.25" customHeight="1">
      <c r="O556" s="102"/>
    </row>
    <row r="557" ht="14.25" customHeight="1">
      <c r="O557" s="102"/>
    </row>
    <row r="558" ht="14.25" customHeight="1">
      <c r="O558" s="102"/>
    </row>
    <row r="559" ht="14.25" customHeight="1">
      <c r="O559" s="102"/>
    </row>
    <row r="560" ht="14.25" customHeight="1">
      <c r="O560" s="102"/>
    </row>
    <row r="561" ht="14.25" customHeight="1">
      <c r="O561" s="102"/>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7">
    <outlinePr applyStyles="0" summaryBelow="1" summaryRight="1" showOutlineSymbols="1"/>
    <pageSetUpPr autoPageBreaks="1" fitToPage="0"/>
  </sheetPr>
  <sheetViews>
    <sheetView showZeros="1" zoomScale="100" workbookViewId="0">
      <selection activeCell="L5" activeCellId="0" sqref="L5"/>
    </sheetView>
  </sheetViews>
  <sheetFormatPr baseColWidth="10" defaultColWidth="11.28515625" defaultRowHeight="14.44"/>
  <cols>
    <col bestFit="1" customWidth="1" min="1" max="1" style="1" width="15.28515625"/>
    <col bestFit="1" customWidth="1" min="2" max="2" style="1" width="21.7109375"/>
    <col bestFit="1" customWidth="1" min="3" max="3" style="1" width="25"/>
    <col bestFit="1" customWidth="1" min="4" max="4" style="1" width="17.7109375"/>
    <col bestFit="1" customWidth="1" min="5" max="5" style="1" width="13.42578125"/>
    <col bestFit="1" customWidth="1" min="6" max="6" style="1" width="17.85546875"/>
    <col bestFit="1" customWidth="1" min="7" max="7" style="1" width="19.7109375"/>
    <col bestFit="1" customWidth="1" min="8" max="8" style="1" width="17.85546875"/>
    <col bestFit="1" customWidth="1" min="9" max="9" style="1" width="20.42578125"/>
    <col bestFit="1" customWidth="1" min="10" max="10" style="1" width="19"/>
    <col customWidth="1" min="11" max="11" style="1" width="11.28515625"/>
    <col bestFit="1" customWidth="1" min="12" max="12" style="1" width="6"/>
    <col bestFit="1" customWidth="1" min="13" max="13" style="1" width="15"/>
    <col bestFit="1" customWidth="1" min="14" max="14" style="1" width="34.28515625"/>
    <col bestFit="1" customWidth="1" min="15" max="15" style="1" width="16.8515625"/>
    <col bestFit="1" customWidth="1" min="16" max="16" style="1" width="16.7109375"/>
    <col customWidth="1" min="17" max="16384" style="1" width="11.28515625"/>
  </cols>
  <sheetData>
    <row r="1" ht="16.5" customHeight="1">
      <c r="A1" s="5" t="s">
        <v>105</v>
      </c>
      <c r="B1" s="5" t="s">
        <v>499</v>
      </c>
      <c r="C1" s="5" t="s">
        <v>500</v>
      </c>
      <c r="D1" s="5" t="s">
        <v>340</v>
      </c>
      <c r="E1" s="5" t="s">
        <v>341</v>
      </c>
      <c r="F1" s="5" t="s">
        <v>342</v>
      </c>
      <c r="G1" s="5" t="s">
        <v>343</v>
      </c>
      <c r="H1" s="5" t="s">
        <v>344</v>
      </c>
      <c r="I1" s="5" t="s">
        <v>345</v>
      </c>
      <c r="J1" s="5" t="s">
        <v>346</v>
      </c>
      <c r="K1" s="5" t="s">
        <v>347</v>
      </c>
      <c r="L1" s="5" t="s">
        <v>339</v>
      </c>
      <c r="M1" t="s">
        <v>353</v>
      </c>
      <c r="N1" t="s">
        <v>354</v>
      </c>
      <c r="O1" t="s">
        <v>357</v>
      </c>
      <c r="P1" t="s">
        <v>498</v>
      </c>
    </row>
    <row r="2" ht="16.5" customHeight="1">
      <c r="A2" s="5" t="str">
        <f>SEQUENCING!Z5</f>
        <v>exp_sam_Bs6_S50</v>
      </c>
      <c r="B2" s="5" t="str">
        <f>SEQUENCING!AA5</f>
        <v>sam_Bs6_S50</v>
      </c>
      <c r="C2" s="5" t="str">
        <f>STUDY!B$5</f>
        <v>20240521_IFREMER_BG</v>
      </c>
      <c r="D2" s="5" t="str">
        <f>SEQUENCING!C5</f>
        <v>SINGLE</v>
      </c>
      <c r="E2" s="5" t="str">
        <f>SEQUENCING!D5</f>
        <v xml:space="preserve">Illumina NovaSeq 6000</v>
      </c>
      <c r="F2" s="5" t="str">
        <f>SEQUENCING!E5</f>
        <v>Bs6_S50</v>
      </c>
      <c r="G2" s="5" t="str">
        <f>SEQUENCING!F5</f>
        <v>miRNA-Seq</v>
      </c>
      <c r="H2" s="5" t="str">
        <f>SEQUENCING!G5</f>
        <v>TRANSCRIPTOMIC</v>
      </c>
      <c r="I2" s="5" t="str">
        <f>SEQUENCING!H5</f>
        <v>unspecified</v>
      </c>
      <c r="J2" s="5">
        <f>SEQUENCING!I5</f>
        <v>100</v>
      </c>
      <c r="K2" s="5" t="str">
        <f>SEQUENCING!J5</f>
        <v>ILLUMINA</v>
      </c>
      <c r="L2" s="5" t="str">
        <f>SEQUENCING!B5</f>
        <v>Bs6_S50</v>
      </c>
      <c r="M2" s="5">
        <f>SEQUENCING!P5</f>
        <v>0</v>
      </c>
      <c r="N2" s="5">
        <f>SEQUENCING!Q5</f>
        <v>0</v>
      </c>
      <c r="O2" s="5">
        <f>SEQUENCING!T5</f>
        <v>0</v>
      </c>
      <c r="P2" s="5" t="str">
        <f>SEQUENCING!Y5</f>
        <v>YES</v>
      </c>
    </row>
    <row r="3" ht="16.5" customHeight="1">
      <c r="A3" s="5" t="str">
        <f>SEQUENCING!Z6</f>
        <v>exp_sam_Bs7_S1</v>
      </c>
      <c r="B3" s="5" t="str">
        <f>SEQUENCING!AA6</f>
        <v>sam_Bs7_S1</v>
      </c>
      <c r="C3" s="5" t="str">
        <f>STUDY!B$5</f>
        <v>20240521_IFREMER_BG</v>
      </c>
      <c r="D3" s="5" t="str">
        <f>SEQUENCING!C6</f>
        <v>SINGLE</v>
      </c>
      <c r="E3" s="5" t="str">
        <f>SEQUENCING!D6</f>
        <v xml:space="preserve">Illumina NovaSeq 6000</v>
      </c>
      <c r="F3" s="5" t="str">
        <f>SEQUENCING!E6</f>
        <v>Bs7_S1</v>
      </c>
      <c r="G3" s="5" t="str">
        <f>SEQUENCING!F6</f>
        <v>miRNA-Seq</v>
      </c>
      <c r="H3" s="5" t="str">
        <f>SEQUENCING!G6</f>
        <v>TRANSCRIPTOMIC</v>
      </c>
      <c r="I3" s="5" t="str">
        <f>SEQUENCING!H6</f>
        <v>unspecified</v>
      </c>
      <c r="J3" s="5">
        <f>SEQUENCING!I6</f>
        <v>100</v>
      </c>
      <c r="K3" s="5" t="str">
        <f>SEQUENCING!J6</f>
        <v>ILLUMINA</v>
      </c>
      <c r="L3" s="5" t="str">
        <f>SEQUENCING!B6</f>
        <v>Bs7_S1</v>
      </c>
      <c r="M3" s="5">
        <f>SEQUENCING!P6</f>
        <v>0</v>
      </c>
      <c r="N3" s="5">
        <f>SEQUENCING!Q6</f>
        <v>0</v>
      </c>
      <c r="O3" s="5">
        <f>SEQUENCING!T6</f>
        <v>0</v>
      </c>
      <c r="P3" s="5" t="str">
        <f>SEQUENCING!Y6</f>
        <v>YES</v>
      </c>
    </row>
    <row r="4" ht="16.5" customHeight="1">
      <c r="A4" s="5" t="str">
        <f>SEQUENCING!Z7</f>
        <v>exp_sam_Bs11_S2</v>
      </c>
      <c r="B4" s="5" t="str">
        <f>SEQUENCING!AA7</f>
        <v>sam_Bs11_S2</v>
      </c>
      <c r="C4" s="5" t="str">
        <f>STUDY!B$5</f>
        <v>20240521_IFREMER_BG</v>
      </c>
      <c r="D4" s="5" t="str">
        <f>SEQUENCING!C7</f>
        <v>SINGLE</v>
      </c>
      <c r="E4" s="5" t="str">
        <f>SEQUENCING!D7</f>
        <v xml:space="preserve">Illumina NovaSeq 6000</v>
      </c>
      <c r="F4" s="5" t="str">
        <f>SEQUENCING!E7</f>
        <v>Bs11_S2</v>
      </c>
      <c r="G4" s="5" t="str">
        <f>SEQUENCING!F7</f>
        <v>miRNA-Seq</v>
      </c>
      <c r="H4" s="5" t="str">
        <f>SEQUENCING!G7</f>
        <v>TRANSCRIPTOMIC</v>
      </c>
      <c r="I4" s="5" t="str">
        <f>SEQUENCING!H7</f>
        <v>unspecified</v>
      </c>
      <c r="J4" s="5">
        <f>SEQUENCING!I7</f>
        <v>100</v>
      </c>
      <c r="K4" s="5" t="str">
        <f>SEQUENCING!J7</f>
        <v>ILLUMINA</v>
      </c>
      <c r="L4" s="5" t="str">
        <f>SEQUENCING!B7</f>
        <v>Bs11_S2</v>
      </c>
      <c r="M4" s="5">
        <f>SEQUENCING!P7</f>
        <v>0</v>
      </c>
      <c r="N4" s="5">
        <f>SEQUENCING!Q7</f>
        <v>0</v>
      </c>
      <c r="O4" s="5">
        <f>SEQUENCING!T7</f>
        <v>0</v>
      </c>
      <c r="P4" s="5" t="str">
        <f>SEQUENCING!Y7</f>
        <v>YES</v>
      </c>
    </row>
    <row r="5" ht="16.5" customHeight="1">
      <c r="A5" s="5" t="str">
        <f>SEQUENCING!Z8</f>
        <v>exp_sam_Bs12_S3</v>
      </c>
      <c r="B5" s="5" t="str">
        <f>SEQUENCING!AA8</f>
        <v>sam_Bs12_S3</v>
      </c>
      <c r="C5" s="5" t="str">
        <f>STUDY!B$5</f>
        <v>20240521_IFREMER_BG</v>
      </c>
      <c r="D5" s="5" t="str">
        <f>SEQUENCING!C8</f>
        <v>SINGLE</v>
      </c>
      <c r="E5" s="5" t="str">
        <f>SEQUENCING!D8</f>
        <v xml:space="preserve">Illumina NovaSeq 6000</v>
      </c>
      <c r="F5" s="5" t="str">
        <f>SEQUENCING!E8</f>
        <v>Bs12_S3</v>
      </c>
      <c r="G5" s="5" t="str">
        <f>SEQUENCING!F8</f>
        <v>miRNA-Seq</v>
      </c>
      <c r="H5" s="5" t="str">
        <f>SEQUENCING!G8</f>
        <v>TRANSCRIPTOMIC</v>
      </c>
      <c r="I5" s="5" t="str">
        <f>SEQUENCING!H8</f>
        <v>unspecified</v>
      </c>
      <c r="J5" s="5">
        <f>SEQUENCING!I8</f>
        <v>100</v>
      </c>
      <c r="K5" s="5" t="str">
        <f>SEQUENCING!J8</f>
        <v>ILLUMINA</v>
      </c>
      <c r="L5" s="5" t="str">
        <f>SEQUENCING!B8</f>
        <v>Bs12_S3</v>
      </c>
      <c r="M5" s="5">
        <f>SEQUENCING!P8</f>
        <v>0</v>
      </c>
      <c r="N5" s="5">
        <f>SEQUENCING!Q8</f>
        <v>0</v>
      </c>
      <c r="O5" s="5">
        <f>SEQUENCING!T8</f>
        <v>0</v>
      </c>
      <c r="P5" s="5" t="str">
        <f>SEQUENCING!Y8</f>
        <v>YES</v>
      </c>
    </row>
    <row r="6" ht="16.5" customHeight="1">
      <c r="A6" s="5" t="str">
        <f>SEQUENCING!Z9</f>
        <v>exp_sam_Bs15_S4</v>
      </c>
      <c r="B6" s="5" t="str">
        <f>SEQUENCING!AA9</f>
        <v>sam_Bs15_S4</v>
      </c>
      <c r="C6" s="5" t="str">
        <f>STUDY!B$5</f>
        <v>20240521_IFREMER_BG</v>
      </c>
      <c r="D6" s="5" t="str">
        <f>SEQUENCING!C9</f>
        <v>SINGLE</v>
      </c>
      <c r="E6" s="5" t="str">
        <f>SEQUENCING!D9</f>
        <v xml:space="preserve">Illumina NovaSeq 6000</v>
      </c>
      <c r="F6" s="5" t="str">
        <f>SEQUENCING!E9</f>
        <v>Bs15_S4</v>
      </c>
      <c r="G6" s="5" t="str">
        <f>SEQUENCING!F9</f>
        <v>miRNA-Seq</v>
      </c>
      <c r="H6" s="5" t="str">
        <f>SEQUENCING!G9</f>
        <v>TRANSCRIPTOMIC</v>
      </c>
      <c r="I6" s="5" t="str">
        <f>SEQUENCING!H9</f>
        <v>unspecified</v>
      </c>
      <c r="J6" s="5">
        <f>SEQUENCING!I9</f>
        <v>100</v>
      </c>
      <c r="K6" s="5" t="str">
        <f>SEQUENCING!J9</f>
        <v>ILLUMINA</v>
      </c>
      <c r="L6" s="5" t="str">
        <f>SEQUENCING!B9</f>
        <v>Bs15_S4</v>
      </c>
      <c r="M6" s="5">
        <f>SEQUENCING!P9</f>
        <v>0</v>
      </c>
      <c r="N6" s="5">
        <f>SEQUENCING!Q9</f>
        <v>0</v>
      </c>
      <c r="O6" s="5">
        <f>SEQUENCING!T9</f>
        <v>0</v>
      </c>
      <c r="P6" s="5" t="str">
        <f>SEQUENCING!Y9</f>
        <v>YES</v>
      </c>
    </row>
    <row r="7" ht="16.5" customHeight="1">
      <c r="A7" s="5" t="str">
        <f>SEQUENCING!Z10</f>
        <v>exp_sam_Bs18_S51</v>
      </c>
      <c r="B7" s="5" t="str">
        <f>SEQUENCING!AA10</f>
        <v>sam_Bs18_S51</v>
      </c>
      <c r="C7" s="5" t="str">
        <f>STUDY!B$5</f>
        <v>20240521_IFREMER_BG</v>
      </c>
      <c r="D7" s="5" t="str">
        <f>SEQUENCING!C10</f>
        <v>SINGLE</v>
      </c>
      <c r="E7" s="5" t="str">
        <f>SEQUENCING!D10</f>
        <v xml:space="preserve">Illumina NovaSeq 6000</v>
      </c>
      <c r="F7" s="5" t="str">
        <f>SEQUENCING!E10</f>
        <v>Bs18_S51</v>
      </c>
      <c r="G7" s="5" t="str">
        <f>SEQUENCING!F10</f>
        <v>miRNA-Seq</v>
      </c>
      <c r="H7" s="5" t="str">
        <f>SEQUENCING!G10</f>
        <v>TRANSCRIPTOMIC</v>
      </c>
      <c r="I7" s="5" t="str">
        <f>SEQUENCING!H10</f>
        <v>unspecified</v>
      </c>
      <c r="J7" s="5">
        <f>SEQUENCING!I10</f>
        <v>100</v>
      </c>
      <c r="K7" s="5" t="str">
        <f>SEQUENCING!J10</f>
        <v>ILLUMINA</v>
      </c>
      <c r="L7" s="5" t="str">
        <f>SEQUENCING!B10</f>
        <v>Bs18_S51</v>
      </c>
      <c r="M7" s="5">
        <f>SEQUENCING!P10</f>
        <v>0</v>
      </c>
      <c r="N7" s="5">
        <f>SEQUENCING!Q10</f>
        <v>0</v>
      </c>
      <c r="O7" s="5">
        <f>SEQUENCING!T10</f>
        <v>0</v>
      </c>
      <c r="P7" s="5" t="str">
        <f>SEQUENCING!Y10</f>
        <v>YES</v>
      </c>
    </row>
    <row r="8" ht="16.5" customHeight="1">
      <c r="A8" s="5" t="str">
        <f>SEQUENCING!Z11</f>
        <v>exp_sam_Bs19_S5</v>
      </c>
      <c r="B8" s="5" t="str">
        <f>SEQUENCING!AA11</f>
        <v>sam_Bs19_S5</v>
      </c>
      <c r="C8" s="5" t="str">
        <f>STUDY!B$5</f>
        <v>20240521_IFREMER_BG</v>
      </c>
      <c r="D8" s="5" t="str">
        <f>SEQUENCING!C11</f>
        <v>SINGLE</v>
      </c>
      <c r="E8" s="5" t="str">
        <f>SEQUENCING!D11</f>
        <v xml:space="preserve">Illumina NovaSeq 6000</v>
      </c>
      <c r="F8" s="5" t="str">
        <f>SEQUENCING!E11</f>
        <v>Bs19_S5</v>
      </c>
      <c r="G8" s="5" t="str">
        <f>SEQUENCING!F11</f>
        <v>miRNA-Seq</v>
      </c>
      <c r="H8" s="5" t="str">
        <f>SEQUENCING!G11</f>
        <v>TRANSCRIPTOMIC</v>
      </c>
      <c r="I8" s="5" t="str">
        <f>SEQUENCING!H11</f>
        <v>unspecified</v>
      </c>
      <c r="J8" s="5">
        <f>SEQUENCING!I11</f>
        <v>100</v>
      </c>
      <c r="K8" s="5" t="str">
        <f>SEQUENCING!J11</f>
        <v>ILLUMINA</v>
      </c>
      <c r="L8" s="5" t="str">
        <f>SEQUENCING!B11</f>
        <v>Bs19_S5</v>
      </c>
      <c r="M8" s="5">
        <f>SEQUENCING!P11</f>
        <v>0</v>
      </c>
      <c r="N8" s="5">
        <f>SEQUENCING!Q11</f>
        <v>0</v>
      </c>
      <c r="O8" s="5">
        <f>SEQUENCING!T11</f>
        <v>0</v>
      </c>
      <c r="P8" s="5" t="str">
        <f>SEQUENCING!Y11</f>
        <v>YES</v>
      </c>
    </row>
    <row r="9" ht="16.5" customHeight="1">
      <c r="A9" s="5" t="str">
        <f>SEQUENCING!Z12</f>
        <v>exp_sam_Bs21_S6</v>
      </c>
      <c r="B9" s="5" t="str">
        <f>SEQUENCING!AA12</f>
        <v>sam_Bs21_S6</v>
      </c>
      <c r="C9" s="5" t="str">
        <f>STUDY!B$5</f>
        <v>20240521_IFREMER_BG</v>
      </c>
      <c r="D9" s="5" t="str">
        <f>SEQUENCING!C12</f>
        <v>SINGLE</v>
      </c>
      <c r="E9" s="5" t="str">
        <f>SEQUENCING!D12</f>
        <v xml:space="preserve">Illumina NovaSeq 6000</v>
      </c>
      <c r="F9" s="5" t="str">
        <f>SEQUENCING!E12</f>
        <v>Bs21_S6</v>
      </c>
      <c r="G9" s="5" t="str">
        <f>SEQUENCING!F12</f>
        <v>miRNA-Seq</v>
      </c>
      <c r="H9" s="5" t="str">
        <f>SEQUENCING!G12</f>
        <v>TRANSCRIPTOMIC</v>
      </c>
      <c r="I9" s="5" t="str">
        <f>SEQUENCING!H12</f>
        <v>unspecified</v>
      </c>
      <c r="J9" s="5">
        <f>SEQUENCING!I12</f>
        <v>100</v>
      </c>
      <c r="K9" s="5" t="str">
        <f>SEQUENCING!J12</f>
        <v>ILLUMINA</v>
      </c>
      <c r="L9" s="5" t="str">
        <f>SEQUENCING!B12</f>
        <v>Bs21_S6</v>
      </c>
      <c r="M9" s="5">
        <f>SEQUENCING!P12</f>
        <v>0</v>
      </c>
      <c r="N9" s="5">
        <f>SEQUENCING!Q12</f>
        <v>0</v>
      </c>
      <c r="O9" s="5">
        <f>SEQUENCING!T12</f>
        <v>0</v>
      </c>
      <c r="P9" s="5" t="str">
        <f>SEQUENCING!Y12</f>
        <v>YES</v>
      </c>
    </row>
    <row r="10" ht="16.5" customHeight="1">
      <c r="A10" s="5" t="str">
        <f>SEQUENCING!Z13</f>
        <v>exp_sam_Bs22_S7</v>
      </c>
      <c r="B10" s="5" t="str">
        <f>SEQUENCING!AA13</f>
        <v>sam_Bs22_S7</v>
      </c>
      <c r="C10" s="5" t="str">
        <f>STUDY!B$5</f>
        <v>20240521_IFREMER_BG</v>
      </c>
      <c r="D10" s="5" t="str">
        <f>SEQUENCING!C13</f>
        <v>SINGLE</v>
      </c>
      <c r="E10" s="5" t="str">
        <f>SEQUENCING!D13</f>
        <v xml:space="preserve">Illumina NovaSeq 6000</v>
      </c>
      <c r="F10" s="5" t="str">
        <f>SEQUENCING!E13</f>
        <v>Bs22_S7</v>
      </c>
      <c r="G10" s="5" t="str">
        <f>SEQUENCING!F13</f>
        <v>miRNA-Seq</v>
      </c>
      <c r="H10" s="5" t="str">
        <f>SEQUENCING!G13</f>
        <v>TRANSCRIPTOMIC</v>
      </c>
      <c r="I10" s="5" t="str">
        <f>SEQUENCING!H13</f>
        <v>unspecified</v>
      </c>
      <c r="J10" s="5">
        <f>SEQUENCING!I13</f>
        <v>100</v>
      </c>
      <c r="K10" s="5" t="str">
        <f>SEQUENCING!J13</f>
        <v>ILLUMINA</v>
      </c>
      <c r="L10" s="5" t="str">
        <f>SEQUENCING!B13</f>
        <v>Bs22_S7</v>
      </c>
      <c r="M10" s="5">
        <f>SEQUENCING!P13</f>
        <v>0</v>
      </c>
      <c r="N10" s="5">
        <f>SEQUENCING!Q13</f>
        <v>0</v>
      </c>
      <c r="O10" s="5">
        <f>SEQUENCING!T13</f>
        <v>0</v>
      </c>
      <c r="P10" s="5" t="str">
        <f>SEQUENCING!Y13</f>
        <v>YES</v>
      </c>
    </row>
    <row r="11" ht="16.5" customHeight="1">
      <c r="A11" s="5" t="str">
        <f>SEQUENCING!Z14</f>
        <v>exp_sam_Bs23_S8</v>
      </c>
      <c r="B11" s="5" t="str">
        <f>SEQUENCING!AA14</f>
        <v>sam_Bs23_S8</v>
      </c>
      <c r="C11" s="5" t="str">
        <f>STUDY!B$5</f>
        <v>20240521_IFREMER_BG</v>
      </c>
      <c r="D11" s="5" t="str">
        <f>SEQUENCING!C14</f>
        <v>SINGLE</v>
      </c>
      <c r="E11" s="5" t="str">
        <f>SEQUENCING!D14</f>
        <v xml:space="preserve">Illumina NovaSeq 6000</v>
      </c>
      <c r="F11" s="5" t="str">
        <f>SEQUENCING!E14</f>
        <v>Bs23_S8</v>
      </c>
      <c r="G11" s="5" t="str">
        <f>SEQUENCING!F14</f>
        <v>miRNA-Seq</v>
      </c>
      <c r="H11" s="5" t="str">
        <f>SEQUENCING!G14</f>
        <v>TRANSCRIPTOMIC</v>
      </c>
      <c r="I11" s="5" t="str">
        <f>SEQUENCING!H14</f>
        <v>unspecified</v>
      </c>
      <c r="J11" s="5">
        <f>SEQUENCING!I14</f>
        <v>100</v>
      </c>
      <c r="K11" s="5" t="str">
        <f>SEQUENCING!J14</f>
        <v>ILLUMINA</v>
      </c>
      <c r="L11" s="5" t="str">
        <f>SEQUENCING!B14</f>
        <v>Bs23_S8</v>
      </c>
      <c r="M11" s="5">
        <f>SEQUENCING!P14</f>
        <v>0</v>
      </c>
      <c r="N11" s="5">
        <f>SEQUENCING!Q14</f>
        <v>0</v>
      </c>
      <c r="O11" s="5">
        <f>SEQUENCING!T14</f>
        <v>0</v>
      </c>
      <c r="P11" s="5" t="str">
        <f>SEQUENCING!Y14</f>
        <v>YES</v>
      </c>
    </row>
    <row r="12" ht="16.5" customHeight="1">
      <c r="A12" s="5" t="str">
        <f>SEQUENCING!Z15</f>
        <v>exp_sam_Bs24_S9</v>
      </c>
      <c r="B12" s="5" t="str">
        <f>SEQUENCING!AA15</f>
        <v>sam_Bs24_S9</v>
      </c>
      <c r="C12" s="5" t="str">
        <f>STUDY!B$5</f>
        <v>20240521_IFREMER_BG</v>
      </c>
      <c r="D12" s="5" t="str">
        <f>SEQUENCING!C15</f>
        <v>SINGLE</v>
      </c>
      <c r="E12" s="5" t="str">
        <f>SEQUENCING!D15</f>
        <v xml:space="preserve">Illumina NovaSeq 6000</v>
      </c>
      <c r="F12" s="5" t="str">
        <f>SEQUENCING!E15</f>
        <v>Bs24_S9</v>
      </c>
      <c r="G12" s="5" t="str">
        <f>SEQUENCING!F15</f>
        <v>miRNA-Seq</v>
      </c>
      <c r="H12" s="5" t="str">
        <f>SEQUENCING!G15</f>
        <v>TRANSCRIPTOMIC</v>
      </c>
      <c r="I12" s="5" t="str">
        <f>SEQUENCING!H15</f>
        <v>unspecified</v>
      </c>
      <c r="J12" s="5">
        <f>SEQUENCING!I15</f>
        <v>100</v>
      </c>
      <c r="K12" s="5" t="str">
        <f>SEQUENCING!J15</f>
        <v>ILLUMINA</v>
      </c>
      <c r="L12" s="5" t="str">
        <f>SEQUENCING!B15</f>
        <v>Bs24_S9</v>
      </c>
      <c r="M12" s="5">
        <f>SEQUENCING!P15</f>
        <v>0</v>
      </c>
      <c r="N12" s="5">
        <f>SEQUENCING!Q15</f>
        <v>0</v>
      </c>
      <c r="O12" s="5">
        <f>SEQUENCING!T15</f>
        <v>0</v>
      </c>
      <c r="P12" s="5" t="str">
        <f>SEQUENCING!Y15</f>
        <v>YES</v>
      </c>
    </row>
    <row r="13" ht="16.5" customHeight="1">
      <c r="A13" s="5" t="str">
        <f>SEQUENCING!Z16</f>
        <v>exp_sam_Bs28_S10</v>
      </c>
      <c r="B13" s="5" t="str">
        <f>SEQUENCING!AA16</f>
        <v>sam_Bs28_S10</v>
      </c>
      <c r="C13" s="5" t="str">
        <f>STUDY!B$5</f>
        <v>20240521_IFREMER_BG</v>
      </c>
      <c r="D13" s="5" t="str">
        <f>SEQUENCING!C16</f>
        <v>SINGLE</v>
      </c>
      <c r="E13" s="5" t="str">
        <f>SEQUENCING!D16</f>
        <v xml:space="preserve">Illumina NovaSeq 6000</v>
      </c>
      <c r="F13" s="5" t="str">
        <f>SEQUENCING!E16</f>
        <v>Bs28_S10</v>
      </c>
      <c r="G13" s="5" t="str">
        <f>SEQUENCING!F16</f>
        <v>miRNA-Seq</v>
      </c>
      <c r="H13" s="5" t="str">
        <f>SEQUENCING!G16</f>
        <v>TRANSCRIPTOMIC</v>
      </c>
      <c r="I13" s="5" t="str">
        <f>SEQUENCING!H16</f>
        <v>unspecified</v>
      </c>
      <c r="J13" s="5">
        <f>SEQUENCING!I16</f>
        <v>100</v>
      </c>
      <c r="K13" s="5" t="str">
        <f>SEQUENCING!J16</f>
        <v>ILLUMINA</v>
      </c>
      <c r="L13" s="5" t="str">
        <f>SEQUENCING!B16</f>
        <v>Bs28_S10</v>
      </c>
      <c r="M13" s="5">
        <f>SEQUENCING!P16</f>
        <v>0</v>
      </c>
      <c r="N13" s="5">
        <f>SEQUENCING!Q16</f>
        <v>0</v>
      </c>
      <c r="O13" s="5">
        <f>SEQUENCING!T16</f>
        <v>0</v>
      </c>
      <c r="P13" s="5" t="str">
        <f>SEQUENCING!Y16</f>
        <v>YES</v>
      </c>
    </row>
    <row r="14" ht="16.5" customHeight="1">
      <c r="A14" s="5" t="str">
        <f>SEQUENCING!Z17</f>
        <v>exp_sam_Bs29_S11</v>
      </c>
      <c r="B14" s="5" t="str">
        <f>SEQUENCING!AA17</f>
        <v>sam_Bs29_S11</v>
      </c>
      <c r="C14" s="5" t="str">
        <f>STUDY!B$5</f>
        <v>20240521_IFREMER_BG</v>
      </c>
      <c r="D14" s="5" t="str">
        <f>SEQUENCING!C17</f>
        <v>SINGLE</v>
      </c>
      <c r="E14" s="5" t="str">
        <f>SEQUENCING!D17</f>
        <v xml:space="preserve">Illumina NovaSeq 6000</v>
      </c>
      <c r="F14" s="5" t="str">
        <f>SEQUENCING!E17</f>
        <v>Bs29_S11</v>
      </c>
      <c r="G14" s="5" t="str">
        <f>SEQUENCING!F17</f>
        <v>miRNA-Seq</v>
      </c>
      <c r="H14" s="5" t="str">
        <f>SEQUENCING!G17</f>
        <v>TRANSCRIPTOMIC</v>
      </c>
      <c r="I14" s="5" t="str">
        <f>SEQUENCING!H17</f>
        <v>unspecified</v>
      </c>
      <c r="J14" s="5">
        <f>SEQUENCING!I17</f>
        <v>100</v>
      </c>
      <c r="K14" s="5" t="str">
        <f>SEQUENCING!J17</f>
        <v>ILLUMINA</v>
      </c>
      <c r="L14" s="5" t="str">
        <f>SEQUENCING!B17</f>
        <v>Bs29_S11</v>
      </c>
      <c r="M14" s="5">
        <f>SEQUENCING!P17</f>
        <v>0</v>
      </c>
      <c r="N14" s="5">
        <f>SEQUENCING!Q17</f>
        <v>0</v>
      </c>
      <c r="O14" s="5">
        <f>SEQUENCING!T17</f>
        <v>0</v>
      </c>
      <c r="P14" s="5" t="str">
        <f>SEQUENCING!Y17</f>
        <v>YES</v>
      </c>
    </row>
    <row r="15" ht="16.5" customHeight="1">
      <c r="A15" s="5" t="str">
        <f>SEQUENCING!Z18</f>
        <v>exp_sam_Bs30_S12</v>
      </c>
      <c r="B15" s="5" t="str">
        <f>SEQUENCING!AA18</f>
        <v>sam_Bs30_S12</v>
      </c>
      <c r="C15" s="5" t="str">
        <f>STUDY!B$5</f>
        <v>20240521_IFREMER_BG</v>
      </c>
      <c r="D15" s="5" t="str">
        <f>SEQUENCING!C18</f>
        <v>SINGLE</v>
      </c>
      <c r="E15" s="5" t="str">
        <f>SEQUENCING!D18</f>
        <v xml:space="preserve">Illumina NovaSeq 6000</v>
      </c>
      <c r="F15" s="5" t="str">
        <f>SEQUENCING!E18</f>
        <v>Bs30_S12</v>
      </c>
      <c r="G15" s="5" t="str">
        <f>SEQUENCING!F18</f>
        <v>miRNA-Seq</v>
      </c>
      <c r="H15" s="5" t="str">
        <f>SEQUENCING!G18</f>
        <v>TRANSCRIPTOMIC</v>
      </c>
      <c r="I15" s="5" t="str">
        <f>SEQUENCING!H18</f>
        <v>unspecified</v>
      </c>
      <c r="J15" s="5">
        <f>SEQUENCING!I18</f>
        <v>100</v>
      </c>
      <c r="K15" s="5" t="str">
        <f>SEQUENCING!J18</f>
        <v>ILLUMINA</v>
      </c>
      <c r="L15" s="5" t="str">
        <f>SEQUENCING!B18</f>
        <v>Bs30_S12</v>
      </c>
      <c r="M15" s="5">
        <f>SEQUENCING!P18</f>
        <v>0</v>
      </c>
      <c r="N15" s="5">
        <f>SEQUENCING!Q18</f>
        <v>0</v>
      </c>
      <c r="O15" s="5">
        <f>SEQUENCING!T18</f>
        <v>0</v>
      </c>
      <c r="P15" s="5" t="str">
        <f>SEQUENCING!Y18</f>
        <v>YES</v>
      </c>
    </row>
    <row r="16" ht="16.5" customHeight="1">
      <c r="A16" s="5" t="str">
        <f>SEQUENCING!Z19</f>
        <v>exp_sam_Bs32_S13</v>
      </c>
      <c r="B16" s="5" t="str">
        <f>SEQUENCING!AA19</f>
        <v>sam_Bs32_S13</v>
      </c>
      <c r="C16" s="5" t="str">
        <f>STUDY!B$5</f>
        <v>20240521_IFREMER_BG</v>
      </c>
      <c r="D16" s="5" t="str">
        <f>SEQUENCING!C19</f>
        <v>SINGLE</v>
      </c>
      <c r="E16" s="5" t="str">
        <f>SEQUENCING!D19</f>
        <v xml:space="preserve">Illumina NovaSeq 6000</v>
      </c>
      <c r="F16" s="5" t="str">
        <f>SEQUENCING!E19</f>
        <v>Bs32_S13</v>
      </c>
      <c r="G16" s="5" t="str">
        <f>SEQUENCING!F19</f>
        <v>miRNA-Seq</v>
      </c>
      <c r="H16" s="5" t="str">
        <f>SEQUENCING!G19</f>
        <v>TRANSCRIPTOMIC</v>
      </c>
      <c r="I16" s="5" t="str">
        <f>SEQUENCING!H19</f>
        <v>unspecified</v>
      </c>
      <c r="J16" s="5">
        <f>SEQUENCING!I19</f>
        <v>100</v>
      </c>
      <c r="K16" s="5" t="str">
        <f>SEQUENCING!J19</f>
        <v>ILLUMINA</v>
      </c>
      <c r="L16" s="5" t="str">
        <f>SEQUENCING!B19</f>
        <v>Bs32_S13</v>
      </c>
      <c r="M16" s="5">
        <f>SEQUENCING!P19</f>
        <v>0</v>
      </c>
      <c r="N16" s="5">
        <f>SEQUENCING!Q19</f>
        <v>0</v>
      </c>
      <c r="O16" s="5">
        <f>SEQUENCING!T19</f>
        <v>0</v>
      </c>
      <c r="P16" s="5" t="str">
        <f>SEQUENCING!Y19</f>
        <v>YES</v>
      </c>
    </row>
    <row r="17" ht="16.5" customHeight="1">
      <c r="A17" s="5" t="str">
        <f>SEQUENCING!Z20</f>
        <v>exp_sam_Bs33_S14</v>
      </c>
      <c r="B17" s="5" t="str">
        <f>SEQUENCING!AA20</f>
        <v>sam_Bs33_S14</v>
      </c>
      <c r="C17" s="5" t="str">
        <f>STUDY!B$5</f>
        <v>20240521_IFREMER_BG</v>
      </c>
      <c r="D17" s="5" t="str">
        <f>SEQUENCING!C20</f>
        <v>SINGLE</v>
      </c>
      <c r="E17" s="5" t="str">
        <f>SEQUENCING!D20</f>
        <v xml:space="preserve">Illumina NovaSeq 6000</v>
      </c>
      <c r="F17" s="5" t="str">
        <f>SEQUENCING!E20</f>
        <v>Bs33_S14</v>
      </c>
      <c r="G17" s="5" t="str">
        <f>SEQUENCING!F20</f>
        <v>miRNA-Seq</v>
      </c>
      <c r="H17" s="5" t="str">
        <f>SEQUENCING!G20</f>
        <v>TRANSCRIPTOMIC</v>
      </c>
      <c r="I17" s="5" t="str">
        <f>SEQUENCING!H20</f>
        <v>unspecified</v>
      </c>
      <c r="J17" s="5">
        <f>SEQUENCING!I20</f>
        <v>100</v>
      </c>
      <c r="K17" s="5" t="str">
        <f>SEQUENCING!J20</f>
        <v>ILLUMINA</v>
      </c>
      <c r="L17" s="5" t="str">
        <f>SEQUENCING!B20</f>
        <v>Bs33_S14</v>
      </c>
      <c r="M17" s="5">
        <f>SEQUENCING!P20</f>
        <v>0</v>
      </c>
      <c r="N17" s="5">
        <f>SEQUENCING!Q20</f>
        <v>0</v>
      </c>
      <c r="O17" s="5">
        <f>SEQUENCING!T20</f>
        <v>0</v>
      </c>
      <c r="P17" s="5" t="str">
        <f>SEQUENCING!Y20</f>
        <v>YES</v>
      </c>
    </row>
    <row r="18" ht="16.5" customHeight="1">
      <c r="A18" s="5" t="str">
        <f>SEQUENCING!Z21</f>
        <v>exp_sam_Bs34_S15</v>
      </c>
      <c r="B18" s="5" t="str">
        <f>SEQUENCING!AA21</f>
        <v>sam_Bs34_S15</v>
      </c>
      <c r="C18" s="5" t="str">
        <f>STUDY!B$5</f>
        <v>20240521_IFREMER_BG</v>
      </c>
      <c r="D18" s="5" t="str">
        <f>SEQUENCING!C21</f>
        <v>SINGLE</v>
      </c>
      <c r="E18" s="5" t="str">
        <f>SEQUENCING!D21</f>
        <v xml:space="preserve">Illumina NovaSeq 6000</v>
      </c>
      <c r="F18" s="5" t="str">
        <f>SEQUENCING!E21</f>
        <v>Bs34_S15</v>
      </c>
      <c r="G18" s="5" t="str">
        <f>SEQUENCING!F21</f>
        <v>miRNA-Seq</v>
      </c>
      <c r="H18" s="5" t="str">
        <f>SEQUENCING!G21</f>
        <v>TRANSCRIPTOMIC</v>
      </c>
      <c r="I18" s="5" t="str">
        <f>SEQUENCING!H21</f>
        <v>unspecified</v>
      </c>
      <c r="J18" s="5">
        <f>SEQUENCING!I21</f>
        <v>100</v>
      </c>
      <c r="K18" s="5" t="str">
        <f>SEQUENCING!J21</f>
        <v>ILLUMINA</v>
      </c>
      <c r="L18" s="5" t="str">
        <f>SEQUENCING!B21</f>
        <v>Bs34_S15</v>
      </c>
      <c r="M18" s="5">
        <f>SEQUENCING!P21</f>
        <v>0</v>
      </c>
      <c r="N18" s="5">
        <f>SEQUENCING!Q21</f>
        <v>0</v>
      </c>
      <c r="O18" s="5">
        <f>SEQUENCING!T21</f>
        <v>0</v>
      </c>
      <c r="P18" s="5" t="str">
        <f>SEQUENCING!Y21</f>
        <v>YES</v>
      </c>
    </row>
    <row r="19" ht="16.5" customHeight="1">
      <c r="A19" s="5" t="str">
        <f>SEQUENCING!Z22</f>
        <v>exp_sam_Bs36_S16</v>
      </c>
      <c r="B19" s="5" t="str">
        <f>SEQUENCING!AA22</f>
        <v>sam_Bs36_S16</v>
      </c>
      <c r="C19" s="5" t="str">
        <f>STUDY!B$5</f>
        <v>20240521_IFREMER_BG</v>
      </c>
      <c r="D19" s="5" t="str">
        <f>SEQUENCING!C22</f>
        <v>SINGLE</v>
      </c>
      <c r="E19" s="5" t="str">
        <f>SEQUENCING!D22</f>
        <v xml:space="preserve">Illumina NovaSeq 6000</v>
      </c>
      <c r="F19" s="5" t="str">
        <f>SEQUENCING!E22</f>
        <v>Bs36_S16</v>
      </c>
      <c r="G19" s="5" t="str">
        <f>SEQUENCING!F22</f>
        <v>miRNA-Seq</v>
      </c>
      <c r="H19" s="5" t="str">
        <f>SEQUENCING!G22</f>
        <v>TRANSCRIPTOMIC</v>
      </c>
      <c r="I19" s="5" t="str">
        <f>SEQUENCING!H22</f>
        <v>unspecified</v>
      </c>
      <c r="J19" s="5">
        <f>SEQUENCING!I22</f>
        <v>100</v>
      </c>
      <c r="K19" s="5" t="str">
        <f>SEQUENCING!J22</f>
        <v>ILLUMINA</v>
      </c>
      <c r="L19" s="5" t="str">
        <f>SEQUENCING!B22</f>
        <v>Bs36_S16</v>
      </c>
      <c r="M19" s="5">
        <f>SEQUENCING!P22</f>
        <v>0</v>
      </c>
      <c r="N19" s="5">
        <f>SEQUENCING!Q22</f>
        <v>0</v>
      </c>
      <c r="O19" s="5">
        <f>SEQUENCING!T22</f>
        <v>0</v>
      </c>
      <c r="P19" s="5" t="str">
        <f>SEQUENCING!Y22</f>
        <v>YES</v>
      </c>
    </row>
    <row r="20" ht="16.5" customHeight="1">
      <c r="A20" s="5" t="str">
        <f>SEQUENCING!Z23</f>
        <v>exp_sam_Bs37_S17</v>
      </c>
      <c r="B20" s="5" t="str">
        <f>SEQUENCING!AA23</f>
        <v>sam_Bs37_S17</v>
      </c>
      <c r="C20" s="5" t="str">
        <f>STUDY!B$5</f>
        <v>20240521_IFREMER_BG</v>
      </c>
      <c r="D20" s="5" t="str">
        <f>SEQUENCING!C23</f>
        <v>SINGLE</v>
      </c>
      <c r="E20" s="5" t="str">
        <f>SEQUENCING!D23</f>
        <v xml:space="preserve">Illumina NovaSeq 6000</v>
      </c>
      <c r="F20" s="5" t="str">
        <f>SEQUENCING!E23</f>
        <v>Bs37_S17</v>
      </c>
      <c r="G20" s="5" t="str">
        <f>SEQUENCING!F23</f>
        <v>miRNA-Seq</v>
      </c>
      <c r="H20" s="5" t="str">
        <f>SEQUENCING!G23</f>
        <v>TRANSCRIPTOMIC</v>
      </c>
      <c r="I20" s="5" t="str">
        <f>SEQUENCING!H23</f>
        <v>unspecified</v>
      </c>
      <c r="J20" s="5">
        <f>SEQUENCING!I23</f>
        <v>100</v>
      </c>
      <c r="K20" s="5" t="str">
        <f>SEQUENCING!J23</f>
        <v>ILLUMINA</v>
      </c>
      <c r="L20" s="5" t="str">
        <f>SEQUENCING!B23</f>
        <v>Bs37_S17</v>
      </c>
      <c r="M20" s="5">
        <f>SEQUENCING!P23</f>
        <v>0</v>
      </c>
      <c r="N20" s="5">
        <f>SEQUENCING!Q23</f>
        <v>0</v>
      </c>
      <c r="O20" s="5">
        <f>SEQUENCING!T23</f>
        <v>0</v>
      </c>
      <c r="P20" s="5" t="str">
        <f>SEQUENCING!Y23</f>
        <v>YES</v>
      </c>
    </row>
    <row r="21" ht="16.5" customHeight="1">
      <c r="A21" s="5" t="str">
        <f>SEQUENCING!Z24</f>
        <v>exp_sam_Bs38_S18</v>
      </c>
      <c r="B21" s="5" t="str">
        <f>SEQUENCING!AA24</f>
        <v>sam_Bs38_S18</v>
      </c>
      <c r="C21" s="5" t="str">
        <f>STUDY!B$5</f>
        <v>20240521_IFREMER_BG</v>
      </c>
      <c r="D21" s="5" t="str">
        <f>SEQUENCING!C24</f>
        <v>SINGLE</v>
      </c>
      <c r="E21" s="5" t="str">
        <f>SEQUENCING!D24</f>
        <v xml:space="preserve">Illumina NovaSeq 6000</v>
      </c>
      <c r="F21" s="5" t="str">
        <f>SEQUENCING!E24</f>
        <v>Bs38_S18</v>
      </c>
      <c r="G21" s="5" t="str">
        <f>SEQUENCING!F24</f>
        <v>miRNA-Seq</v>
      </c>
      <c r="H21" s="5" t="str">
        <f>SEQUENCING!G24</f>
        <v>TRANSCRIPTOMIC</v>
      </c>
      <c r="I21" s="5" t="str">
        <f>SEQUENCING!H24</f>
        <v>unspecified</v>
      </c>
      <c r="J21" s="5">
        <f>SEQUENCING!I24</f>
        <v>100</v>
      </c>
      <c r="K21" s="5" t="str">
        <f>SEQUENCING!J24</f>
        <v>ILLUMINA</v>
      </c>
      <c r="L21" s="5" t="str">
        <f>SEQUENCING!B24</f>
        <v>Bs38_S18</v>
      </c>
      <c r="M21" s="5">
        <f>SEQUENCING!P24</f>
        <v>0</v>
      </c>
      <c r="N21" s="5">
        <f>SEQUENCING!Q24</f>
        <v>0</v>
      </c>
      <c r="O21" s="5">
        <f>SEQUENCING!T24</f>
        <v>0</v>
      </c>
      <c r="P21" s="5" t="str">
        <f>SEQUENCING!Y24</f>
        <v>YES</v>
      </c>
    </row>
    <row r="22" ht="16.5" customHeight="1">
      <c r="A22" s="5" t="str">
        <f>SEQUENCING!Z25</f>
        <v>exp_sam_Bs42_S19</v>
      </c>
      <c r="B22" s="5" t="str">
        <f>SEQUENCING!AA25</f>
        <v>sam_Bs42_S19</v>
      </c>
      <c r="C22" s="5" t="str">
        <f>STUDY!B$5</f>
        <v>20240521_IFREMER_BG</v>
      </c>
      <c r="D22" s="5" t="str">
        <f>SEQUENCING!C25</f>
        <v>SINGLE</v>
      </c>
      <c r="E22" s="5" t="str">
        <f>SEQUENCING!D25</f>
        <v xml:space="preserve">Illumina NovaSeq 6000</v>
      </c>
      <c r="F22" s="5" t="str">
        <f>SEQUENCING!E25</f>
        <v>Bs42_S19</v>
      </c>
      <c r="G22" s="5" t="str">
        <f>SEQUENCING!F25</f>
        <v>miRNA-Seq</v>
      </c>
      <c r="H22" s="5" t="str">
        <f>SEQUENCING!G25</f>
        <v>TRANSCRIPTOMIC</v>
      </c>
      <c r="I22" s="5" t="str">
        <f>SEQUENCING!H25</f>
        <v>unspecified</v>
      </c>
      <c r="J22" s="5">
        <f>SEQUENCING!I25</f>
        <v>100</v>
      </c>
      <c r="K22" s="5" t="str">
        <f>SEQUENCING!J25</f>
        <v>ILLUMINA</v>
      </c>
      <c r="L22" s="5" t="str">
        <f>SEQUENCING!B25</f>
        <v>Bs42_S19</v>
      </c>
      <c r="M22" s="5">
        <f>SEQUENCING!P25</f>
        <v>0</v>
      </c>
      <c r="N22" s="5">
        <f>SEQUENCING!Q25</f>
        <v>0</v>
      </c>
      <c r="O22" s="5">
        <f>SEQUENCING!T25</f>
        <v>0</v>
      </c>
      <c r="P22" s="5" t="str">
        <f>SEQUENCING!Y25</f>
        <v>YES</v>
      </c>
    </row>
    <row r="23" ht="16.5" customHeight="1">
      <c r="A23" s="5" t="str">
        <f>SEQUENCING!Z26</f>
        <v>exp_sam_Bs46_S20</v>
      </c>
      <c r="B23" s="5" t="str">
        <f>SEQUENCING!AA26</f>
        <v>sam_Bs46_S20</v>
      </c>
      <c r="C23" s="5" t="str">
        <f>STUDY!B$5</f>
        <v>20240521_IFREMER_BG</v>
      </c>
      <c r="D23" s="5" t="str">
        <f>SEQUENCING!C26</f>
        <v>SINGLE</v>
      </c>
      <c r="E23" s="5" t="str">
        <f>SEQUENCING!D26</f>
        <v xml:space="preserve">Illumina NovaSeq 6000</v>
      </c>
      <c r="F23" s="5" t="str">
        <f>SEQUENCING!E26</f>
        <v>Bs46_S20</v>
      </c>
      <c r="G23" s="5" t="str">
        <f>SEQUENCING!F26</f>
        <v>miRNA-Seq</v>
      </c>
      <c r="H23" s="5" t="str">
        <f>SEQUENCING!G26</f>
        <v>TRANSCRIPTOMIC</v>
      </c>
      <c r="I23" s="5" t="str">
        <f>SEQUENCING!H26</f>
        <v>unspecified</v>
      </c>
      <c r="J23" s="5">
        <f>SEQUENCING!I26</f>
        <v>100</v>
      </c>
      <c r="K23" s="5" t="str">
        <f>SEQUENCING!J26</f>
        <v>ILLUMINA</v>
      </c>
      <c r="L23" s="5" t="str">
        <f>SEQUENCING!B26</f>
        <v>Bs46_S20</v>
      </c>
      <c r="M23" s="5">
        <f>SEQUENCING!P26</f>
        <v>0</v>
      </c>
      <c r="N23" s="5">
        <f>SEQUENCING!Q26</f>
        <v>0</v>
      </c>
      <c r="O23" s="5">
        <f>SEQUENCING!T26</f>
        <v>0</v>
      </c>
      <c r="P23" s="5" t="str">
        <f>SEQUENCING!Y26</f>
        <v>YES</v>
      </c>
    </row>
    <row r="24" ht="16.5" customHeight="1">
      <c r="A24" s="5" t="str">
        <f>SEQUENCING!Z27</f>
        <v>exp_sam_Bs52_S21</v>
      </c>
      <c r="B24" s="5" t="str">
        <f>SEQUENCING!AA27</f>
        <v>sam_Bs52_S21</v>
      </c>
      <c r="C24" s="5" t="str">
        <f>STUDY!B$5</f>
        <v>20240521_IFREMER_BG</v>
      </c>
      <c r="D24" s="5" t="str">
        <f>SEQUENCING!C27</f>
        <v>SINGLE</v>
      </c>
      <c r="E24" s="5" t="str">
        <f>SEQUENCING!D27</f>
        <v xml:space="preserve">Illumina NovaSeq 6000</v>
      </c>
      <c r="F24" s="5" t="str">
        <f>SEQUENCING!E27</f>
        <v>Bs52_S21</v>
      </c>
      <c r="G24" s="5" t="str">
        <f>SEQUENCING!F27</f>
        <v>miRNA-Seq</v>
      </c>
      <c r="H24" s="5" t="str">
        <f>SEQUENCING!G27</f>
        <v>TRANSCRIPTOMIC</v>
      </c>
      <c r="I24" s="5" t="str">
        <f>SEQUENCING!H27</f>
        <v>unspecified</v>
      </c>
      <c r="J24" s="5">
        <f>SEQUENCING!I27</f>
        <v>100</v>
      </c>
      <c r="K24" s="5" t="str">
        <f>SEQUENCING!J27</f>
        <v>ILLUMINA</v>
      </c>
      <c r="L24" s="5" t="str">
        <f>SEQUENCING!B27</f>
        <v>Bs52_S21</v>
      </c>
      <c r="M24" s="5">
        <f>SEQUENCING!P27</f>
        <v>0</v>
      </c>
      <c r="N24" s="5">
        <f>SEQUENCING!Q27</f>
        <v>0</v>
      </c>
      <c r="O24" s="5">
        <f>SEQUENCING!T27</f>
        <v>0</v>
      </c>
      <c r="P24" s="5" t="str">
        <f>SEQUENCING!Y27</f>
        <v>YES</v>
      </c>
    </row>
    <row r="25" ht="16.5" customHeight="1">
      <c r="A25" s="5" t="str">
        <f>SEQUENCING!Z28</f>
        <v>exp_sam_Bs53_S22</v>
      </c>
      <c r="B25" s="5" t="str">
        <f>SEQUENCING!AA28</f>
        <v>sam_Bs53_S22</v>
      </c>
      <c r="C25" s="5" t="str">
        <f>STUDY!B$5</f>
        <v>20240521_IFREMER_BG</v>
      </c>
      <c r="D25" s="5" t="str">
        <f>SEQUENCING!C28</f>
        <v>SINGLE</v>
      </c>
      <c r="E25" s="5" t="str">
        <f>SEQUENCING!D28</f>
        <v xml:space="preserve">Illumina NovaSeq 6000</v>
      </c>
      <c r="F25" s="5" t="str">
        <f>SEQUENCING!E28</f>
        <v>Bs53_S22</v>
      </c>
      <c r="G25" s="5" t="str">
        <f>SEQUENCING!F28</f>
        <v>miRNA-Seq</v>
      </c>
      <c r="H25" s="5" t="str">
        <f>SEQUENCING!G28</f>
        <v>TRANSCRIPTOMIC</v>
      </c>
      <c r="I25" s="5" t="str">
        <f>SEQUENCING!H28</f>
        <v>unspecified</v>
      </c>
      <c r="J25" s="5">
        <f>SEQUENCING!I28</f>
        <v>100</v>
      </c>
      <c r="K25" s="5" t="str">
        <f>SEQUENCING!J28</f>
        <v>ILLUMINA</v>
      </c>
      <c r="L25" s="5" t="str">
        <f>SEQUENCING!B28</f>
        <v>Bs53_S22</v>
      </c>
      <c r="M25" s="5">
        <f>SEQUENCING!P28</f>
        <v>0</v>
      </c>
      <c r="N25" s="5">
        <f>SEQUENCING!Q28</f>
        <v>0</v>
      </c>
      <c r="O25" s="5">
        <f>SEQUENCING!T28</f>
        <v>0</v>
      </c>
      <c r="P25" s="5" t="str">
        <f>SEQUENCING!Y28</f>
        <v>YES</v>
      </c>
    </row>
    <row r="26" ht="16.5" customHeight="1">
      <c r="A26" s="5" t="str">
        <f>SEQUENCING!Z29</f>
        <v>exp_sam_Bs57_S23</v>
      </c>
      <c r="B26" s="5" t="str">
        <f>SEQUENCING!AA29</f>
        <v>sam_Bs57_S23</v>
      </c>
      <c r="C26" s="5" t="str">
        <f>STUDY!B$5</f>
        <v>20240521_IFREMER_BG</v>
      </c>
      <c r="D26" s="5" t="str">
        <f>SEQUENCING!C29</f>
        <v>SINGLE</v>
      </c>
      <c r="E26" s="5" t="str">
        <f>SEQUENCING!D29</f>
        <v xml:space="preserve">Illumina NovaSeq 6000</v>
      </c>
      <c r="F26" s="5" t="str">
        <f>SEQUENCING!E29</f>
        <v>Bs57_S23</v>
      </c>
      <c r="G26" s="5" t="str">
        <f>SEQUENCING!F29</f>
        <v>miRNA-Seq</v>
      </c>
      <c r="H26" s="5" t="str">
        <f>SEQUENCING!G29</f>
        <v>TRANSCRIPTOMIC</v>
      </c>
      <c r="I26" s="5" t="str">
        <f>SEQUENCING!H29</f>
        <v>unspecified</v>
      </c>
      <c r="J26" s="5">
        <f>SEQUENCING!I29</f>
        <v>100</v>
      </c>
      <c r="K26" s="5" t="str">
        <f>SEQUENCING!J29</f>
        <v>ILLUMINA</v>
      </c>
      <c r="L26" s="5" t="str">
        <f>SEQUENCING!B29</f>
        <v>Bs57_S23</v>
      </c>
      <c r="M26" s="5">
        <f>SEQUENCING!P29</f>
        <v>0</v>
      </c>
      <c r="N26" s="5">
        <f>SEQUENCING!Q29</f>
        <v>0</v>
      </c>
      <c r="O26" s="5">
        <f>SEQUENCING!T29</f>
        <v>0</v>
      </c>
      <c r="P26" s="5" t="str">
        <f>SEQUENCING!Y29</f>
        <v>YES</v>
      </c>
    </row>
    <row r="27" ht="16.5" customHeight="1">
      <c r="A27" s="5" t="str">
        <f>SEQUENCING!Z30</f>
        <v>exp_sam_Bs58_S24</v>
      </c>
      <c r="B27" s="5" t="str">
        <f>SEQUENCING!AA30</f>
        <v>sam_Bs58_S24</v>
      </c>
      <c r="C27" s="5" t="str">
        <f>STUDY!B$5</f>
        <v>20240521_IFREMER_BG</v>
      </c>
      <c r="D27" s="5" t="str">
        <f>SEQUENCING!C30</f>
        <v>SINGLE</v>
      </c>
      <c r="E27" s="5" t="str">
        <f>SEQUENCING!D30</f>
        <v xml:space="preserve">Illumina NovaSeq 6000</v>
      </c>
      <c r="F27" s="5" t="str">
        <f>SEQUENCING!E30</f>
        <v>Bs58_S24</v>
      </c>
      <c r="G27" s="5" t="str">
        <f>SEQUENCING!F30</f>
        <v>miRNA-Seq</v>
      </c>
      <c r="H27" s="5" t="str">
        <f>SEQUENCING!G30</f>
        <v>TRANSCRIPTOMIC</v>
      </c>
      <c r="I27" s="5" t="str">
        <f>SEQUENCING!H30</f>
        <v>unspecified</v>
      </c>
      <c r="J27" s="5">
        <f>SEQUENCING!I30</f>
        <v>100</v>
      </c>
      <c r="K27" s="5" t="str">
        <f>SEQUENCING!J30</f>
        <v>ILLUMINA</v>
      </c>
      <c r="L27" s="5" t="str">
        <f>SEQUENCING!B30</f>
        <v>Bs58_S24</v>
      </c>
      <c r="M27" s="5">
        <f>SEQUENCING!P30</f>
        <v>0</v>
      </c>
      <c r="N27" s="5">
        <f>SEQUENCING!Q30</f>
        <v>0</v>
      </c>
      <c r="O27" s="5">
        <f>SEQUENCING!T30</f>
        <v>0</v>
      </c>
      <c r="P27" s="5" t="str">
        <f>SEQUENCING!Y30</f>
        <v>YES</v>
      </c>
    </row>
    <row r="28" ht="16.5" customHeight="1">
      <c r="A28" s="5" t="str">
        <f>SEQUENCING!Z31</f>
        <v>exp_sam_Bs59_S25</v>
      </c>
      <c r="B28" s="5" t="str">
        <f>SEQUENCING!AA31</f>
        <v>sam_Bs59_S25</v>
      </c>
      <c r="C28" s="5" t="str">
        <f>STUDY!B$5</f>
        <v>20240521_IFREMER_BG</v>
      </c>
      <c r="D28" s="5" t="str">
        <f>SEQUENCING!C31</f>
        <v>SINGLE</v>
      </c>
      <c r="E28" s="5" t="str">
        <f>SEQUENCING!D31</f>
        <v xml:space="preserve">Illumina NovaSeq 6000</v>
      </c>
      <c r="F28" s="5" t="str">
        <f>SEQUENCING!E31</f>
        <v>Bs59_S25</v>
      </c>
      <c r="G28" s="5" t="str">
        <f>SEQUENCING!F31</f>
        <v>miRNA-Seq</v>
      </c>
      <c r="H28" s="5" t="str">
        <f>SEQUENCING!G31</f>
        <v>TRANSCRIPTOMIC</v>
      </c>
      <c r="I28" s="5" t="str">
        <f>SEQUENCING!H31</f>
        <v>unspecified</v>
      </c>
      <c r="J28" s="5">
        <f>SEQUENCING!I31</f>
        <v>100</v>
      </c>
      <c r="K28" s="5" t="str">
        <f>SEQUENCING!J31</f>
        <v>ILLUMINA</v>
      </c>
      <c r="L28" s="5" t="str">
        <f>SEQUENCING!B31</f>
        <v>Bs59_S25</v>
      </c>
      <c r="M28" s="5">
        <f>SEQUENCING!P31</f>
        <v>0</v>
      </c>
      <c r="N28" s="5">
        <f>SEQUENCING!Q31</f>
        <v>0</v>
      </c>
      <c r="O28" s="5">
        <f>SEQUENCING!T31</f>
        <v>0</v>
      </c>
      <c r="P28" s="5" t="str">
        <f>SEQUENCING!Y31</f>
        <v>YES</v>
      </c>
    </row>
    <row r="29" ht="16.5" customHeight="1">
      <c r="A29" s="5" t="str">
        <f>SEQUENCING!Z32</f>
        <v>exp_sam_Bs60_S26</v>
      </c>
      <c r="B29" s="5" t="str">
        <f>SEQUENCING!AA32</f>
        <v>sam_Bs60_S26</v>
      </c>
      <c r="C29" s="5" t="str">
        <f>STUDY!B$5</f>
        <v>20240521_IFREMER_BG</v>
      </c>
      <c r="D29" s="5" t="str">
        <f>SEQUENCING!C32</f>
        <v>SINGLE</v>
      </c>
      <c r="E29" s="5" t="str">
        <f>SEQUENCING!D32</f>
        <v xml:space="preserve">Illumina NovaSeq 6000</v>
      </c>
      <c r="F29" s="5" t="str">
        <f>SEQUENCING!E32</f>
        <v>Bs60_S26</v>
      </c>
      <c r="G29" s="5" t="str">
        <f>SEQUENCING!F32</f>
        <v>miRNA-Seq</v>
      </c>
      <c r="H29" s="5" t="str">
        <f>SEQUENCING!G32</f>
        <v>TRANSCRIPTOMIC</v>
      </c>
      <c r="I29" s="5" t="str">
        <f>SEQUENCING!H32</f>
        <v>unspecified</v>
      </c>
      <c r="J29" s="5">
        <f>SEQUENCING!I32</f>
        <v>100</v>
      </c>
      <c r="K29" s="5" t="str">
        <f>SEQUENCING!J32</f>
        <v>ILLUMINA</v>
      </c>
      <c r="L29" s="5" t="str">
        <f>SEQUENCING!B32</f>
        <v>Bs60_S26</v>
      </c>
      <c r="M29" s="5">
        <f>SEQUENCING!P32</f>
        <v>0</v>
      </c>
      <c r="N29" s="5">
        <f>SEQUENCING!Q32</f>
        <v>0</v>
      </c>
      <c r="O29" s="5">
        <f>SEQUENCING!T32</f>
        <v>0</v>
      </c>
      <c r="P29" s="5" t="str">
        <f>SEQUENCING!Y32</f>
        <v>YES</v>
      </c>
    </row>
    <row r="30" ht="16.5" customHeight="1">
      <c r="A30" s="5" t="str">
        <f>SEQUENCING!Z33</f>
        <v>exp_sam_Bs61_S27</v>
      </c>
      <c r="B30" s="5" t="str">
        <f>SEQUENCING!AA33</f>
        <v>sam_Bs61_S27</v>
      </c>
      <c r="C30" s="5" t="str">
        <f>STUDY!B$5</f>
        <v>20240521_IFREMER_BG</v>
      </c>
      <c r="D30" s="5" t="str">
        <f>SEQUENCING!C33</f>
        <v>SINGLE</v>
      </c>
      <c r="E30" s="5" t="str">
        <f>SEQUENCING!D33</f>
        <v xml:space="preserve">Illumina NovaSeq 6000</v>
      </c>
      <c r="F30" s="5" t="str">
        <f>SEQUENCING!E33</f>
        <v>Bs61_S27</v>
      </c>
      <c r="G30" s="5" t="str">
        <f>SEQUENCING!F33</f>
        <v>miRNA-Seq</v>
      </c>
      <c r="H30" s="5" t="str">
        <f>SEQUENCING!G33</f>
        <v>TRANSCRIPTOMIC</v>
      </c>
      <c r="I30" s="5" t="str">
        <f>SEQUENCING!H33</f>
        <v>unspecified</v>
      </c>
      <c r="J30" s="5">
        <f>SEQUENCING!I33</f>
        <v>100</v>
      </c>
      <c r="K30" s="5" t="str">
        <f>SEQUENCING!J33</f>
        <v>ILLUMINA</v>
      </c>
      <c r="L30" s="5" t="str">
        <f>SEQUENCING!B33</f>
        <v>Bs61_S27</v>
      </c>
      <c r="M30" s="5">
        <f>SEQUENCING!P33</f>
        <v>0</v>
      </c>
      <c r="N30" s="5">
        <f>SEQUENCING!Q33</f>
        <v>0</v>
      </c>
      <c r="O30" s="5">
        <f>SEQUENCING!T33</f>
        <v>0</v>
      </c>
      <c r="P30" s="5" t="str">
        <f>SEQUENCING!Y33</f>
        <v>YES</v>
      </c>
    </row>
    <row r="31" ht="16.5" customHeight="1">
      <c r="A31" s="5" t="str">
        <f>SEQUENCING!Z34</f>
        <v>exp_sam_Bs63_S28</v>
      </c>
      <c r="B31" s="5" t="str">
        <f>SEQUENCING!AA34</f>
        <v>sam_Bs63_S28</v>
      </c>
      <c r="C31" s="5" t="str">
        <f>STUDY!B$5</f>
        <v>20240521_IFREMER_BG</v>
      </c>
      <c r="D31" s="5" t="str">
        <f>SEQUENCING!C34</f>
        <v>SINGLE</v>
      </c>
      <c r="E31" s="5" t="str">
        <f>SEQUENCING!D34</f>
        <v xml:space="preserve">Illumina NovaSeq 6000</v>
      </c>
      <c r="F31" s="5" t="str">
        <f>SEQUENCING!E34</f>
        <v>Bs63_S28</v>
      </c>
      <c r="G31" s="5" t="str">
        <f>SEQUENCING!F34</f>
        <v>miRNA-Seq</v>
      </c>
      <c r="H31" s="5" t="str">
        <f>SEQUENCING!G34</f>
        <v>TRANSCRIPTOMIC</v>
      </c>
      <c r="I31" s="5" t="str">
        <f>SEQUENCING!H34</f>
        <v>unspecified</v>
      </c>
      <c r="J31" s="5">
        <f>SEQUENCING!I34</f>
        <v>100</v>
      </c>
      <c r="K31" s="5" t="str">
        <f>SEQUENCING!J34</f>
        <v>ILLUMINA</v>
      </c>
      <c r="L31" s="5" t="str">
        <f>SEQUENCING!B34</f>
        <v>Bs63_S28</v>
      </c>
      <c r="M31" s="5">
        <f>SEQUENCING!P34</f>
        <v>0</v>
      </c>
      <c r="N31" s="5">
        <f>SEQUENCING!Q34</f>
        <v>0</v>
      </c>
      <c r="O31" s="5">
        <f>SEQUENCING!T34</f>
        <v>0</v>
      </c>
      <c r="P31" s="5" t="str">
        <f>SEQUENCING!Y34</f>
        <v>YES</v>
      </c>
    </row>
    <row r="32" ht="16.5" customHeight="1">
      <c r="A32" s="5" t="str">
        <f>SEQUENCING!Z35</f>
        <v>exp_sam_Os-52_S36</v>
      </c>
      <c r="B32" s="5" t="str">
        <f>SEQUENCING!AA35</f>
        <v>sam_Os-52_S36</v>
      </c>
      <c r="C32" s="5" t="str">
        <f>STUDY!B$5</f>
        <v>20240521_IFREMER_BG</v>
      </c>
      <c r="D32" s="5" t="str">
        <f>SEQUENCING!C35</f>
        <v>SINGLE</v>
      </c>
      <c r="E32" s="5" t="str">
        <f>SEQUENCING!D35</f>
        <v xml:space="preserve">Illumina NovaSeq 6000</v>
      </c>
      <c r="F32" s="5" t="str">
        <f>SEQUENCING!E35</f>
        <v>Os-52_S36</v>
      </c>
      <c r="G32" s="5" t="str">
        <f>SEQUENCING!F35</f>
        <v>miRNA-Seq</v>
      </c>
      <c r="H32" s="5" t="str">
        <f>SEQUENCING!G35</f>
        <v>TRANSCRIPTOMIC</v>
      </c>
      <c r="I32" s="5" t="str">
        <f>SEQUENCING!H35</f>
        <v>unspecified</v>
      </c>
      <c r="J32" s="5">
        <f>SEQUENCING!I35</f>
        <v>100</v>
      </c>
      <c r="K32" s="5" t="str">
        <f>SEQUENCING!J35</f>
        <v>ILLUMINA</v>
      </c>
      <c r="L32" s="5" t="str">
        <f>SEQUENCING!B35</f>
        <v>Os-52_S36</v>
      </c>
      <c r="M32" s="5">
        <f>SEQUENCING!P35</f>
        <v>0</v>
      </c>
      <c r="N32" s="5">
        <f>SEQUENCING!Q35</f>
        <v>0</v>
      </c>
      <c r="O32" s="5">
        <f>SEQUENCING!T35</f>
        <v>0</v>
      </c>
      <c r="P32" s="5" t="str">
        <f>SEQUENCING!Y35</f>
        <v>YES</v>
      </c>
    </row>
    <row r="33" ht="16.5" customHeight="1">
      <c r="A33" s="5" t="str">
        <f>SEQUENCING!Z36</f>
        <v>exp_sam_Os-57_S37</v>
      </c>
      <c r="B33" s="5" t="str">
        <f>SEQUENCING!AA36</f>
        <v>sam_Os-57_S37</v>
      </c>
      <c r="C33" s="5" t="str">
        <f>STUDY!B$5</f>
        <v>20240521_IFREMER_BG</v>
      </c>
      <c r="D33" s="5" t="str">
        <f>SEQUENCING!C36</f>
        <v>SINGLE</v>
      </c>
      <c r="E33" s="5" t="str">
        <f>SEQUENCING!D36</f>
        <v xml:space="preserve">Illumina NovaSeq 6000</v>
      </c>
      <c r="F33" s="5" t="str">
        <f>SEQUENCING!E36</f>
        <v>Os-57_S37</v>
      </c>
      <c r="G33" s="5" t="str">
        <f>SEQUENCING!F36</f>
        <v>miRNA-Seq</v>
      </c>
      <c r="H33" s="5" t="str">
        <f>SEQUENCING!G36</f>
        <v>TRANSCRIPTOMIC</v>
      </c>
      <c r="I33" s="5" t="str">
        <f>SEQUENCING!H36</f>
        <v>unspecified</v>
      </c>
      <c r="J33" s="5">
        <f>SEQUENCING!I36</f>
        <v>100</v>
      </c>
      <c r="K33" s="5" t="str">
        <f>SEQUENCING!J36</f>
        <v>ILLUMINA</v>
      </c>
      <c r="L33" s="5" t="str">
        <f>SEQUENCING!B36</f>
        <v>Os-57_S37</v>
      </c>
      <c r="M33" s="5">
        <f>SEQUENCING!P36</f>
        <v>0</v>
      </c>
      <c r="N33" s="5">
        <f>SEQUENCING!Q36</f>
        <v>0</v>
      </c>
      <c r="O33" s="5">
        <f>SEQUENCING!T36</f>
        <v>0</v>
      </c>
      <c r="P33" s="5" t="str">
        <f>SEQUENCING!Y36</f>
        <v>YES</v>
      </c>
    </row>
    <row r="34" ht="16.5" customHeight="1">
      <c r="A34" s="5" t="str">
        <f>SEQUENCING!Z37</f>
        <v>exp_sam_Os-66_S38</v>
      </c>
      <c r="B34" s="5" t="str">
        <f>SEQUENCING!AA37</f>
        <v>sam_Os-66_S38</v>
      </c>
      <c r="C34" s="5" t="str">
        <f>STUDY!B$5</f>
        <v>20240521_IFREMER_BG</v>
      </c>
      <c r="D34" s="5" t="str">
        <f>SEQUENCING!C37</f>
        <v>SINGLE</v>
      </c>
      <c r="E34" s="5" t="str">
        <f>SEQUENCING!D37</f>
        <v xml:space="preserve">Illumina NovaSeq 6000</v>
      </c>
      <c r="F34" s="5" t="str">
        <f>SEQUENCING!E37</f>
        <v>Os-66_S38</v>
      </c>
      <c r="G34" s="5" t="str">
        <f>SEQUENCING!F37</f>
        <v>miRNA-Seq</v>
      </c>
      <c r="H34" s="5" t="str">
        <f>SEQUENCING!G37</f>
        <v>TRANSCRIPTOMIC</v>
      </c>
      <c r="I34" s="5" t="str">
        <f>SEQUENCING!H37</f>
        <v>unspecified</v>
      </c>
      <c r="J34" s="5">
        <f>SEQUENCING!I37</f>
        <v>100</v>
      </c>
      <c r="K34" s="5" t="str">
        <f>SEQUENCING!J37</f>
        <v>ILLUMINA</v>
      </c>
      <c r="L34" s="5" t="str">
        <f>SEQUENCING!B37</f>
        <v>Os-66_S38</v>
      </c>
      <c r="M34" s="5">
        <f>SEQUENCING!P37</f>
        <v>0</v>
      </c>
      <c r="N34" s="5">
        <f>SEQUENCING!Q37</f>
        <v>0</v>
      </c>
      <c r="O34" s="5">
        <f>SEQUENCING!T37</f>
        <v>0</v>
      </c>
      <c r="P34" s="5" t="str">
        <f>SEQUENCING!Y37</f>
        <v>YES</v>
      </c>
    </row>
    <row r="35" ht="16.5" customHeight="1">
      <c r="A35" s="5" t="str">
        <f>SEQUENCING!Z38</f>
        <v>exp_sam_Os-70_S39</v>
      </c>
      <c r="B35" s="5" t="str">
        <f>SEQUENCING!AA38</f>
        <v>sam_Os-70_S39</v>
      </c>
      <c r="C35" s="5" t="str">
        <f>STUDY!B$5</f>
        <v>20240521_IFREMER_BG</v>
      </c>
      <c r="D35" s="5" t="str">
        <f>SEQUENCING!C38</f>
        <v>SINGLE</v>
      </c>
      <c r="E35" s="5" t="str">
        <f>SEQUENCING!D38</f>
        <v xml:space="preserve">Illumina NovaSeq 6000</v>
      </c>
      <c r="F35" s="5" t="str">
        <f>SEQUENCING!E38</f>
        <v>Os-70_S39</v>
      </c>
      <c r="G35" s="5" t="str">
        <f>SEQUENCING!F38</f>
        <v>miRNA-Seq</v>
      </c>
      <c r="H35" s="5" t="str">
        <f>SEQUENCING!G38</f>
        <v>TRANSCRIPTOMIC</v>
      </c>
      <c r="I35" s="5" t="str">
        <f>SEQUENCING!H38</f>
        <v>unspecified</v>
      </c>
      <c r="J35" s="5">
        <f>SEQUENCING!I38</f>
        <v>100</v>
      </c>
      <c r="K35" s="5" t="str">
        <f>SEQUENCING!J38</f>
        <v>ILLUMINA</v>
      </c>
      <c r="L35" s="5" t="str">
        <f>SEQUENCING!B38</f>
        <v>Os-70_S39</v>
      </c>
      <c r="M35" s="5">
        <f>SEQUENCING!P38</f>
        <v>0</v>
      </c>
      <c r="N35" s="5">
        <f>SEQUENCING!Q38</f>
        <v>0</v>
      </c>
      <c r="O35" s="5">
        <f>SEQUENCING!T38</f>
        <v>0</v>
      </c>
      <c r="P35" s="5" t="str">
        <f>SEQUENCING!Y38</f>
        <v>YES</v>
      </c>
    </row>
    <row r="36" ht="16.5" customHeight="1">
      <c r="A36" s="5" t="str">
        <f>SEQUENCING!Z39</f>
        <v>exp_sam_Os-71_S40</v>
      </c>
      <c r="B36" s="5" t="str">
        <f>SEQUENCING!AA39</f>
        <v>sam_Os-71_S40</v>
      </c>
      <c r="C36" s="5" t="str">
        <f>STUDY!B$5</f>
        <v>20240521_IFREMER_BG</v>
      </c>
      <c r="D36" s="5" t="str">
        <f>SEQUENCING!C39</f>
        <v>SINGLE</v>
      </c>
      <c r="E36" s="5" t="str">
        <f>SEQUENCING!D39</f>
        <v xml:space="preserve">Illumina NovaSeq 6000</v>
      </c>
      <c r="F36" s="5" t="str">
        <f>SEQUENCING!E39</f>
        <v>Os-71_S40</v>
      </c>
      <c r="G36" s="5" t="str">
        <f>SEQUENCING!F39</f>
        <v>miRNA-Seq</v>
      </c>
      <c r="H36" s="5" t="str">
        <f>SEQUENCING!G39</f>
        <v>TRANSCRIPTOMIC</v>
      </c>
      <c r="I36" s="5" t="str">
        <f>SEQUENCING!H39</f>
        <v>unspecified</v>
      </c>
      <c r="J36" s="5">
        <f>SEQUENCING!I39</f>
        <v>100</v>
      </c>
      <c r="K36" s="5" t="str">
        <f>SEQUENCING!J39</f>
        <v>ILLUMINA</v>
      </c>
      <c r="L36" s="5" t="str">
        <f>SEQUENCING!B39</f>
        <v>Os-71_S40</v>
      </c>
      <c r="M36" s="5">
        <f>SEQUENCING!P39</f>
        <v>0</v>
      </c>
      <c r="N36" s="5">
        <f>SEQUENCING!Q39</f>
        <v>0</v>
      </c>
      <c r="O36" s="5">
        <f>SEQUENCING!T39</f>
        <v>0</v>
      </c>
      <c r="P36" s="5" t="str">
        <f>SEQUENCING!Y39</f>
        <v>YES</v>
      </c>
    </row>
    <row r="37" ht="16.5" customHeight="1">
      <c r="A37" s="5" t="str">
        <f>SEQUENCING!Z40</f>
        <v>exp_sam_Os-74_S41</v>
      </c>
      <c r="B37" s="5" t="str">
        <f>SEQUENCING!AA40</f>
        <v>sam_Os-74_S41</v>
      </c>
      <c r="C37" s="5" t="str">
        <f>STUDY!B$5</f>
        <v>20240521_IFREMER_BG</v>
      </c>
      <c r="D37" s="5" t="str">
        <f>SEQUENCING!C40</f>
        <v>SINGLE</v>
      </c>
      <c r="E37" s="5" t="str">
        <f>SEQUENCING!D40</f>
        <v xml:space="preserve">Illumina NovaSeq 6000</v>
      </c>
      <c r="F37" s="5" t="str">
        <f>SEQUENCING!E40</f>
        <v>Os-74_S41</v>
      </c>
      <c r="G37" s="5" t="str">
        <f>SEQUENCING!F40</f>
        <v>miRNA-Seq</v>
      </c>
      <c r="H37" s="5" t="str">
        <f>SEQUENCING!G40</f>
        <v>TRANSCRIPTOMIC</v>
      </c>
      <c r="I37" s="5" t="str">
        <f>SEQUENCING!H40</f>
        <v>unspecified</v>
      </c>
      <c r="J37" s="5">
        <f>SEQUENCING!I40</f>
        <v>100</v>
      </c>
      <c r="K37" s="5" t="str">
        <f>SEQUENCING!J40</f>
        <v>ILLUMINA</v>
      </c>
      <c r="L37" s="5" t="str">
        <f>SEQUENCING!B40</f>
        <v>Os-74_S41</v>
      </c>
      <c r="M37" s="5">
        <f>SEQUENCING!P40</f>
        <v>0</v>
      </c>
      <c r="N37" s="5">
        <f>SEQUENCING!Q40</f>
        <v>0</v>
      </c>
      <c r="O37" s="5">
        <f>SEQUENCING!T40</f>
        <v>0</v>
      </c>
      <c r="P37" s="5" t="str">
        <f>SEQUENCING!Y40</f>
        <v>YES</v>
      </c>
    </row>
    <row r="38" ht="16.5" customHeight="1">
      <c r="A38" s="5" t="str">
        <f>SEQUENCING!Z41</f>
        <v>exp_sam_Os-89_S42</v>
      </c>
      <c r="B38" s="5" t="str">
        <f>SEQUENCING!AA41</f>
        <v>sam_Os-89_S42</v>
      </c>
      <c r="C38" s="5" t="str">
        <f>STUDY!B$5</f>
        <v>20240521_IFREMER_BG</v>
      </c>
      <c r="D38" s="5" t="str">
        <f>SEQUENCING!C41</f>
        <v>SINGLE</v>
      </c>
      <c r="E38" s="5" t="str">
        <f>SEQUENCING!D41</f>
        <v xml:space="preserve">Illumina NovaSeq 6000</v>
      </c>
      <c r="F38" s="5" t="str">
        <f>SEQUENCING!E41</f>
        <v>Os-89_S42</v>
      </c>
      <c r="G38" s="5" t="str">
        <f>SEQUENCING!F41</f>
        <v>miRNA-Seq</v>
      </c>
      <c r="H38" s="5" t="str">
        <f>SEQUENCING!G41</f>
        <v>TRANSCRIPTOMIC</v>
      </c>
      <c r="I38" s="5" t="str">
        <f>SEQUENCING!H41</f>
        <v>unspecified</v>
      </c>
      <c r="J38" s="5">
        <f>SEQUENCING!I41</f>
        <v>100</v>
      </c>
      <c r="K38" s="5" t="str">
        <f>SEQUENCING!J41</f>
        <v>ILLUMINA</v>
      </c>
      <c r="L38" s="5" t="str">
        <f>SEQUENCING!B41</f>
        <v>Os-89_S42</v>
      </c>
      <c r="M38" s="5">
        <f>SEQUENCING!P41</f>
        <v>0</v>
      </c>
      <c r="N38" s="5">
        <f>SEQUENCING!Q41</f>
        <v>0</v>
      </c>
      <c r="O38" s="5">
        <f>SEQUENCING!T41</f>
        <v>0</v>
      </c>
      <c r="P38" s="5" t="str">
        <f>SEQUENCING!Y41</f>
        <v>YES</v>
      </c>
    </row>
    <row r="39" ht="16.5" customHeight="1">
      <c r="A39" s="5" t="str">
        <f>SEQUENCING!Z42</f>
        <v>exp_sam_Os-90_S43</v>
      </c>
      <c r="B39" s="5" t="str">
        <f>SEQUENCING!AA42</f>
        <v>sam_Os-90_S43</v>
      </c>
      <c r="C39" s="5" t="str">
        <f>STUDY!B$5</f>
        <v>20240521_IFREMER_BG</v>
      </c>
      <c r="D39" s="5" t="str">
        <f>SEQUENCING!C42</f>
        <v>SINGLE</v>
      </c>
      <c r="E39" s="5" t="str">
        <f>SEQUENCING!D42</f>
        <v xml:space="preserve">Illumina NovaSeq 6000</v>
      </c>
      <c r="F39" s="5" t="str">
        <f>SEQUENCING!E42</f>
        <v>Os-90_S43</v>
      </c>
      <c r="G39" s="5" t="str">
        <f>SEQUENCING!F42</f>
        <v>miRNA-Seq</v>
      </c>
      <c r="H39" s="5" t="str">
        <f>SEQUENCING!G42</f>
        <v>TRANSCRIPTOMIC</v>
      </c>
      <c r="I39" s="5" t="str">
        <f>SEQUENCING!H42</f>
        <v>unspecified</v>
      </c>
      <c r="J39" s="5">
        <f>SEQUENCING!I42</f>
        <v>100</v>
      </c>
      <c r="K39" s="5" t="str">
        <f>SEQUENCING!J42</f>
        <v>ILLUMINA</v>
      </c>
      <c r="L39" s="5" t="str">
        <f>SEQUENCING!B42</f>
        <v>Os-90_S43</v>
      </c>
      <c r="M39" s="5">
        <f>SEQUENCING!P42</f>
        <v>0</v>
      </c>
      <c r="N39" s="5">
        <f>SEQUENCING!Q42</f>
        <v>0</v>
      </c>
      <c r="O39" s="5">
        <f>SEQUENCING!T42</f>
        <v>0</v>
      </c>
      <c r="P39" s="5" t="str">
        <f>SEQUENCING!Y42</f>
        <v>YES</v>
      </c>
    </row>
    <row r="40" ht="16.5" customHeight="1">
      <c r="A40" s="5" t="str">
        <f>SEQUENCING!Z43</f>
        <v>exp_sam_Os-91_S44</v>
      </c>
      <c r="B40" s="5" t="str">
        <f>SEQUENCING!AA43</f>
        <v>sam_Os-91_S44</v>
      </c>
      <c r="C40" s="5" t="str">
        <f>STUDY!B$5</f>
        <v>20240521_IFREMER_BG</v>
      </c>
      <c r="D40" s="5" t="str">
        <f>SEQUENCING!C43</f>
        <v>SINGLE</v>
      </c>
      <c r="E40" s="5" t="str">
        <f>SEQUENCING!D43</f>
        <v xml:space="preserve">Illumina NovaSeq 6000</v>
      </c>
      <c r="F40" s="5" t="str">
        <f>SEQUENCING!E43</f>
        <v>Os-91_S44</v>
      </c>
      <c r="G40" s="5" t="str">
        <f>SEQUENCING!F43</f>
        <v>miRNA-Seq</v>
      </c>
      <c r="H40" s="5" t="str">
        <f>SEQUENCING!G43</f>
        <v>TRANSCRIPTOMIC</v>
      </c>
      <c r="I40" s="5" t="str">
        <f>SEQUENCING!H43</f>
        <v>unspecified</v>
      </c>
      <c r="J40" s="5">
        <f>SEQUENCING!I43</f>
        <v>100</v>
      </c>
      <c r="K40" s="5" t="str">
        <f>SEQUENCING!J43</f>
        <v>ILLUMINA</v>
      </c>
      <c r="L40" s="5" t="str">
        <f>SEQUENCING!B43</f>
        <v>Os-91_S44</v>
      </c>
      <c r="M40" s="5">
        <f>SEQUENCING!P43</f>
        <v>0</v>
      </c>
      <c r="N40" s="5">
        <f>SEQUENCING!Q43</f>
        <v>0</v>
      </c>
      <c r="O40" s="5">
        <f>SEQUENCING!T43</f>
        <v>0</v>
      </c>
      <c r="P40" s="5" t="str">
        <f>SEQUENCING!Y43</f>
        <v>YES</v>
      </c>
    </row>
    <row r="41" ht="16.5" customHeight="1">
      <c r="A41" s="5" t="str">
        <f>SEQUENCING!Z44</f>
        <v>exp_sam_Os-95_S45</v>
      </c>
      <c r="B41" s="5" t="str">
        <f>SEQUENCING!AA44</f>
        <v>sam_Os-95_S45</v>
      </c>
      <c r="C41" s="5" t="str">
        <f>STUDY!B$5</f>
        <v>20240521_IFREMER_BG</v>
      </c>
      <c r="D41" s="5" t="str">
        <f>SEQUENCING!C44</f>
        <v>SINGLE</v>
      </c>
      <c r="E41" s="5" t="str">
        <f>SEQUENCING!D44</f>
        <v xml:space="preserve">Illumina NovaSeq 6000</v>
      </c>
      <c r="F41" s="5" t="str">
        <f>SEQUENCING!E44</f>
        <v>Os-95_S45</v>
      </c>
      <c r="G41" s="5" t="str">
        <f>SEQUENCING!F44</f>
        <v>miRNA-Seq</v>
      </c>
      <c r="H41" s="5" t="str">
        <f>SEQUENCING!G44</f>
        <v>TRANSCRIPTOMIC</v>
      </c>
      <c r="I41" s="5" t="str">
        <f>SEQUENCING!H44</f>
        <v>unspecified</v>
      </c>
      <c r="J41" s="5">
        <f>SEQUENCING!I44</f>
        <v>100</v>
      </c>
      <c r="K41" s="5" t="str">
        <f>SEQUENCING!J44</f>
        <v>ILLUMINA</v>
      </c>
      <c r="L41" s="5" t="str">
        <f>SEQUENCING!B44</f>
        <v>Os-95_S45</v>
      </c>
      <c r="M41" s="5">
        <f>SEQUENCING!P44</f>
        <v>0</v>
      </c>
      <c r="N41" s="5">
        <f>SEQUENCING!Q44</f>
        <v>0</v>
      </c>
      <c r="O41" s="5">
        <f>SEQUENCING!T44</f>
        <v>0</v>
      </c>
      <c r="P41" s="5" t="str">
        <f>SEQUENCING!Y44</f>
        <v>YES</v>
      </c>
    </row>
    <row r="42" ht="16.5" customHeight="1">
      <c r="A42" s="5" t="str">
        <f>SEQUENCING!Z45</f>
        <v>exp_sam_Os-96_S46</v>
      </c>
      <c r="B42" s="5" t="str">
        <f>SEQUENCING!AA45</f>
        <v>sam_Os-96_S46</v>
      </c>
      <c r="C42" s="5" t="str">
        <f>STUDY!B$5</f>
        <v>20240521_IFREMER_BG</v>
      </c>
      <c r="D42" s="5" t="str">
        <f>SEQUENCING!C45</f>
        <v>SINGLE</v>
      </c>
      <c r="E42" s="5" t="str">
        <f>SEQUENCING!D45</f>
        <v xml:space="preserve">Illumina NovaSeq 6000</v>
      </c>
      <c r="F42" s="5" t="str">
        <f>SEQUENCING!E45</f>
        <v>Os-96_S46</v>
      </c>
      <c r="G42" s="5" t="str">
        <f>SEQUENCING!F45</f>
        <v>miRNA-Seq</v>
      </c>
      <c r="H42" s="5" t="str">
        <f>SEQUENCING!G45</f>
        <v>TRANSCRIPTOMIC</v>
      </c>
      <c r="I42" s="5" t="str">
        <f>SEQUENCING!H45</f>
        <v>unspecified</v>
      </c>
      <c r="J42" s="5">
        <f>SEQUENCING!I45</f>
        <v>100</v>
      </c>
      <c r="K42" s="5" t="str">
        <f>SEQUENCING!J45</f>
        <v>ILLUMINA</v>
      </c>
      <c r="L42" s="5" t="str">
        <f>SEQUENCING!B45</f>
        <v>Os-96_S46</v>
      </c>
      <c r="M42" s="5">
        <f>SEQUENCING!P45</f>
        <v>0</v>
      </c>
      <c r="N42" s="5">
        <f>SEQUENCING!Q45</f>
        <v>0</v>
      </c>
      <c r="O42" s="5">
        <f>SEQUENCING!T45</f>
        <v>0</v>
      </c>
      <c r="P42" s="5" t="str">
        <f>SEQUENCING!Y45</f>
        <v>YES</v>
      </c>
    </row>
    <row r="43" ht="16.5" customHeight="1">
      <c r="A43" s="5" t="str">
        <f>SEQUENCING!Z46</f>
        <v>exp_sam_Os-98_S47</v>
      </c>
      <c r="B43" s="5" t="str">
        <f>SEQUENCING!AA46</f>
        <v>sam_Os-98_S47</v>
      </c>
      <c r="C43" s="5" t="str">
        <f>STUDY!B$5</f>
        <v>20240521_IFREMER_BG</v>
      </c>
      <c r="D43" s="5" t="str">
        <f>SEQUENCING!C46</f>
        <v>SINGLE</v>
      </c>
      <c r="E43" s="5" t="str">
        <f>SEQUENCING!D46</f>
        <v xml:space="preserve">Illumina NovaSeq 6000</v>
      </c>
      <c r="F43" s="5" t="str">
        <f>SEQUENCING!E46</f>
        <v>Os-98_S47</v>
      </c>
      <c r="G43" s="5" t="str">
        <f>SEQUENCING!F46</f>
        <v>miRNA-Seq</v>
      </c>
      <c r="H43" s="5" t="str">
        <f>SEQUENCING!G46</f>
        <v>TRANSCRIPTOMIC</v>
      </c>
      <c r="I43" s="5" t="str">
        <f>SEQUENCING!H46</f>
        <v>unspecified</v>
      </c>
      <c r="J43" s="5">
        <f>SEQUENCING!I46</f>
        <v>100</v>
      </c>
      <c r="K43" s="5" t="str">
        <f>SEQUENCING!J46</f>
        <v>ILLUMINA</v>
      </c>
      <c r="L43" s="5" t="str">
        <f>SEQUENCING!B46</f>
        <v>Os-98_S47</v>
      </c>
      <c r="M43" s="5">
        <f>SEQUENCING!P46</f>
        <v>0</v>
      </c>
      <c r="N43" s="5">
        <f>SEQUENCING!Q46</f>
        <v>0</v>
      </c>
      <c r="O43" s="5">
        <f>SEQUENCING!T46</f>
        <v>0</v>
      </c>
      <c r="P43" s="5" t="str">
        <f>SEQUENCING!Y46</f>
        <v>YES</v>
      </c>
    </row>
    <row r="44" ht="16.5" customHeight="1">
      <c r="A44" s="5" t="str">
        <f>SEQUENCING!Z47</f>
        <v>exp_sam_Os-105_S48</v>
      </c>
      <c r="B44" s="5" t="str">
        <f>SEQUENCING!AA47</f>
        <v>sam_Os-105_S48</v>
      </c>
      <c r="C44" s="5" t="str">
        <f>STUDY!B$5</f>
        <v>20240521_IFREMER_BG</v>
      </c>
      <c r="D44" s="5" t="str">
        <f>SEQUENCING!C47</f>
        <v>SINGLE</v>
      </c>
      <c r="E44" s="5" t="str">
        <f>SEQUENCING!D47</f>
        <v xml:space="preserve">Illumina NovaSeq 6000</v>
      </c>
      <c r="F44" s="5" t="str">
        <f>SEQUENCING!E47</f>
        <v>Os-105_S48</v>
      </c>
      <c r="G44" s="5" t="str">
        <f>SEQUENCING!F47</f>
        <v>miRNA-Seq</v>
      </c>
      <c r="H44" s="5" t="str">
        <f>SEQUENCING!G47</f>
        <v>TRANSCRIPTOMIC</v>
      </c>
      <c r="I44" s="5" t="str">
        <f>SEQUENCING!H47</f>
        <v>unspecified</v>
      </c>
      <c r="J44" s="5">
        <f>SEQUENCING!I47</f>
        <v>100</v>
      </c>
      <c r="K44" s="5" t="str">
        <f>SEQUENCING!J47</f>
        <v>ILLUMINA</v>
      </c>
      <c r="L44" s="5" t="str">
        <f>SEQUENCING!B47</f>
        <v>Os-105_S48</v>
      </c>
      <c r="M44" s="5">
        <f>SEQUENCING!P47</f>
        <v>0</v>
      </c>
      <c r="N44" s="5">
        <f>SEQUENCING!Q47</f>
        <v>0</v>
      </c>
      <c r="O44" s="5">
        <f>SEQUENCING!T47</f>
        <v>0</v>
      </c>
      <c r="P44" s="5" t="str">
        <f>SEQUENCING!Y47</f>
        <v>YES</v>
      </c>
    </row>
    <row r="45" ht="16.5" customHeight="1">
      <c r="A45" s="5" t="str">
        <f>SEQUENCING!Z48</f>
        <v>exp_sam_Os-108_S49</v>
      </c>
      <c r="B45" s="5" t="str">
        <f>SEQUENCING!AA48</f>
        <v>sam_Os-108_S49</v>
      </c>
      <c r="C45" s="5" t="str">
        <f>STUDY!B$5</f>
        <v>20240521_IFREMER_BG</v>
      </c>
      <c r="D45" s="5" t="str">
        <f>SEQUENCING!C48</f>
        <v>SINGLE</v>
      </c>
      <c r="E45" s="5" t="str">
        <f>SEQUENCING!D48</f>
        <v xml:space="preserve">Illumina NovaSeq 6000</v>
      </c>
      <c r="F45" s="5" t="str">
        <f>SEQUENCING!E48</f>
        <v>Os-108_S49</v>
      </c>
      <c r="G45" s="5" t="str">
        <f>SEQUENCING!F48</f>
        <v>miRNA-Seq</v>
      </c>
      <c r="H45" s="5" t="str">
        <f>SEQUENCING!G48</f>
        <v>TRANSCRIPTOMIC</v>
      </c>
      <c r="I45" s="5" t="str">
        <f>SEQUENCING!H48</f>
        <v>unspecified</v>
      </c>
      <c r="J45" s="5">
        <f>SEQUENCING!I48</f>
        <v>100</v>
      </c>
      <c r="K45" s="5" t="str">
        <f>SEQUENCING!J48</f>
        <v>ILLUMINA</v>
      </c>
      <c r="L45" s="5" t="str">
        <f>SEQUENCING!B48</f>
        <v>Os-108_S49</v>
      </c>
      <c r="M45" s="5">
        <f>SEQUENCING!P48</f>
        <v>0</v>
      </c>
      <c r="N45" s="5">
        <f>SEQUENCING!Q48</f>
        <v>0</v>
      </c>
      <c r="O45" s="5">
        <f>SEQUENCING!T48</f>
        <v>0</v>
      </c>
      <c r="P45" s="5" t="str">
        <f>SEQUENCING!Y48</f>
        <v>YES</v>
      </c>
    </row>
    <row r="46" ht="16.5" customHeight="1">
      <c r="A46" s="5"/>
      <c r="B46" s="5"/>
      <c r="C46" s="5"/>
      <c r="D46" s="5"/>
      <c r="E46" s="5"/>
      <c r="F46" s="5"/>
      <c r="G46" s="5"/>
      <c r="H46" s="5"/>
      <c r="I46" s="5"/>
      <c r="J46" s="5"/>
      <c r="K46" s="5"/>
      <c r="L46" s="5"/>
      <c r="M46" s="5"/>
      <c r="N46" s="5"/>
      <c r="O46" s="5"/>
      <c r="P46" s="5"/>
    </row>
    <row r="47" ht="16.5" customHeight="1">
      <c r="A47" s="5"/>
      <c r="B47" s="5"/>
      <c r="C47" s="5"/>
      <c r="D47" s="5"/>
      <c r="E47" s="5"/>
      <c r="F47" s="5"/>
      <c r="G47" s="5"/>
      <c r="H47" s="5"/>
      <c r="I47" s="5"/>
      <c r="J47" s="5"/>
      <c r="K47" s="5"/>
      <c r="L47" s="5"/>
      <c r="M47" s="5"/>
      <c r="N47" s="5"/>
      <c r="O47" s="5"/>
      <c r="P47" s="5"/>
    </row>
    <row r="48" ht="16.5" customHeight="1">
      <c r="A48" s="5"/>
      <c r="B48" s="5"/>
      <c r="C48" s="5"/>
      <c r="D48" s="5"/>
      <c r="E48" s="5"/>
      <c r="F48" s="5"/>
      <c r="G48" s="5"/>
      <c r="H48" s="5"/>
      <c r="I48" s="5"/>
      <c r="J48" s="5"/>
      <c r="K48" s="5"/>
      <c r="L48" s="5"/>
      <c r="M48" s="5"/>
      <c r="N48" s="5"/>
      <c r="O48" s="5"/>
      <c r="P48" s="5"/>
    </row>
    <row r="49" ht="16.5" customHeight="1">
      <c r="A49" s="5"/>
      <c r="B49" s="5"/>
      <c r="C49" s="5"/>
      <c r="D49" s="5"/>
      <c r="E49" s="5"/>
      <c r="F49" s="5"/>
      <c r="G49" s="5"/>
      <c r="H49" s="5"/>
      <c r="I49" s="5"/>
      <c r="J49" s="5"/>
      <c r="K49" s="5"/>
      <c r="L49" s="5"/>
      <c r="M49" s="5"/>
      <c r="N49" s="5"/>
      <c r="O49" s="5"/>
      <c r="P49" s="5"/>
    </row>
    <row r="50" ht="16.5" customHeight="1">
      <c r="A50" s="5"/>
      <c r="B50" s="5"/>
      <c r="C50" s="5"/>
      <c r="D50" s="5"/>
      <c r="E50" s="5"/>
      <c r="F50" s="5"/>
      <c r="G50" s="5"/>
      <c r="H50" s="5"/>
      <c r="I50" s="5"/>
      <c r="J50" s="5"/>
      <c r="K50" s="5"/>
      <c r="L50" s="5"/>
      <c r="M50" s="5"/>
      <c r="N50" s="5"/>
      <c r="O50" s="5"/>
      <c r="P50" s="5"/>
    </row>
    <row r="51" ht="16.5" customHeight="1">
      <c r="A51" s="5"/>
      <c r="B51" s="5"/>
      <c r="C51" s="5"/>
      <c r="D51" s="5"/>
      <c r="E51" s="5"/>
      <c r="F51" s="5"/>
      <c r="G51" s="5"/>
      <c r="H51" s="5"/>
      <c r="I51" s="5"/>
      <c r="J51" s="5"/>
      <c r="K51" s="5"/>
      <c r="L51" s="5"/>
      <c r="M51" s="5"/>
      <c r="N51" s="5"/>
      <c r="O51" s="5"/>
      <c r="P51" s="5"/>
    </row>
    <row r="52" ht="16.5" customHeight="1">
      <c r="A52" s="5"/>
      <c r="B52" s="5"/>
      <c r="C52" s="5"/>
      <c r="D52" s="5"/>
      <c r="E52" s="5"/>
      <c r="F52" s="5"/>
      <c r="G52" s="5"/>
      <c r="H52" s="5"/>
      <c r="I52" s="5"/>
      <c r="J52" s="5"/>
      <c r="K52" s="5"/>
      <c r="L52" s="5"/>
      <c r="M52" s="5"/>
      <c r="N52" s="5"/>
      <c r="O52" s="5"/>
      <c r="P52" s="5"/>
    </row>
    <row r="53" ht="16.5" customHeight="1">
      <c r="A53" s="5"/>
      <c r="B53" s="5"/>
      <c r="C53" s="5"/>
      <c r="D53" s="5"/>
      <c r="E53" s="5"/>
      <c r="F53" s="5"/>
      <c r="G53" s="5"/>
      <c r="H53" s="5"/>
      <c r="I53" s="5"/>
      <c r="J53" s="5"/>
      <c r="K53" s="5"/>
      <c r="L53" s="5"/>
      <c r="M53" s="5"/>
      <c r="N53" s="5"/>
      <c r="O53" s="5"/>
      <c r="P53" s="5"/>
    </row>
    <row r="54" ht="16.5" customHeight="1">
      <c r="A54" s="5"/>
      <c r="B54" s="5"/>
      <c r="C54" s="5"/>
      <c r="D54" s="5"/>
      <c r="E54" s="5"/>
      <c r="F54" s="5"/>
      <c r="G54" s="5"/>
      <c r="H54" s="5"/>
      <c r="I54" s="5"/>
      <c r="J54" s="5"/>
      <c r="K54" s="5"/>
      <c r="L54" s="5"/>
      <c r="M54" s="5"/>
      <c r="N54" s="5"/>
      <c r="O54" s="5"/>
      <c r="P54" s="5"/>
    </row>
    <row r="55" ht="16.5" customHeight="1">
      <c r="A55" s="5"/>
      <c r="B55" s="5"/>
      <c r="C55" s="5"/>
      <c r="D55" s="5"/>
      <c r="E55" s="5"/>
      <c r="F55" s="5"/>
      <c r="G55" s="5"/>
      <c r="H55" s="5"/>
      <c r="I55" s="5"/>
      <c r="J55" s="5"/>
      <c r="K55" s="5"/>
      <c r="L55" s="5"/>
      <c r="M55" s="5"/>
      <c r="N55" s="5"/>
      <c r="O55" s="5"/>
      <c r="P55" s="5"/>
    </row>
    <row r="56" ht="16.5" customHeight="1">
      <c r="A56" s="5"/>
      <c r="B56" s="5"/>
      <c r="C56" s="5"/>
      <c r="D56" s="5"/>
      <c r="E56" s="5"/>
      <c r="F56" s="5"/>
      <c r="G56" s="5"/>
      <c r="H56" s="5"/>
      <c r="I56" s="5"/>
      <c r="J56" s="5"/>
      <c r="K56" s="5"/>
      <c r="L56" s="5"/>
      <c r="M56" s="5"/>
      <c r="N56" s="5"/>
      <c r="O56" s="5"/>
      <c r="P56" s="5"/>
    </row>
    <row r="57" ht="16.5" customHeight="1">
      <c r="A57" s="5"/>
      <c r="B57" s="5"/>
      <c r="C57" s="5"/>
      <c r="D57" s="5"/>
      <c r="E57" s="5"/>
      <c r="F57" s="5"/>
      <c r="G57" s="5"/>
      <c r="H57" s="5"/>
      <c r="I57" s="5"/>
      <c r="J57" s="5"/>
      <c r="K57" s="5"/>
      <c r="L57" s="5"/>
      <c r="M57" s="5"/>
      <c r="N57" s="5"/>
      <c r="O57" s="5"/>
      <c r="P57" s="5"/>
    </row>
    <row r="58" ht="16.5" customHeight="1">
      <c r="A58" s="5"/>
      <c r="B58" s="5"/>
      <c r="C58" s="5"/>
      <c r="D58" s="5"/>
      <c r="E58" s="5"/>
      <c r="F58" s="5"/>
      <c r="G58" s="5"/>
      <c r="H58" s="5"/>
      <c r="I58" s="5"/>
      <c r="J58" s="5"/>
      <c r="K58" s="5"/>
      <c r="L58" s="5"/>
      <c r="M58" s="5"/>
      <c r="N58" s="5"/>
      <c r="O58" s="5"/>
      <c r="P58" s="5"/>
    </row>
    <row r="59" ht="16.5" customHeight="1">
      <c r="A59" s="5"/>
      <c r="B59" s="5"/>
      <c r="C59" s="5"/>
      <c r="D59" s="5"/>
      <c r="E59" s="5"/>
      <c r="F59" s="5"/>
      <c r="G59" s="5"/>
      <c r="H59" s="5"/>
      <c r="I59" s="5"/>
      <c r="J59" s="5"/>
      <c r="K59" s="5"/>
      <c r="L59" s="5"/>
      <c r="M59" s="5"/>
      <c r="N59" s="5"/>
      <c r="O59" s="5"/>
      <c r="P59" s="5"/>
    </row>
    <row r="60" ht="16.5" customHeight="1">
      <c r="A60" s="5"/>
      <c r="B60" s="5"/>
      <c r="C60" s="5"/>
      <c r="D60" s="5"/>
      <c r="E60" s="5"/>
      <c r="F60" s="5"/>
      <c r="G60" s="5"/>
      <c r="H60" s="5"/>
      <c r="I60" s="5"/>
      <c r="J60" s="5"/>
      <c r="K60" s="5"/>
      <c r="L60" s="5"/>
      <c r="M60" s="5"/>
      <c r="N60" s="5"/>
      <c r="O60" s="5"/>
      <c r="P60" s="5"/>
    </row>
    <row r="61" ht="16.5" customHeight="1">
      <c r="A61" s="5"/>
      <c r="B61" s="5"/>
      <c r="C61" s="5"/>
      <c r="D61" s="5"/>
      <c r="E61" s="5"/>
      <c r="F61" s="5"/>
      <c r="G61" s="5"/>
      <c r="H61" s="5"/>
      <c r="I61" s="5"/>
      <c r="J61" s="5"/>
      <c r="K61" s="5"/>
      <c r="L61" s="5"/>
      <c r="M61" s="5"/>
      <c r="N61" s="5"/>
      <c r="O61" s="5"/>
      <c r="P61" s="5"/>
    </row>
    <row r="62" ht="16.5" customHeight="1">
      <c r="A62" s="5"/>
      <c r="B62" s="5"/>
      <c r="C62" s="5"/>
      <c r="D62" s="5"/>
      <c r="E62" s="5"/>
      <c r="F62" s="5"/>
      <c r="G62" s="5"/>
      <c r="H62" s="5"/>
      <c r="I62" s="5"/>
      <c r="J62" s="5"/>
      <c r="K62" s="5"/>
      <c r="L62" s="5"/>
      <c r="M62" s="5"/>
      <c r="N62" s="5"/>
      <c r="O62" s="5"/>
      <c r="P62" s="5"/>
    </row>
    <row r="63" ht="16.5" customHeight="1">
      <c r="A63" s="5"/>
      <c r="B63" s="5"/>
      <c r="C63" s="5"/>
      <c r="D63" s="5"/>
      <c r="E63" s="5"/>
      <c r="F63" s="5"/>
      <c r="G63" s="5"/>
      <c r="H63" s="5"/>
      <c r="I63" s="5"/>
      <c r="J63" s="5"/>
      <c r="K63" s="5"/>
      <c r="L63" s="5"/>
      <c r="M63" s="5"/>
      <c r="N63" s="5"/>
      <c r="O63" s="5"/>
      <c r="P63" s="5"/>
    </row>
    <row r="64" ht="16.5" customHeight="1">
      <c r="A64" s="5"/>
      <c r="B64" s="5"/>
      <c r="C64" s="5"/>
      <c r="D64" s="5"/>
      <c r="E64" s="5"/>
      <c r="F64" s="5"/>
      <c r="G64" s="5"/>
      <c r="H64" s="5"/>
      <c r="I64" s="5"/>
      <c r="J64" s="5"/>
      <c r="K64" s="5"/>
      <c r="L64" s="5"/>
      <c r="M64" s="5"/>
      <c r="N64" s="5"/>
      <c r="O64" s="5"/>
      <c r="P64" s="5"/>
    </row>
    <row r="65" ht="16.5" customHeight="1">
      <c r="A65" s="5"/>
      <c r="B65" s="5"/>
      <c r="C65" s="5"/>
      <c r="D65" s="5"/>
      <c r="E65" s="5"/>
      <c r="F65" s="5"/>
      <c r="G65" s="5"/>
      <c r="H65" s="5"/>
      <c r="I65" s="5"/>
      <c r="J65" s="5"/>
      <c r="K65" s="5"/>
      <c r="L65" s="5"/>
      <c r="M65" s="5"/>
      <c r="N65" s="5"/>
      <c r="O65" s="5"/>
      <c r="P65" s="5"/>
    </row>
    <row r="66" ht="16.5" customHeight="1">
      <c r="A66" s="5"/>
      <c r="B66" s="5"/>
      <c r="C66" s="5"/>
      <c r="D66" s="5"/>
      <c r="E66" s="5"/>
      <c r="F66" s="5"/>
      <c r="G66" s="5"/>
      <c r="H66" s="5"/>
      <c r="I66" s="5"/>
      <c r="J66" s="5"/>
      <c r="K66" s="5"/>
      <c r="L66" s="5"/>
      <c r="M66" s="5"/>
      <c r="N66" s="5"/>
      <c r="O66" s="5"/>
      <c r="P66" s="5"/>
    </row>
    <row r="67" ht="16.5" customHeight="1">
      <c r="A67" s="5"/>
      <c r="B67" s="5"/>
      <c r="C67" s="5"/>
      <c r="D67" s="5"/>
      <c r="E67" s="5"/>
      <c r="F67" s="5"/>
      <c r="G67" s="5"/>
      <c r="H67" s="5"/>
      <c r="I67" s="5"/>
      <c r="J67" s="5"/>
      <c r="K67" s="5"/>
      <c r="L67" s="5"/>
      <c r="M67" s="5"/>
      <c r="N67" s="5"/>
      <c r="O67" s="5"/>
      <c r="P67" s="5"/>
    </row>
    <row r="68" ht="16.5" customHeight="1">
      <c r="A68" s="5"/>
      <c r="B68" s="5"/>
      <c r="C68" s="5"/>
      <c r="D68" s="5"/>
      <c r="E68" s="5"/>
      <c r="F68" s="5"/>
      <c r="G68" s="5"/>
      <c r="H68" s="5"/>
      <c r="I68" s="5"/>
      <c r="J68" s="5"/>
      <c r="K68" s="5"/>
      <c r="L68" s="5"/>
      <c r="M68" s="5"/>
      <c r="N68" s="5"/>
      <c r="O68" s="5"/>
      <c r="P68" s="5"/>
    </row>
    <row r="69" ht="16.5" customHeight="1">
      <c r="A69" s="5"/>
      <c r="B69" s="5"/>
      <c r="C69" s="5"/>
      <c r="D69" s="5"/>
      <c r="E69" s="5"/>
      <c r="F69" s="5"/>
      <c r="G69" s="5"/>
      <c r="H69" s="5"/>
      <c r="I69" s="5"/>
      <c r="J69" s="5"/>
      <c r="K69" s="5"/>
      <c r="L69" s="5"/>
      <c r="M69" s="5"/>
      <c r="N69" s="5"/>
      <c r="O69" s="5"/>
      <c r="P69" s="5"/>
    </row>
    <row r="70" ht="16.5" customHeight="1">
      <c r="A70" s="5"/>
      <c r="B70" s="5"/>
      <c r="C70" s="5"/>
      <c r="D70" s="5"/>
      <c r="E70" s="5"/>
      <c r="F70" s="5"/>
      <c r="G70" s="5"/>
      <c r="H70" s="5"/>
      <c r="I70" s="5"/>
      <c r="J70" s="5"/>
      <c r="K70" s="5"/>
      <c r="L70" s="5"/>
      <c r="M70" s="5"/>
      <c r="N70" s="5"/>
      <c r="O70" s="5"/>
      <c r="P70" s="5"/>
    </row>
    <row r="71" ht="16.5" customHeight="1">
      <c r="A71" s="5"/>
      <c r="B71" s="5"/>
      <c r="C71" s="5"/>
      <c r="D71" s="5"/>
      <c r="E71" s="5"/>
      <c r="F71" s="5"/>
      <c r="G71" s="5"/>
      <c r="H71" s="5"/>
      <c r="I71" s="5"/>
      <c r="J71" s="5"/>
      <c r="K71" s="5"/>
      <c r="L71" s="5"/>
      <c r="M71" s="5"/>
      <c r="N71" s="5"/>
      <c r="O71" s="5"/>
      <c r="P71" s="5"/>
    </row>
    <row r="72" ht="16.5" customHeight="1">
      <c r="A72" s="5"/>
      <c r="B72" s="5"/>
      <c r="C72" s="5"/>
      <c r="D72" s="5"/>
      <c r="E72" s="5"/>
      <c r="F72" s="5"/>
      <c r="G72" s="5"/>
      <c r="H72" s="5"/>
      <c r="I72" s="5"/>
      <c r="J72" s="5"/>
      <c r="K72" s="5"/>
      <c r="L72" s="5"/>
      <c r="M72" s="5"/>
      <c r="N72" s="5"/>
      <c r="O72" s="5"/>
      <c r="P72" s="5"/>
    </row>
    <row r="73" ht="16.5" customHeight="1">
      <c r="A73" s="5"/>
      <c r="B73" s="5"/>
      <c r="C73" s="5"/>
      <c r="D73" s="5"/>
      <c r="E73" s="5"/>
      <c r="F73" s="5"/>
      <c r="G73" s="5"/>
      <c r="H73" s="5"/>
      <c r="I73" s="5"/>
      <c r="J73" s="5"/>
      <c r="K73" s="5"/>
      <c r="L73" s="5"/>
      <c r="M73" s="5"/>
      <c r="N73" s="5"/>
      <c r="O73" s="5"/>
      <c r="P73" s="5"/>
    </row>
    <row r="74" ht="16.5" customHeight="1">
      <c r="A74" s="5"/>
      <c r="B74" s="5"/>
      <c r="C74" s="5"/>
      <c r="D74" s="5"/>
      <c r="E74" s="5"/>
      <c r="F74" s="5"/>
      <c r="G74" s="5"/>
      <c r="H74" s="5"/>
      <c r="I74" s="5"/>
      <c r="J74" s="5"/>
      <c r="K74" s="5"/>
      <c r="L74" s="5"/>
      <c r="M74" s="5"/>
      <c r="N74" s="5"/>
      <c r="O74" s="5"/>
      <c r="P74" s="5"/>
    </row>
    <row r="75" ht="16.5" customHeight="1">
      <c r="A75" s="5"/>
      <c r="B75" s="5"/>
      <c r="C75" s="5"/>
      <c r="D75" s="5"/>
      <c r="E75" s="5"/>
      <c r="F75" s="5"/>
      <c r="G75" s="5"/>
      <c r="H75" s="5"/>
      <c r="I75" s="5"/>
      <c r="J75" s="5"/>
      <c r="K75" s="5"/>
      <c r="L75" s="5"/>
      <c r="M75" s="5"/>
      <c r="N75" s="5"/>
      <c r="O75" s="5"/>
      <c r="P75" s="5"/>
    </row>
    <row r="76" ht="16.5" customHeight="1">
      <c r="A76" s="5"/>
      <c r="B76" s="5"/>
      <c r="C76" s="5"/>
      <c r="D76" s="5"/>
      <c r="E76" s="5"/>
      <c r="F76" s="5"/>
      <c r="G76" s="5"/>
      <c r="H76" s="5"/>
      <c r="I76" s="5"/>
      <c r="J76" s="5"/>
      <c r="K76" s="5"/>
      <c r="L76" s="5"/>
      <c r="M76" s="5"/>
      <c r="N76" s="5"/>
      <c r="O76" s="5"/>
      <c r="P76" s="5"/>
    </row>
    <row r="77" ht="16.5" customHeight="1">
      <c r="A77" s="5"/>
      <c r="B77" s="5"/>
      <c r="C77" s="5"/>
      <c r="D77" s="5"/>
      <c r="E77" s="5"/>
      <c r="F77" s="5"/>
      <c r="G77" s="5"/>
      <c r="H77" s="5"/>
      <c r="I77" s="5"/>
      <c r="J77" s="5"/>
      <c r="K77" s="5"/>
      <c r="L77" s="5"/>
      <c r="M77" s="5"/>
      <c r="N77" s="5"/>
      <c r="O77" s="5"/>
      <c r="P77" s="5"/>
    </row>
    <row r="78" ht="16.5" customHeight="1">
      <c r="A78" s="5"/>
      <c r="B78" s="5"/>
      <c r="C78" s="5"/>
      <c r="D78" s="5"/>
      <c r="E78" s="5"/>
      <c r="F78" s="5"/>
      <c r="G78" s="5"/>
      <c r="H78" s="5"/>
      <c r="I78" s="5"/>
      <c r="J78" s="5"/>
      <c r="K78" s="5"/>
      <c r="L78" s="5"/>
      <c r="M78" s="5"/>
      <c r="N78" s="5"/>
      <c r="O78" s="5"/>
      <c r="P78" s="5"/>
    </row>
    <row r="79" ht="16.5" customHeight="1">
      <c r="A79" s="5"/>
      <c r="B79" s="5"/>
      <c r="C79" s="5"/>
      <c r="D79" s="5"/>
      <c r="E79" s="5"/>
      <c r="F79" s="5"/>
      <c r="G79" s="5"/>
      <c r="H79" s="5"/>
      <c r="I79" s="5"/>
      <c r="J79" s="5"/>
      <c r="K79" s="5"/>
      <c r="L79" s="5"/>
      <c r="M79" s="5"/>
      <c r="N79" s="5"/>
      <c r="O79" s="5"/>
      <c r="P79" s="5"/>
    </row>
    <row r="80" ht="16.5" customHeight="1">
      <c r="A80" s="5"/>
      <c r="B80" s="5"/>
      <c r="C80" s="5"/>
      <c r="D80" s="5"/>
      <c r="E80" s="5"/>
      <c r="F80" s="5"/>
      <c r="G80" s="5"/>
      <c r="H80" s="5"/>
      <c r="I80" s="5"/>
      <c r="J80" s="5"/>
      <c r="K80" s="5"/>
      <c r="L80" s="5"/>
      <c r="M80" s="5"/>
      <c r="N80" s="5"/>
      <c r="O80" s="5"/>
      <c r="P80" s="5"/>
    </row>
    <row r="81" ht="16.5" customHeight="1">
      <c r="A81" s="5"/>
      <c r="B81" s="5"/>
      <c r="C81" s="5"/>
      <c r="D81" s="5"/>
      <c r="E81" s="5"/>
      <c r="F81" s="5"/>
      <c r="G81" s="5"/>
      <c r="H81" s="5"/>
      <c r="I81" s="5"/>
      <c r="J81" s="5"/>
      <c r="K81" s="5"/>
      <c r="L81" s="5"/>
      <c r="M81" s="5"/>
      <c r="N81" s="5"/>
      <c r="O81" s="5"/>
      <c r="P81" s="5"/>
    </row>
    <row r="82" ht="16.5" customHeight="1">
      <c r="A82" s="5"/>
      <c r="B82" s="5"/>
      <c r="C82" s="5"/>
      <c r="D82" s="5"/>
      <c r="E82" s="5"/>
      <c r="F82" s="5"/>
      <c r="G82" s="5"/>
      <c r="H82" s="5"/>
      <c r="I82" s="5"/>
      <c r="J82" s="5"/>
      <c r="K82" s="5"/>
      <c r="L82" s="5"/>
      <c r="M82" s="5"/>
      <c r="N82" s="5"/>
      <c r="O82" s="5"/>
      <c r="P82" s="5"/>
    </row>
    <row r="83" ht="16.5" customHeight="1">
      <c r="A83" s="5"/>
      <c r="B83" s="5"/>
      <c r="C83" s="5"/>
      <c r="D83" s="5"/>
      <c r="E83" s="5"/>
      <c r="F83" s="5"/>
      <c r="G83" s="5"/>
      <c r="H83" s="5"/>
      <c r="I83" s="5"/>
      <c r="J83" s="5"/>
      <c r="K83" s="5"/>
      <c r="L83" s="5"/>
      <c r="M83" s="5"/>
      <c r="N83" s="5"/>
      <c r="O83" s="5"/>
      <c r="P83" s="5"/>
    </row>
    <row r="84" ht="16.5" customHeight="1">
      <c r="A84" s="5"/>
      <c r="B84" s="5"/>
      <c r="C84" s="5"/>
      <c r="D84" s="5"/>
      <c r="E84" s="5"/>
      <c r="F84" s="5"/>
      <c r="G84" s="5"/>
      <c r="H84" s="5"/>
      <c r="I84" s="5"/>
      <c r="J84" s="5"/>
      <c r="K84" s="5"/>
      <c r="L84" s="5"/>
      <c r="M84" s="5"/>
      <c r="N84" s="5"/>
      <c r="O84" s="5"/>
      <c r="P84" s="5"/>
    </row>
    <row r="85" ht="16.5" customHeight="1">
      <c r="A85" s="5"/>
      <c r="B85" s="5"/>
      <c r="C85" s="5"/>
      <c r="D85" s="5"/>
      <c r="E85" s="5"/>
      <c r="F85" s="5"/>
      <c r="G85" s="5"/>
      <c r="H85" s="5"/>
      <c r="I85" s="5"/>
      <c r="J85" s="5"/>
      <c r="K85" s="5"/>
      <c r="L85" s="5"/>
      <c r="M85" s="5"/>
      <c r="N85" s="5"/>
      <c r="O85" s="5"/>
      <c r="P85" s="5"/>
    </row>
    <row r="86" ht="16.5" customHeight="1">
      <c r="A86" s="5"/>
      <c r="B86" s="5"/>
      <c r="C86" s="5"/>
      <c r="D86" s="5"/>
      <c r="E86" s="5"/>
      <c r="F86" s="5"/>
      <c r="G86" s="5"/>
      <c r="H86" s="5"/>
      <c r="I86" s="5"/>
      <c r="J86" s="5"/>
      <c r="K86" s="5"/>
      <c r="L86" s="5"/>
      <c r="M86" s="5"/>
      <c r="N86" s="5"/>
      <c r="O86" s="5"/>
      <c r="P86" s="5"/>
    </row>
    <row r="87" ht="16.5" customHeight="1">
      <c r="A87" s="5"/>
      <c r="B87" s="5"/>
      <c r="C87" s="5"/>
      <c r="D87" s="5"/>
      <c r="E87" s="5"/>
      <c r="F87" s="5"/>
      <c r="G87" s="5"/>
      <c r="H87" s="5"/>
      <c r="I87" s="5"/>
      <c r="J87" s="5"/>
      <c r="K87" s="5"/>
      <c r="L87" s="5"/>
      <c r="M87" s="5"/>
      <c r="N87" s="5"/>
      <c r="O87" s="5"/>
      <c r="P87" s="5"/>
    </row>
    <row r="88" ht="16.5" customHeight="1">
      <c r="A88" s="5"/>
      <c r="B88" s="5"/>
      <c r="C88" s="5"/>
      <c r="D88" s="5"/>
      <c r="E88" s="5"/>
      <c r="F88" s="5"/>
      <c r="G88" s="5"/>
      <c r="H88" s="5"/>
      <c r="I88" s="5"/>
      <c r="J88" s="5"/>
      <c r="K88" s="5"/>
      <c r="L88" s="5"/>
      <c r="M88" s="5"/>
      <c r="N88" s="5"/>
      <c r="O88" s="5"/>
      <c r="P88" s="5"/>
    </row>
    <row r="89" ht="16.5" customHeight="1">
      <c r="A89" s="5"/>
      <c r="B89" s="5"/>
      <c r="C89" s="5"/>
      <c r="D89" s="5"/>
      <c r="E89" s="5"/>
      <c r="F89" s="5"/>
      <c r="G89" s="5"/>
      <c r="H89" s="5"/>
      <c r="I89" s="5"/>
      <c r="J89" s="5"/>
      <c r="K89" s="5"/>
      <c r="L89" s="5"/>
      <c r="M89" s="5"/>
      <c r="N89" s="5"/>
      <c r="O89" s="5"/>
      <c r="P89" s="5"/>
    </row>
    <row r="90" ht="16.5" customHeight="1">
      <c r="A90" s="5"/>
      <c r="B90" s="5"/>
      <c r="C90" s="5"/>
      <c r="D90" s="5"/>
      <c r="E90" s="5"/>
      <c r="F90" s="5"/>
      <c r="G90" s="5"/>
      <c r="H90" s="5"/>
      <c r="I90" s="5"/>
      <c r="J90" s="5"/>
      <c r="K90" s="5"/>
      <c r="L90" s="5"/>
      <c r="M90" s="5"/>
      <c r="N90" s="5"/>
      <c r="O90" s="5"/>
      <c r="P90" s="5"/>
    </row>
    <row r="91" ht="16.5" customHeight="1">
      <c r="A91" s="5"/>
      <c r="B91" s="5"/>
      <c r="C91" s="5"/>
      <c r="D91" s="5"/>
      <c r="E91" s="5"/>
      <c r="F91" s="5"/>
      <c r="G91" s="5"/>
      <c r="H91" s="5"/>
      <c r="I91" s="5"/>
      <c r="J91" s="5"/>
      <c r="K91" s="5"/>
      <c r="L91" s="5"/>
      <c r="M91" s="5"/>
      <c r="N91" s="5"/>
      <c r="O91" s="5"/>
      <c r="P91" s="5"/>
    </row>
    <row r="92" ht="16.5" customHeight="1">
      <c r="A92" s="5"/>
      <c r="B92" s="5"/>
      <c r="C92" s="5"/>
      <c r="D92" s="5"/>
      <c r="E92" s="5"/>
      <c r="F92" s="5"/>
      <c r="G92" s="5"/>
      <c r="H92" s="5"/>
      <c r="I92" s="5"/>
      <c r="J92" s="5"/>
      <c r="K92" s="5"/>
      <c r="L92" s="5"/>
      <c r="M92" s="5"/>
      <c r="N92" s="5"/>
      <c r="O92" s="5"/>
      <c r="P92" s="5"/>
    </row>
    <row r="93" ht="16.5" customHeight="1">
      <c r="A93" s="5"/>
      <c r="B93" s="5"/>
      <c r="C93" s="5"/>
      <c r="D93" s="5"/>
      <c r="E93" s="5"/>
      <c r="F93" s="5"/>
      <c r="G93" s="5"/>
      <c r="H93" s="5"/>
      <c r="I93" s="5"/>
      <c r="J93" s="5"/>
      <c r="K93" s="5"/>
      <c r="L93" s="5"/>
      <c r="M93" s="5"/>
      <c r="N93" s="5"/>
      <c r="O93" s="5"/>
      <c r="P93" s="5"/>
    </row>
    <row r="94" ht="16.5" customHeight="1">
      <c r="A94" s="5"/>
      <c r="B94" s="5"/>
      <c r="C94" s="5"/>
      <c r="D94" s="5"/>
      <c r="E94" s="5"/>
      <c r="F94" s="5"/>
      <c r="G94" s="5"/>
      <c r="H94" s="5"/>
      <c r="I94" s="5"/>
      <c r="J94" s="5"/>
      <c r="K94" s="5"/>
      <c r="L94" s="5"/>
      <c r="M94" s="5"/>
      <c r="N94" s="5"/>
      <c r="O94" s="5"/>
      <c r="P94" s="5"/>
    </row>
    <row r="95" ht="16.5" customHeight="1">
      <c r="A95" s="5"/>
      <c r="B95" s="5"/>
      <c r="C95" s="5"/>
      <c r="D95" s="5"/>
      <c r="E95" s="5"/>
      <c r="F95" s="5"/>
      <c r="G95" s="5"/>
      <c r="H95" s="5"/>
      <c r="I95" s="5"/>
      <c r="J95" s="5"/>
      <c r="K95" s="5"/>
      <c r="L95" s="5"/>
      <c r="M95" s="5"/>
      <c r="N95" s="5"/>
      <c r="O95" s="5"/>
      <c r="P95" s="5"/>
    </row>
    <row r="96" ht="16.5" customHeight="1">
      <c r="A96" s="5"/>
      <c r="B96" s="5"/>
      <c r="C96" s="5"/>
      <c r="D96" s="5"/>
      <c r="E96" s="5"/>
      <c r="F96" s="5"/>
      <c r="G96" s="5"/>
      <c r="H96" s="5"/>
      <c r="I96" s="5"/>
      <c r="J96" s="5"/>
      <c r="K96" s="5"/>
      <c r="L96" s="5"/>
      <c r="M96" s="5"/>
      <c r="N96" s="5"/>
      <c r="O96" s="5"/>
      <c r="P96" s="5"/>
    </row>
    <row r="97" ht="16.5" customHeight="1">
      <c r="A97" s="5"/>
      <c r="B97" s="5"/>
      <c r="C97" s="5"/>
      <c r="D97" s="5"/>
      <c r="E97" s="5"/>
      <c r="F97" s="5"/>
      <c r="G97" s="5"/>
      <c r="H97" s="5"/>
      <c r="I97" s="5"/>
      <c r="J97" s="5"/>
      <c r="K97" s="5"/>
      <c r="L97" s="5"/>
      <c r="M97" s="5"/>
      <c r="N97" s="5"/>
      <c r="O97" s="5"/>
      <c r="P97" s="5"/>
    </row>
    <row r="98" ht="16.5" customHeight="1">
      <c r="A98" s="5"/>
      <c r="B98" s="5"/>
      <c r="C98" s="5"/>
      <c r="D98" s="5"/>
      <c r="E98" s="5"/>
      <c r="F98" s="5"/>
      <c r="G98" s="5"/>
      <c r="H98" s="5"/>
      <c r="I98" s="5"/>
      <c r="J98" s="5"/>
      <c r="K98" s="5"/>
      <c r="L98" s="5"/>
      <c r="M98" s="5"/>
      <c r="N98" s="5"/>
      <c r="O98" s="5"/>
      <c r="P98" s="5"/>
    </row>
    <row r="99" ht="16.5" customHeight="1">
      <c r="A99" s="5"/>
      <c r="B99" s="5"/>
      <c r="C99" s="5"/>
      <c r="D99" s="5"/>
      <c r="E99" s="5"/>
      <c r="F99" s="5"/>
      <c r="G99" s="5"/>
      <c r="H99" s="5"/>
      <c r="I99" s="5"/>
      <c r="J99" s="5"/>
      <c r="K99" s="5"/>
      <c r="L99" s="5"/>
      <c r="M99" s="5"/>
      <c r="N99" s="5"/>
      <c r="O99" s="5"/>
      <c r="P99" s="5"/>
    </row>
    <row r="100" ht="16.5" customHeight="1">
      <c r="A100" s="5"/>
      <c r="B100" s="5"/>
      <c r="C100" s="5"/>
      <c r="D100" s="5"/>
      <c r="E100" s="5"/>
      <c r="F100" s="5"/>
      <c r="G100" s="5"/>
      <c r="H100" s="5"/>
      <c r="I100" s="5"/>
      <c r="J100" s="5"/>
      <c r="K100" s="5"/>
      <c r="L100" s="5"/>
      <c r="M100" s="5"/>
      <c r="N100" s="5"/>
      <c r="O100" s="5"/>
      <c r="P100" s="5"/>
    </row>
    <row r="101" ht="16.5" customHeight="1">
      <c r="A101" s="5"/>
      <c r="B101" s="5"/>
      <c r="C101" s="5"/>
      <c r="D101" s="5"/>
      <c r="E101" s="5"/>
      <c r="F101" s="5"/>
      <c r="G101" s="5"/>
      <c r="H101" s="5"/>
      <c r="I101" s="5"/>
      <c r="J101" s="5"/>
      <c r="K101" s="5"/>
      <c r="L101" s="5"/>
      <c r="M101" s="5"/>
      <c r="N101" s="5"/>
      <c r="O101" s="5"/>
      <c r="P101" s="5"/>
    </row>
    <row r="102" ht="16.5" customHeight="1">
      <c r="A102" s="5"/>
      <c r="B102" s="5"/>
      <c r="C102" s="5"/>
      <c r="D102" s="5"/>
      <c r="E102" s="5"/>
      <c r="F102" s="5"/>
      <c r="G102" s="5"/>
      <c r="H102" s="5"/>
      <c r="I102" s="5"/>
      <c r="J102" s="5"/>
      <c r="K102" s="5"/>
      <c r="L102" s="5"/>
      <c r="M102" s="5"/>
      <c r="N102" s="5"/>
      <c r="O102" s="5"/>
      <c r="P102" s="5"/>
    </row>
    <row r="103" ht="16.5" customHeight="1">
      <c r="A103" s="5"/>
      <c r="B103" s="5"/>
      <c r="C103" s="5"/>
      <c r="D103" s="5"/>
      <c r="E103" s="5"/>
      <c r="F103" s="5"/>
      <c r="G103" s="5"/>
      <c r="H103" s="5"/>
      <c r="I103" s="5"/>
      <c r="J103" s="5"/>
      <c r="K103" s="5"/>
      <c r="L103" s="5"/>
      <c r="M103" s="5"/>
      <c r="N103" s="5"/>
      <c r="O103" s="5"/>
      <c r="P103" s="5"/>
    </row>
    <row r="104" ht="16.5" customHeight="1">
      <c r="A104" s="5"/>
      <c r="B104" s="5"/>
      <c r="C104" s="5"/>
      <c r="D104" s="5"/>
      <c r="E104" s="5"/>
      <c r="F104" s="5"/>
      <c r="G104" s="5"/>
      <c r="H104" s="5"/>
      <c r="I104" s="5"/>
      <c r="J104" s="5"/>
      <c r="K104" s="5"/>
      <c r="L104" s="5"/>
      <c r="M104" s="5"/>
      <c r="N104" s="5"/>
      <c r="O104" s="5"/>
      <c r="P104" s="5"/>
    </row>
    <row r="105" ht="16.5" customHeight="1">
      <c r="A105" s="5"/>
      <c r="B105" s="5"/>
      <c r="C105" s="5"/>
      <c r="D105" s="5"/>
      <c r="E105" s="5"/>
      <c r="F105" s="5"/>
      <c r="G105" s="5"/>
      <c r="H105" s="5"/>
      <c r="I105" s="5"/>
      <c r="J105" s="5"/>
      <c r="K105" s="5"/>
      <c r="L105" s="5"/>
      <c r="M105" s="5"/>
      <c r="N105" s="5"/>
      <c r="O105" s="5"/>
      <c r="P105" s="5"/>
    </row>
    <row r="106" ht="16.5" customHeight="1">
      <c r="A106" s="5"/>
      <c r="B106" s="5"/>
      <c r="C106" s="5"/>
      <c r="D106" s="5"/>
      <c r="E106" s="5"/>
      <c r="F106" s="5"/>
      <c r="G106" s="5"/>
      <c r="H106" s="5"/>
      <c r="I106" s="5"/>
      <c r="J106" s="5"/>
      <c r="K106" s="5"/>
      <c r="L106" s="5"/>
      <c r="M106" s="5"/>
      <c r="N106" s="5"/>
      <c r="O106" s="5"/>
      <c r="P106" s="5"/>
    </row>
    <row r="107" ht="16.5" customHeight="1">
      <c r="A107" s="5"/>
      <c r="B107" s="5"/>
      <c r="C107" s="5"/>
      <c r="D107" s="5"/>
      <c r="E107" s="5"/>
      <c r="F107" s="5"/>
      <c r="G107" s="5"/>
      <c r="H107" s="5"/>
      <c r="I107" s="5"/>
      <c r="J107" s="5"/>
      <c r="K107" s="5"/>
      <c r="L107" s="5"/>
      <c r="M107" s="5"/>
      <c r="N107" s="5"/>
      <c r="O107" s="5"/>
      <c r="P107" s="5"/>
    </row>
    <row r="108" ht="16.5" customHeight="1">
      <c r="A108" s="5"/>
      <c r="B108" s="5"/>
      <c r="C108" s="5"/>
      <c r="D108" s="5"/>
      <c r="E108" s="5"/>
      <c r="F108" s="5"/>
      <c r="G108" s="5"/>
      <c r="H108" s="5"/>
      <c r="I108" s="5"/>
      <c r="J108" s="5"/>
      <c r="K108" s="5"/>
      <c r="L108" s="5"/>
      <c r="M108" s="5"/>
      <c r="N108" s="5"/>
      <c r="O108" s="5"/>
      <c r="P108" s="5"/>
    </row>
    <row r="109" ht="16.5" customHeight="1">
      <c r="A109" s="5"/>
      <c r="B109" s="5"/>
      <c r="C109" s="5"/>
      <c r="D109" s="5"/>
      <c r="E109" s="5"/>
      <c r="F109" s="5"/>
      <c r="G109" s="5"/>
      <c r="H109" s="5"/>
      <c r="I109" s="5"/>
      <c r="J109" s="5"/>
      <c r="K109" s="5"/>
      <c r="L109" s="5"/>
      <c r="M109" s="5"/>
      <c r="N109" s="5"/>
      <c r="O109" s="5"/>
      <c r="P109" s="5"/>
    </row>
    <row r="110" ht="16.5" customHeight="1">
      <c r="A110" s="5"/>
      <c r="B110" s="5"/>
      <c r="C110" s="5"/>
      <c r="D110" s="5"/>
      <c r="E110" s="5"/>
      <c r="F110" s="5"/>
      <c r="G110" s="5"/>
      <c r="H110" s="5"/>
      <c r="I110" s="5"/>
      <c r="J110" s="5"/>
      <c r="K110" s="5"/>
      <c r="L110" s="5"/>
      <c r="M110" s="5"/>
      <c r="N110" s="5"/>
      <c r="O110" s="5"/>
      <c r="P110" s="5"/>
    </row>
    <row r="111" ht="16.5" customHeight="1">
      <c r="A111" s="5"/>
      <c r="B111" s="5"/>
      <c r="C111" s="5"/>
      <c r="D111" s="5"/>
      <c r="E111" s="5"/>
      <c r="F111" s="5"/>
      <c r="G111" s="5"/>
      <c r="H111" s="5"/>
      <c r="I111" s="5"/>
      <c r="J111" s="5"/>
      <c r="K111" s="5"/>
      <c r="L111" s="5"/>
      <c r="M111" s="5"/>
      <c r="N111" s="5"/>
      <c r="O111" s="5"/>
      <c r="P111" s="5"/>
    </row>
    <row r="112" ht="16.5" customHeight="1">
      <c r="A112" s="5"/>
      <c r="B112" s="5"/>
      <c r="C112" s="5"/>
      <c r="D112" s="5"/>
      <c r="E112" s="5"/>
      <c r="F112" s="5"/>
      <c r="G112" s="5"/>
      <c r="H112" s="5"/>
      <c r="I112" s="5"/>
      <c r="J112" s="5"/>
      <c r="K112" s="5"/>
      <c r="L112" s="5"/>
      <c r="M112" s="5"/>
      <c r="N112" s="5"/>
      <c r="O112" s="5"/>
      <c r="P112" s="5"/>
    </row>
    <row r="113" ht="16.5" customHeight="1">
      <c r="A113" s="5"/>
      <c r="B113" s="5"/>
      <c r="C113" s="5"/>
      <c r="D113" s="5"/>
      <c r="E113" s="5"/>
      <c r="F113" s="5"/>
      <c r="G113" s="5"/>
      <c r="H113" s="5"/>
      <c r="I113" s="5"/>
      <c r="J113" s="5"/>
      <c r="K113" s="5"/>
      <c r="L113" s="5"/>
      <c r="M113" s="5"/>
      <c r="N113" s="5"/>
      <c r="O113" s="5"/>
      <c r="P113" s="5"/>
    </row>
    <row r="114" ht="16.5" customHeight="1">
      <c r="A114" s="5"/>
      <c r="B114" s="5"/>
      <c r="C114" s="5"/>
      <c r="D114" s="5"/>
      <c r="E114" s="5"/>
      <c r="F114" s="5"/>
      <c r="G114" s="5"/>
      <c r="H114" s="5"/>
      <c r="I114" s="5"/>
      <c r="J114" s="5"/>
      <c r="K114" s="5"/>
      <c r="L114" s="5"/>
      <c r="M114" s="5"/>
      <c r="N114" s="5"/>
      <c r="O114" s="5"/>
      <c r="P114" s="5"/>
    </row>
    <row r="115" ht="16.5" customHeight="1">
      <c r="A115" s="5"/>
      <c r="B115" s="5"/>
      <c r="C115" s="5"/>
      <c r="D115" s="5"/>
      <c r="E115" s="5"/>
      <c r="F115" s="5"/>
      <c r="G115" s="5"/>
      <c r="H115" s="5"/>
      <c r="I115" s="5"/>
      <c r="J115" s="5"/>
      <c r="K115" s="5"/>
      <c r="L115" s="5"/>
      <c r="M115" s="5"/>
      <c r="N115" s="5"/>
      <c r="O115" s="5"/>
      <c r="P115" s="5"/>
    </row>
    <row r="116" ht="16.5" customHeight="1">
      <c r="A116" s="5"/>
      <c r="B116" s="5"/>
      <c r="C116" s="5"/>
      <c r="D116" s="5"/>
      <c r="E116" s="5"/>
      <c r="F116" s="5"/>
      <c r="G116" s="5"/>
      <c r="H116" s="5"/>
      <c r="I116" s="5"/>
      <c r="J116" s="5"/>
      <c r="K116" s="5"/>
      <c r="L116" s="5"/>
      <c r="M116" s="5"/>
      <c r="N116" s="5"/>
      <c r="O116" s="5"/>
      <c r="P116" s="5"/>
    </row>
    <row r="117" ht="16.5" customHeight="1">
      <c r="A117" s="5"/>
      <c r="B117" s="5"/>
      <c r="C117" s="5"/>
      <c r="D117" s="5"/>
      <c r="E117" s="5"/>
      <c r="F117" s="5"/>
      <c r="G117" s="5"/>
      <c r="H117" s="5"/>
      <c r="I117" s="5"/>
      <c r="J117" s="5"/>
      <c r="K117" s="5"/>
      <c r="L117" s="5"/>
      <c r="M117" s="5"/>
      <c r="N117" s="5"/>
      <c r="O117" s="5"/>
      <c r="P117" s="5"/>
    </row>
    <row r="118" ht="16.5" customHeight="1">
      <c r="A118" s="5"/>
      <c r="B118" s="5"/>
      <c r="C118" s="5"/>
      <c r="D118" s="5"/>
      <c r="E118" s="5"/>
      <c r="F118" s="5"/>
      <c r="G118" s="5"/>
      <c r="H118" s="5"/>
      <c r="I118" s="5"/>
      <c r="J118" s="5"/>
      <c r="K118" s="5"/>
      <c r="L118" s="5"/>
      <c r="M118" s="5"/>
      <c r="N118" s="5"/>
      <c r="O118" s="5"/>
      <c r="P118" s="5"/>
    </row>
    <row r="119" ht="16.5" customHeight="1">
      <c r="A119" s="5"/>
      <c r="B119" s="5"/>
      <c r="C119" s="5"/>
      <c r="D119" s="5"/>
      <c r="E119" s="5"/>
      <c r="F119" s="5"/>
      <c r="G119" s="5"/>
      <c r="H119" s="5"/>
      <c r="I119" s="5"/>
      <c r="J119" s="5"/>
      <c r="K119" s="5"/>
      <c r="L119" s="5"/>
      <c r="M119" s="5"/>
      <c r="N119" s="5"/>
      <c r="O119" s="5"/>
      <c r="P119" s="5"/>
    </row>
    <row r="120" ht="16.5" customHeight="1">
      <c r="A120" s="5"/>
      <c r="B120" s="5"/>
      <c r="C120" s="5"/>
      <c r="D120" s="5"/>
      <c r="E120" s="5"/>
      <c r="F120" s="5"/>
      <c r="G120" s="5"/>
      <c r="H120" s="5"/>
      <c r="I120" s="5"/>
      <c r="J120" s="5"/>
      <c r="K120" s="5"/>
      <c r="L120" s="5"/>
      <c r="M120" s="5"/>
      <c r="N120" s="5"/>
      <c r="O120" s="5"/>
      <c r="P120" s="5"/>
    </row>
    <row r="121" ht="16.5" customHeight="1">
      <c r="A121" s="5"/>
      <c r="B121" s="5"/>
      <c r="C121" s="5"/>
      <c r="D121" s="5"/>
      <c r="E121" s="5"/>
      <c r="F121" s="5"/>
      <c r="G121" s="5"/>
      <c r="H121" s="5"/>
      <c r="I121" s="5"/>
      <c r="J121" s="5"/>
      <c r="K121" s="5"/>
      <c r="L121" s="5"/>
      <c r="M121" s="5"/>
      <c r="N121" s="5"/>
      <c r="O121" s="5"/>
      <c r="P121" s="5"/>
    </row>
    <row r="122" ht="16.5" customHeight="1">
      <c r="A122" s="5"/>
      <c r="B122" s="5"/>
      <c r="C122" s="5"/>
      <c r="D122" s="5"/>
      <c r="E122" s="5"/>
      <c r="F122" s="5"/>
      <c r="G122" s="5"/>
      <c r="H122" s="5"/>
      <c r="I122" s="5"/>
      <c r="J122" s="5"/>
      <c r="K122" s="5"/>
      <c r="L122" s="5"/>
      <c r="M122" s="5"/>
      <c r="N122" s="5"/>
      <c r="O122" s="5"/>
      <c r="P122" s="5"/>
    </row>
    <row r="123" ht="16.5" customHeight="1">
      <c r="A123" s="5"/>
      <c r="B123" s="5"/>
      <c r="C123" s="5"/>
      <c r="D123" s="5"/>
      <c r="E123" s="5"/>
      <c r="F123" s="5"/>
      <c r="G123" s="5"/>
      <c r="H123" s="5"/>
      <c r="I123" s="5"/>
      <c r="J123" s="5"/>
      <c r="K123" s="5"/>
      <c r="L123" s="5"/>
      <c r="M123" s="5"/>
      <c r="N123" s="5"/>
      <c r="O123" s="5"/>
      <c r="P123" s="5"/>
    </row>
    <row r="124" ht="16.5" customHeight="1">
      <c r="A124" s="5"/>
      <c r="B124" s="5"/>
      <c r="C124" s="5"/>
      <c r="D124" s="5"/>
      <c r="E124" s="5"/>
      <c r="F124" s="5"/>
      <c r="G124" s="5"/>
      <c r="H124" s="5"/>
      <c r="I124" s="5"/>
      <c r="J124" s="5"/>
      <c r="K124" s="5"/>
      <c r="L124" s="5"/>
      <c r="M124" s="5"/>
      <c r="N124" s="5"/>
      <c r="O124" s="5"/>
      <c r="P124" s="5"/>
    </row>
    <row r="125" ht="16.5" customHeight="1">
      <c r="A125" s="5"/>
      <c r="B125" s="5"/>
      <c r="C125" s="5"/>
      <c r="D125" s="5"/>
      <c r="E125" s="5"/>
      <c r="F125" s="5"/>
      <c r="G125" s="5"/>
      <c r="H125" s="5"/>
      <c r="I125" s="5"/>
      <c r="J125" s="5"/>
      <c r="K125" s="5"/>
      <c r="L125" s="5"/>
      <c r="M125" s="5"/>
      <c r="N125" s="5"/>
      <c r="O125" s="5"/>
      <c r="P125" s="5"/>
    </row>
    <row r="126" ht="16.5" customHeight="1">
      <c r="A126" s="5"/>
      <c r="B126" s="5"/>
      <c r="C126" s="5"/>
      <c r="D126" s="5"/>
      <c r="E126" s="5"/>
      <c r="F126" s="5"/>
      <c r="G126" s="5"/>
      <c r="H126" s="5"/>
      <c r="I126" s="5"/>
      <c r="J126" s="5"/>
      <c r="K126" s="5"/>
      <c r="L126" s="5"/>
      <c r="M126" s="5"/>
      <c r="N126" s="5"/>
      <c r="O126" s="5"/>
      <c r="P126" s="5"/>
    </row>
    <row r="127" ht="16.5" customHeight="1">
      <c r="A127" s="5"/>
      <c r="B127" s="5"/>
      <c r="C127" s="5"/>
      <c r="D127" s="5"/>
      <c r="E127" s="5"/>
      <c r="F127" s="5"/>
      <c r="G127" s="5"/>
      <c r="H127" s="5"/>
      <c r="I127" s="5"/>
      <c r="J127" s="5"/>
      <c r="K127" s="5"/>
      <c r="L127" s="5"/>
      <c r="M127" s="5"/>
      <c r="N127" s="5"/>
      <c r="O127" s="5"/>
      <c r="P127" s="5"/>
    </row>
    <row r="128" ht="16.5" customHeight="1">
      <c r="A128" s="5"/>
      <c r="B128" s="5"/>
      <c r="C128" s="5"/>
      <c r="D128" s="5"/>
      <c r="E128" s="5"/>
      <c r="F128" s="5"/>
      <c r="G128" s="5"/>
      <c r="H128" s="5"/>
      <c r="I128" s="5"/>
      <c r="J128" s="5"/>
      <c r="K128" s="5"/>
      <c r="L128" s="5"/>
      <c r="M128" s="5"/>
      <c r="N128" s="5"/>
      <c r="O128" s="5"/>
      <c r="P128" s="5"/>
    </row>
    <row r="129" ht="16.5" customHeight="1">
      <c r="A129" s="5"/>
      <c r="B129" s="5"/>
      <c r="C129" s="5"/>
      <c r="D129" s="5"/>
      <c r="E129" s="5"/>
      <c r="F129" s="5"/>
      <c r="G129" s="5"/>
      <c r="H129" s="5"/>
      <c r="I129" s="5"/>
      <c r="J129" s="5"/>
      <c r="K129" s="5"/>
      <c r="L129" s="5"/>
      <c r="M129" s="5"/>
      <c r="N129" s="5"/>
      <c r="O129" s="5"/>
      <c r="P129" s="5"/>
    </row>
    <row r="130" ht="16.5" customHeight="1">
      <c r="A130" s="5"/>
      <c r="B130" s="5"/>
      <c r="C130" s="5"/>
      <c r="D130" s="5"/>
      <c r="E130" s="5"/>
      <c r="F130" s="5"/>
      <c r="G130" s="5"/>
      <c r="H130" s="5"/>
      <c r="I130" s="5"/>
      <c r="J130" s="5"/>
      <c r="K130" s="5"/>
      <c r="L130" s="5"/>
      <c r="M130" s="5"/>
      <c r="N130" s="5"/>
      <c r="O130" s="5"/>
      <c r="P130" s="5"/>
    </row>
    <row r="131" ht="16.5" customHeight="1">
      <c r="A131" s="5"/>
      <c r="B131" s="5"/>
      <c r="C131" s="5"/>
      <c r="D131" s="5"/>
      <c r="E131" s="5"/>
      <c r="F131" s="5"/>
      <c r="G131" s="5"/>
      <c r="H131" s="5"/>
      <c r="I131" s="5"/>
      <c r="J131" s="5"/>
      <c r="K131" s="5"/>
      <c r="L131" s="5"/>
      <c r="M131" s="5"/>
      <c r="N131" s="5"/>
      <c r="O131" s="5"/>
      <c r="P131" s="5"/>
    </row>
    <row r="132" ht="16.5" customHeight="1">
      <c r="A132" s="5"/>
      <c r="B132" s="5"/>
      <c r="C132" s="5"/>
      <c r="D132" s="5"/>
      <c r="E132" s="5"/>
      <c r="F132" s="5"/>
      <c r="G132" s="5"/>
      <c r="H132" s="5"/>
      <c r="I132" s="5"/>
      <c r="J132" s="5"/>
      <c r="K132" s="5"/>
      <c r="L132" s="5"/>
      <c r="M132" s="5"/>
      <c r="N132" s="5"/>
      <c r="O132" s="5"/>
      <c r="P132" s="5"/>
    </row>
    <row r="133" ht="16.5" customHeight="1">
      <c r="A133" s="5"/>
      <c r="B133" s="5"/>
      <c r="C133" s="5"/>
      <c r="D133" s="5"/>
      <c r="E133" s="5"/>
      <c r="F133" s="5"/>
      <c r="G133" s="5"/>
      <c r="H133" s="5"/>
      <c r="I133" s="5"/>
      <c r="J133" s="5"/>
      <c r="K133" s="5"/>
      <c r="L133" s="5"/>
      <c r="M133" s="5"/>
      <c r="N133" s="5"/>
      <c r="O133" s="5"/>
      <c r="P133" s="5"/>
    </row>
    <row r="134" ht="16.5" customHeight="1">
      <c r="A134" s="5"/>
      <c r="B134" s="5"/>
      <c r="C134" s="5"/>
      <c r="D134" s="5"/>
      <c r="E134" s="5"/>
      <c r="F134" s="5"/>
      <c r="G134" s="5"/>
      <c r="H134" s="5"/>
      <c r="I134" s="5"/>
      <c r="J134" s="5"/>
      <c r="K134" s="5"/>
      <c r="L134" s="5"/>
      <c r="M134" s="5"/>
      <c r="N134" s="5"/>
      <c r="O134" s="5"/>
      <c r="P134" s="5"/>
    </row>
    <row r="135" ht="16.5" customHeight="1">
      <c r="A135" s="5"/>
      <c r="B135" s="5"/>
      <c r="C135" s="5"/>
      <c r="D135" s="5"/>
      <c r="E135" s="5"/>
      <c r="F135" s="5"/>
      <c r="G135" s="5"/>
      <c r="H135" s="5"/>
      <c r="I135" s="5"/>
      <c r="J135" s="5"/>
      <c r="K135" s="5"/>
      <c r="L135" s="5"/>
      <c r="M135" s="5"/>
      <c r="N135" s="5"/>
      <c r="O135" s="5"/>
      <c r="P135" s="5"/>
    </row>
    <row r="136" ht="16.5" customHeight="1">
      <c r="A136" s="5"/>
      <c r="B136" s="5"/>
      <c r="C136" s="5"/>
      <c r="D136" s="5"/>
      <c r="E136" s="5"/>
      <c r="F136" s="5"/>
      <c r="G136" s="5"/>
      <c r="H136" s="5"/>
      <c r="I136" s="5"/>
      <c r="J136" s="5"/>
      <c r="K136" s="5"/>
      <c r="L136" s="5"/>
      <c r="M136" s="5"/>
      <c r="N136" s="5"/>
      <c r="O136" s="5"/>
      <c r="P136" s="5"/>
    </row>
    <row r="137" ht="16.5" customHeight="1">
      <c r="A137" s="5"/>
      <c r="B137" s="5"/>
      <c r="C137" s="5"/>
      <c r="D137" s="5"/>
      <c r="E137" s="5"/>
      <c r="F137" s="5"/>
      <c r="G137" s="5"/>
      <c r="H137" s="5"/>
      <c r="I137" s="5"/>
      <c r="J137" s="5"/>
      <c r="K137" s="5"/>
      <c r="L137" s="5"/>
      <c r="M137" s="5"/>
      <c r="N137" s="5"/>
      <c r="O137" s="5"/>
      <c r="P137" s="5"/>
    </row>
    <row r="138" ht="16.5" customHeight="1">
      <c r="A138" s="5"/>
      <c r="B138" s="5"/>
      <c r="C138" s="5"/>
      <c r="D138" s="5"/>
      <c r="E138" s="5"/>
      <c r="F138" s="5"/>
      <c r="G138" s="5"/>
      <c r="H138" s="5"/>
      <c r="I138" s="5"/>
      <c r="J138" s="5"/>
      <c r="K138" s="5"/>
      <c r="L138" s="5"/>
      <c r="M138" s="5"/>
      <c r="N138" s="5"/>
      <c r="O138" s="5"/>
      <c r="P138" s="5"/>
    </row>
    <row r="139" ht="16.5" customHeight="1">
      <c r="A139" s="5"/>
      <c r="B139" s="5"/>
      <c r="C139" s="5"/>
      <c r="D139" s="5"/>
      <c r="E139" s="5"/>
      <c r="F139" s="5"/>
      <c r="G139" s="5"/>
      <c r="H139" s="5"/>
      <c r="I139" s="5"/>
      <c r="J139" s="5"/>
      <c r="K139" s="5"/>
      <c r="L139" s="5"/>
      <c r="M139" s="5"/>
      <c r="N139" s="5"/>
      <c r="O139" s="5"/>
      <c r="P139" s="5"/>
    </row>
    <row r="140" ht="16.5" customHeight="1">
      <c r="A140" s="5"/>
      <c r="B140" s="5"/>
      <c r="C140" s="5"/>
      <c r="D140" s="5"/>
      <c r="E140" s="5"/>
      <c r="F140" s="5"/>
      <c r="G140" s="5"/>
      <c r="H140" s="5"/>
      <c r="I140" s="5"/>
      <c r="J140" s="5"/>
      <c r="K140" s="5"/>
      <c r="L140" s="5"/>
      <c r="M140" s="5"/>
      <c r="N140" s="5"/>
      <c r="O140" s="5"/>
      <c r="P140" s="5"/>
    </row>
    <row r="141" ht="16.5" customHeight="1">
      <c r="A141" s="5"/>
      <c r="B141" s="5"/>
      <c r="C141" s="5"/>
      <c r="D141" s="5"/>
      <c r="E141" s="5"/>
      <c r="F141" s="5"/>
      <c r="G141" s="5"/>
      <c r="H141" s="5"/>
      <c r="I141" s="5"/>
      <c r="J141" s="5"/>
      <c r="K141" s="5"/>
      <c r="L141" s="5"/>
      <c r="M141" s="5"/>
      <c r="N141" s="5"/>
      <c r="O141" s="5"/>
      <c r="P141" s="5"/>
    </row>
    <row r="142" ht="16.5" customHeight="1">
      <c r="A142" s="5"/>
      <c r="B142" s="5"/>
      <c r="C142" s="5"/>
      <c r="D142" s="5"/>
      <c r="E142" s="5"/>
      <c r="F142" s="5"/>
      <c r="G142" s="5"/>
      <c r="H142" s="5"/>
      <c r="I142" s="5"/>
      <c r="J142" s="5"/>
      <c r="K142" s="5"/>
      <c r="L142" s="5"/>
      <c r="M142" s="5"/>
      <c r="N142" s="5"/>
      <c r="O142" s="5"/>
      <c r="P142" s="5"/>
    </row>
    <row r="143" ht="16.5" customHeight="1">
      <c r="A143" s="5"/>
      <c r="B143" s="5"/>
      <c r="C143" s="5"/>
      <c r="D143" s="5"/>
      <c r="E143" s="5"/>
      <c r="F143" s="5"/>
      <c r="G143" s="5"/>
      <c r="H143" s="5"/>
      <c r="I143" s="5"/>
      <c r="J143" s="5"/>
      <c r="K143" s="5"/>
      <c r="L143" s="5"/>
      <c r="M143" s="5"/>
      <c r="N143" s="5"/>
      <c r="O143" s="5"/>
      <c r="P143" s="5"/>
    </row>
    <row r="144" ht="16.5" customHeight="1">
      <c r="A144" s="5"/>
      <c r="B144" s="5"/>
      <c r="C144" s="5"/>
      <c r="D144" s="5"/>
      <c r="E144" s="5"/>
      <c r="F144" s="5"/>
      <c r="G144" s="5"/>
      <c r="H144" s="5"/>
      <c r="I144" s="5"/>
      <c r="J144" s="5"/>
      <c r="K144" s="5"/>
      <c r="L144" s="5"/>
      <c r="M144" s="5"/>
      <c r="N144" s="5"/>
      <c r="O144" s="5"/>
      <c r="P144" s="5"/>
    </row>
    <row r="145" ht="16.5" customHeight="1">
      <c r="A145" s="5"/>
      <c r="B145" s="5"/>
      <c r="C145" s="5"/>
      <c r="D145" s="5"/>
      <c r="E145" s="5"/>
      <c r="F145" s="5"/>
      <c r="G145" s="5"/>
      <c r="H145" s="5"/>
      <c r="I145" s="5"/>
      <c r="J145" s="5"/>
      <c r="K145" s="5"/>
      <c r="L145" s="5"/>
      <c r="M145" s="5"/>
      <c r="N145" s="5"/>
      <c r="O145" s="5"/>
      <c r="P145" s="5"/>
    </row>
    <row r="146" ht="16.5" customHeight="1">
      <c r="A146" s="5"/>
      <c r="B146" s="5"/>
      <c r="C146" s="5"/>
      <c r="D146" s="5"/>
      <c r="E146" s="5"/>
      <c r="F146" s="5"/>
      <c r="G146" s="5"/>
      <c r="H146" s="5"/>
      <c r="I146" s="5"/>
      <c r="J146" s="5"/>
      <c r="K146" s="5"/>
      <c r="L146" s="5"/>
      <c r="M146" s="5"/>
      <c r="N146" s="5"/>
      <c r="O146" s="5"/>
      <c r="P146" s="5"/>
    </row>
    <row r="147" ht="16.5" customHeight="1">
      <c r="A147" s="5"/>
      <c r="B147" s="5"/>
      <c r="C147" s="5"/>
      <c r="D147" s="5"/>
      <c r="E147" s="5"/>
      <c r="F147" s="5"/>
      <c r="G147" s="5"/>
      <c r="H147" s="5"/>
      <c r="I147" s="5"/>
      <c r="J147" s="5"/>
      <c r="K147" s="5"/>
      <c r="L147" s="5"/>
      <c r="M147" s="5"/>
      <c r="N147" s="5"/>
      <c r="O147" s="5"/>
      <c r="P147" s="5"/>
    </row>
    <row r="148" ht="16.5" customHeight="1">
      <c r="A148" s="5"/>
      <c r="B148" s="5"/>
      <c r="C148" s="5"/>
      <c r="D148" s="5"/>
      <c r="E148" s="5"/>
      <c r="F148" s="5"/>
      <c r="G148" s="5"/>
      <c r="H148" s="5"/>
      <c r="I148" s="5"/>
      <c r="J148" s="5"/>
      <c r="K148" s="5"/>
      <c r="L148" s="5"/>
      <c r="M148" s="5"/>
      <c r="N148" s="5"/>
      <c r="O148" s="5"/>
      <c r="P148" s="5"/>
    </row>
    <row r="149" ht="16.5" customHeight="1">
      <c r="A149" s="5"/>
      <c r="B149" s="5"/>
      <c r="C149" s="5"/>
      <c r="D149" s="5"/>
      <c r="E149" s="5"/>
      <c r="F149" s="5"/>
      <c r="G149" s="5"/>
      <c r="H149" s="5"/>
      <c r="I149" s="5"/>
      <c r="J149" s="5"/>
      <c r="K149" s="5"/>
      <c r="L149" s="5"/>
      <c r="M149" s="5"/>
      <c r="N149" s="5"/>
      <c r="O149" s="5"/>
      <c r="P149" s="5"/>
    </row>
    <row r="150" ht="16.5" customHeight="1">
      <c r="A150" s="5"/>
      <c r="B150" s="5"/>
      <c r="C150" s="5"/>
      <c r="D150" s="5"/>
      <c r="E150" s="5"/>
      <c r="F150" s="5"/>
      <c r="G150" s="5"/>
      <c r="H150" s="5"/>
      <c r="I150" s="5"/>
      <c r="J150" s="5"/>
      <c r="K150" s="5"/>
      <c r="L150" s="5"/>
      <c r="M150" s="5"/>
      <c r="N150" s="5"/>
      <c r="O150" s="5"/>
      <c r="P150" s="5"/>
    </row>
    <row r="151" ht="16.5" customHeight="1">
      <c r="A151" s="5"/>
      <c r="B151" s="5"/>
      <c r="C151" s="5"/>
      <c r="D151" s="5"/>
      <c r="E151" s="5"/>
      <c r="F151" s="5"/>
      <c r="G151" s="5"/>
      <c r="H151" s="5"/>
      <c r="I151" s="5"/>
      <c r="J151" s="5"/>
      <c r="K151" s="5"/>
      <c r="L151" s="5"/>
      <c r="M151" s="5"/>
      <c r="N151" s="5"/>
      <c r="O151" s="5"/>
      <c r="P151" s="5"/>
    </row>
    <row r="152" ht="16.5" customHeight="1">
      <c r="A152" s="5"/>
      <c r="B152" s="5"/>
      <c r="C152" s="5"/>
      <c r="D152" s="5"/>
      <c r="E152" s="5"/>
      <c r="F152" s="5"/>
      <c r="G152" s="5"/>
      <c r="H152" s="5"/>
      <c r="I152" s="5"/>
      <c r="J152" s="5"/>
      <c r="K152" s="5"/>
      <c r="L152" s="5"/>
      <c r="M152" s="5"/>
      <c r="N152" s="5"/>
      <c r="O152" s="5"/>
      <c r="P152" s="5"/>
    </row>
    <row r="153" ht="16.5" customHeight="1">
      <c r="A153" s="5"/>
      <c r="B153" s="5"/>
      <c r="C153" s="5"/>
      <c r="D153" s="5"/>
      <c r="E153" s="5"/>
      <c r="F153" s="5"/>
      <c r="G153" s="5"/>
      <c r="H153" s="5"/>
      <c r="I153" s="5"/>
      <c r="J153" s="5"/>
      <c r="K153" s="5"/>
      <c r="L153" s="5"/>
      <c r="M153" s="5"/>
      <c r="N153" s="5"/>
      <c r="O153" s="5"/>
      <c r="P153" s="5"/>
    </row>
    <row r="154" ht="16.5" customHeight="1">
      <c r="A154" s="5"/>
      <c r="B154" s="5"/>
      <c r="C154" s="5"/>
      <c r="D154" s="5"/>
      <c r="E154" s="5"/>
      <c r="F154" s="5"/>
      <c r="G154" s="5"/>
      <c r="H154" s="5"/>
      <c r="I154" s="5"/>
      <c r="J154" s="5"/>
      <c r="K154" s="5"/>
      <c r="L154" s="5"/>
      <c r="M154" s="5"/>
      <c r="N154" s="5"/>
      <c r="O154" s="5"/>
      <c r="P154" s="5"/>
    </row>
    <row r="155" ht="16.5" customHeight="1">
      <c r="A155" s="5"/>
      <c r="B155" s="5"/>
      <c r="C155" s="5"/>
      <c r="D155" s="5"/>
      <c r="E155" s="5"/>
      <c r="F155" s="5"/>
      <c r="G155" s="5"/>
      <c r="H155" s="5"/>
      <c r="I155" s="5"/>
      <c r="J155" s="5"/>
      <c r="K155" s="5"/>
      <c r="L155" s="5"/>
      <c r="M155" s="5"/>
      <c r="N155" s="5"/>
      <c r="O155" s="5"/>
      <c r="P155" s="5"/>
    </row>
    <row r="156" ht="16.5" customHeight="1">
      <c r="A156" s="5"/>
      <c r="B156" s="5"/>
      <c r="C156" s="5"/>
      <c r="D156" s="5"/>
      <c r="E156" s="5"/>
      <c r="F156" s="5"/>
      <c r="G156" s="5"/>
      <c r="H156" s="5"/>
      <c r="I156" s="5"/>
      <c r="J156" s="5"/>
      <c r="K156" s="5"/>
      <c r="L156" s="5"/>
      <c r="M156" s="5"/>
      <c r="N156" s="5"/>
      <c r="O156" s="5"/>
      <c r="P156" s="5"/>
    </row>
    <row r="157" ht="16.5" customHeight="1">
      <c r="A157" s="5"/>
      <c r="B157" s="5"/>
      <c r="C157" s="5"/>
      <c r="D157" s="5"/>
      <c r="E157" s="5"/>
      <c r="F157" s="5"/>
      <c r="G157" s="5"/>
      <c r="H157" s="5"/>
      <c r="I157" s="5"/>
      <c r="J157" s="5"/>
      <c r="K157" s="5"/>
      <c r="L157" s="5"/>
      <c r="M157" s="5"/>
      <c r="N157" s="5"/>
      <c r="O157" s="5"/>
      <c r="P157" s="5"/>
    </row>
    <row r="158" ht="16.5" customHeight="1">
      <c r="A158" s="5"/>
      <c r="B158" s="5"/>
      <c r="C158" s="5"/>
      <c r="D158" s="5"/>
      <c r="E158" s="5"/>
      <c r="F158" s="5"/>
      <c r="G158" s="5"/>
      <c r="H158" s="5"/>
      <c r="I158" s="5"/>
      <c r="J158" s="5"/>
      <c r="K158" s="5"/>
      <c r="L158" s="5"/>
      <c r="M158" s="5"/>
      <c r="N158" s="5"/>
      <c r="O158" s="5"/>
      <c r="P158" s="5"/>
    </row>
    <row r="159" ht="16.5" customHeight="1">
      <c r="A159" s="5"/>
      <c r="B159" s="5"/>
      <c r="C159" s="5"/>
      <c r="D159" s="5"/>
      <c r="E159" s="5"/>
      <c r="F159" s="5"/>
      <c r="G159" s="5"/>
      <c r="H159" s="5"/>
      <c r="I159" s="5"/>
      <c r="J159" s="5"/>
      <c r="K159" s="5"/>
      <c r="L159" s="5"/>
      <c r="M159" s="5"/>
      <c r="N159" s="5"/>
      <c r="O159" s="5"/>
      <c r="P159" s="5"/>
    </row>
    <row r="160" ht="16.5" customHeight="1">
      <c r="A160" s="5"/>
      <c r="B160" s="5"/>
      <c r="C160" s="5"/>
      <c r="D160" s="5"/>
      <c r="E160" s="5"/>
      <c r="F160" s="5"/>
      <c r="G160" s="5"/>
      <c r="H160" s="5"/>
      <c r="I160" s="5"/>
      <c r="J160" s="5"/>
      <c r="K160" s="5"/>
      <c r="L160" s="5"/>
      <c r="M160" s="5"/>
      <c r="N160" s="5"/>
      <c r="O160" s="5"/>
      <c r="P160" s="5"/>
    </row>
    <row r="161" ht="16.5" customHeight="1">
      <c r="A161" s="5"/>
      <c r="B161" s="5"/>
      <c r="C161" s="5"/>
      <c r="D161" s="5"/>
      <c r="E161" s="5"/>
      <c r="F161" s="5"/>
      <c r="G161" s="5"/>
      <c r="H161" s="5"/>
      <c r="I161" s="5"/>
      <c r="J161" s="5"/>
      <c r="K161" s="5"/>
      <c r="L161" s="5"/>
      <c r="M161" s="5"/>
      <c r="N161" s="5"/>
      <c r="O161" s="5"/>
      <c r="P161" s="5"/>
    </row>
    <row r="162" ht="16.5" customHeight="1">
      <c r="A162" s="5"/>
      <c r="B162" s="5"/>
      <c r="C162" s="5"/>
      <c r="D162" s="5"/>
      <c r="E162" s="5"/>
      <c r="F162" s="5"/>
      <c r="G162" s="5"/>
      <c r="H162" s="5"/>
      <c r="I162" s="5"/>
      <c r="J162" s="5"/>
      <c r="K162" s="5"/>
      <c r="L162" s="5"/>
      <c r="M162" s="5"/>
      <c r="N162" s="5"/>
      <c r="O162" s="5"/>
      <c r="P162" s="5"/>
    </row>
    <row r="163" ht="16.5" customHeight="1">
      <c r="A163" s="5"/>
      <c r="B163" s="5"/>
      <c r="C163" s="5"/>
      <c r="D163" s="5"/>
      <c r="E163" s="5"/>
      <c r="F163" s="5"/>
      <c r="G163" s="5"/>
      <c r="H163" s="5"/>
      <c r="I163" s="5"/>
      <c r="J163" s="5"/>
      <c r="K163" s="5"/>
      <c r="L163" s="5"/>
      <c r="M163" s="5"/>
      <c r="N163" s="5"/>
      <c r="O163" s="5"/>
      <c r="P163" s="5"/>
    </row>
    <row r="164" ht="16.5" customHeight="1">
      <c r="A164" s="5"/>
      <c r="B164" s="5"/>
      <c r="C164" s="5"/>
      <c r="D164" s="5"/>
      <c r="E164" s="5"/>
      <c r="F164" s="5"/>
      <c r="G164" s="5"/>
      <c r="H164" s="5"/>
      <c r="I164" s="5"/>
      <c r="J164" s="5"/>
      <c r="K164" s="5"/>
      <c r="L164" s="5"/>
      <c r="M164" s="5"/>
      <c r="N164" s="5"/>
      <c r="O164" s="5"/>
      <c r="P164" s="5"/>
    </row>
    <row r="165" ht="16.5" customHeight="1">
      <c r="A165" s="5"/>
      <c r="B165" s="5"/>
      <c r="C165" s="5"/>
      <c r="D165" s="5"/>
      <c r="E165" s="5"/>
      <c r="F165" s="5"/>
      <c r="G165" s="5"/>
      <c r="H165" s="5"/>
      <c r="I165" s="5"/>
      <c r="J165" s="5"/>
      <c r="K165" s="5"/>
      <c r="L165" s="5"/>
      <c r="M165" s="5"/>
      <c r="N165" s="5"/>
      <c r="O165" s="5"/>
      <c r="P165" s="5"/>
    </row>
    <row r="166" ht="16.5" customHeight="1">
      <c r="A166" s="5"/>
      <c r="B166" s="5"/>
      <c r="C166" s="5"/>
      <c r="D166" s="5"/>
      <c r="E166" s="5"/>
      <c r="F166" s="5"/>
      <c r="G166" s="5"/>
      <c r="H166" s="5"/>
      <c r="I166" s="5"/>
      <c r="J166" s="5"/>
      <c r="K166" s="5"/>
      <c r="L166" s="5"/>
      <c r="M166" s="5"/>
      <c r="N166" s="5"/>
      <c r="O166" s="5"/>
      <c r="P166" s="5"/>
    </row>
    <row r="167" ht="16.5" customHeight="1">
      <c r="A167" s="5"/>
      <c r="B167" s="5"/>
      <c r="C167" s="5"/>
      <c r="D167" s="5"/>
      <c r="E167" s="5"/>
      <c r="F167" s="5"/>
      <c r="G167" s="5"/>
      <c r="H167" s="5"/>
      <c r="I167" s="5"/>
      <c r="J167" s="5"/>
      <c r="K167" s="5"/>
      <c r="L167" s="5"/>
      <c r="M167" s="5"/>
      <c r="N167" s="5"/>
      <c r="O167" s="5"/>
      <c r="P167" s="5"/>
    </row>
    <row r="168" ht="16.5" customHeight="1">
      <c r="A168" s="5"/>
      <c r="B168" s="5"/>
      <c r="C168" s="5"/>
      <c r="D168" s="5"/>
      <c r="E168" s="5"/>
      <c r="F168" s="5"/>
      <c r="G168" s="5"/>
      <c r="H168" s="5"/>
      <c r="I168" s="5"/>
      <c r="J168" s="5"/>
      <c r="K168" s="5"/>
      <c r="L168" s="5"/>
      <c r="M168" s="5"/>
      <c r="N168" s="5"/>
      <c r="O168" s="5"/>
      <c r="P168" s="5"/>
    </row>
    <row r="169" ht="16.5" customHeight="1">
      <c r="A169" s="5"/>
      <c r="B169" s="5"/>
      <c r="C169" s="5"/>
      <c r="D169" s="5"/>
      <c r="E169" s="5"/>
      <c r="F169" s="5"/>
      <c r="G169" s="5"/>
      <c r="H169" s="5"/>
      <c r="I169" s="5"/>
      <c r="J169" s="5"/>
      <c r="K169" s="5"/>
      <c r="L169" s="5"/>
      <c r="M169" s="5"/>
      <c r="N169" s="5"/>
      <c r="O169" s="5"/>
      <c r="P169" s="5"/>
    </row>
    <row r="170" ht="14.25" customHeight="1">
      <c r="A170" s="5"/>
      <c r="B170" s="5"/>
      <c r="C170" s="5"/>
      <c r="D170" s="5"/>
      <c r="E170" s="5"/>
      <c r="F170" s="5"/>
      <c r="G170" s="5"/>
      <c r="H170" s="5"/>
      <c r="I170" s="5"/>
      <c r="J170" s="5"/>
      <c r="K170" s="5"/>
      <c r="L170" s="5"/>
      <c r="M170" s="5"/>
      <c r="N170" s="5"/>
      <c r="O170" s="5"/>
      <c r="P170" s="5"/>
    </row>
    <row r="171" ht="14.25" customHeight="1">
      <c r="A171" s="5"/>
      <c r="B171" s="5"/>
      <c r="C171" s="5"/>
      <c r="D171" s="5"/>
      <c r="E171" s="5"/>
      <c r="F171" s="5"/>
      <c r="G171" s="5"/>
      <c r="H171" s="5"/>
      <c r="I171" s="5"/>
      <c r="J171" s="5"/>
      <c r="K171" s="5"/>
      <c r="L171" s="5"/>
      <c r="M171" s="5"/>
      <c r="N171" s="5"/>
      <c r="O171" s="5"/>
      <c r="P171" s="5"/>
    </row>
    <row r="172" ht="14.25" customHeight="1">
      <c r="A172" s="5"/>
      <c r="B172" s="5"/>
      <c r="C172" s="5"/>
      <c r="D172" s="5"/>
      <c r="E172" s="5"/>
      <c r="F172" s="5"/>
      <c r="G172" s="5"/>
      <c r="H172" s="5"/>
      <c r="I172" s="5"/>
      <c r="J172" s="5"/>
      <c r="K172" s="5"/>
      <c r="L172" s="5"/>
      <c r="M172" s="5"/>
      <c r="N172" s="5"/>
      <c r="O172" s="5"/>
      <c r="P172" s="5"/>
    </row>
    <row r="173" ht="14.25" customHeight="1">
      <c r="A173" s="5"/>
      <c r="B173" s="5"/>
      <c r="C173" s="5"/>
      <c r="D173" s="5"/>
      <c r="E173" s="5"/>
      <c r="F173" s="5"/>
      <c r="G173" s="5"/>
      <c r="H173" s="5"/>
      <c r="I173" s="5"/>
      <c r="J173" s="5"/>
      <c r="K173" s="5"/>
      <c r="L173" s="5"/>
      <c r="M173" s="5"/>
      <c r="N173" s="5"/>
      <c r="O173" s="5"/>
      <c r="P173" s="5"/>
    </row>
    <row r="174" ht="14.25" customHeight="1">
      <c r="A174" s="5"/>
      <c r="B174" s="5"/>
      <c r="C174" s="5"/>
      <c r="D174" s="5"/>
      <c r="E174" s="5"/>
      <c r="F174" s="5"/>
      <c r="G174" s="5"/>
      <c r="H174" s="5"/>
      <c r="I174" s="5"/>
      <c r="J174" s="5"/>
      <c r="K174" s="5"/>
      <c r="L174" s="5"/>
      <c r="M174" s="5"/>
      <c r="N174" s="5"/>
      <c r="O174" s="5"/>
      <c r="P174" s="5"/>
    </row>
    <row r="175" ht="14.25" customHeight="1">
      <c r="A175" s="5"/>
      <c r="B175" s="5"/>
      <c r="C175" s="5"/>
      <c r="D175" s="5"/>
      <c r="E175" s="5"/>
      <c r="F175" s="5"/>
      <c r="G175" s="5"/>
      <c r="H175" s="5"/>
      <c r="I175" s="5"/>
      <c r="J175" s="5"/>
      <c r="K175" s="5"/>
      <c r="L175" s="5"/>
      <c r="M175" s="5"/>
      <c r="N175" s="5"/>
      <c r="O175" s="5"/>
      <c r="P175" s="5"/>
    </row>
    <row r="176" ht="14.25" customHeight="1">
      <c r="A176" s="5"/>
      <c r="B176" s="5"/>
      <c r="C176" s="5"/>
      <c r="D176" s="5"/>
      <c r="E176" s="5"/>
      <c r="F176" s="5"/>
      <c r="G176" s="5"/>
      <c r="H176" s="5"/>
      <c r="I176" s="5"/>
      <c r="J176" s="5"/>
      <c r="K176" s="5"/>
      <c r="L176" s="5"/>
      <c r="M176" s="5"/>
      <c r="N176" s="5"/>
      <c r="O176" s="5"/>
      <c r="P176" s="5"/>
    </row>
    <row r="177" ht="14.25" customHeight="1">
      <c r="A177" s="5"/>
      <c r="B177" s="5"/>
      <c r="C177" s="5"/>
      <c r="D177" s="5"/>
      <c r="E177" s="5"/>
      <c r="F177" s="5"/>
      <c r="G177" s="5"/>
      <c r="H177" s="5"/>
      <c r="I177" s="5"/>
      <c r="J177" s="5"/>
      <c r="K177" s="5"/>
      <c r="L177" s="5"/>
      <c r="M177" s="5"/>
      <c r="N177" s="5"/>
      <c r="O177" s="5"/>
      <c r="P177" s="5"/>
    </row>
    <row r="178" ht="14.25" customHeight="1">
      <c r="A178" s="5"/>
      <c r="B178" s="5"/>
      <c r="C178" s="5"/>
      <c r="D178" s="5"/>
      <c r="E178" s="5"/>
      <c r="F178" s="5"/>
      <c r="G178" s="5"/>
      <c r="H178" s="5"/>
      <c r="I178" s="5"/>
      <c r="J178" s="5"/>
      <c r="K178" s="5"/>
      <c r="L178" s="5"/>
      <c r="M178" s="5"/>
      <c r="N178" s="5"/>
      <c r="O178" s="5"/>
      <c r="P178" s="5"/>
    </row>
    <row r="179" ht="14.25" customHeight="1">
      <c r="A179" s="5"/>
      <c r="B179" s="5"/>
      <c r="C179" s="5"/>
      <c r="D179" s="5"/>
      <c r="E179" s="5"/>
      <c r="F179" s="5"/>
      <c r="G179" s="5"/>
      <c r="H179" s="5"/>
      <c r="I179" s="5"/>
      <c r="J179" s="5"/>
      <c r="K179" s="5"/>
      <c r="L179" s="5"/>
      <c r="M179" s="5"/>
      <c r="N179" s="5"/>
      <c r="O179" s="5"/>
      <c r="P179" s="5"/>
    </row>
    <row r="180" ht="14.25" customHeight="1">
      <c r="A180" s="5"/>
      <c r="B180" s="5"/>
      <c r="C180" s="5"/>
      <c r="D180" s="5"/>
      <c r="E180" s="5"/>
      <c r="F180" s="5"/>
      <c r="G180" s="5"/>
      <c r="H180" s="5"/>
      <c r="I180" s="5"/>
      <c r="J180" s="5"/>
      <c r="K180" s="5"/>
      <c r="L180" s="5"/>
      <c r="M180" s="5"/>
      <c r="N180" s="5"/>
      <c r="O180" s="5"/>
      <c r="P180" s="5"/>
    </row>
    <row r="181" ht="14.25" customHeight="1">
      <c r="A181" s="5"/>
      <c r="B181" s="5"/>
      <c r="C181" s="5"/>
      <c r="D181" s="5"/>
      <c r="E181" s="5"/>
      <c r="F181" s="5"/>
      <c r="G181" s="5"/>
      <c r="H181" s="5"/>
      <c r="I181" s="5"/>
      <c r="J181" s="5"/>
      <c r="K181" s="5"/>
      <c r="L181" s="5"/>
      <c r="M181" s="5"/>
      <c r="N181" s="5"/>
      <c r="O181" s="5"/>
      <c r="P181" s="5"/>
    </row>
    <row r="182" ht="14.25" customHeight="1">
      <c r="A182" s="5"/>
      <c r="B182" s="5"/>
      <c r="C182" s="5"/>
      <c r="D182" s="5"/>
      <c r="E182" s="5"/>
      <c r="F182" s="5"/>
      <c r="G182" s="5"/>
      <c r="H182" s="5"/>
      <c r="I182" s="5"/>
      <c r="J182" s="5"/>
      <c r="K182" s="5"/>
      <c r="L182" s="5"/>
      <c r="M182" s="5"/>
      <c r="N182" s="5"/>
      <c r="O182" s="5"/>
      <c r="P182" s="5"/>
    </row>
    <row r="183" ht="14.25" customHeight="1">
      <c r="A183" s="5"/>
      <c r="B183" s="5"/>
      <c r="C183" s="5"/>
      <c r="D183" s="5"/>
      <c r="E183" s="5"/>
      <c r="F183" s="5"/>
      <c r="G183" s="5"/>
      <c r="H183" s="5"/>
      <c r="I183" s="5"/>
      <c r="J183" s="5"/>
      <c r="K183" s="5"/>
      <c r="L183" s="5"/>
      <c r="M183" s="5"/>
      <c r="N183" s="5"/>
      <c r="O183" s="5"/>
      <c r="P183" s="5"/>
    </row>
    <row r="184" ht="14.25" customHeight="1">
      <c r="A184" s="5"/>
      <c r="B184" s="5"/>
      <c r="C184" s="5"/>
      <c r="D184" s="5"/>
      <c r="E184" s="5"/>
      <c r="F184" s="5"/>
      <c r="G184" s="5"/>
      <c r="H184" s="5"/>
      <c r="I184" s="5"/>
      <c r="J184" s="5"/>
      <c r="K184" s="5"/>
      <c r="L184" s="5"/>
      <c r="M184" s="5"/>
      <c r="N184" s="5"/>
      <c r="O184" s="5"/>
      <c r="P184" s="5"/>
    </row>
    <row r="185" ht="14.25" customHeight="1">
      <c r="A185" s="5"/>
      <c r="B185" s="5"/>
      <c r="C185" s="5"/>
      <c r="D185" s="5"/>
      <c r="E185" s="5"/>
      <c r="F185" s="5"/>
      <c r="G185" s="5"/>
      <c r="H185" s="5"/>
      <c r="I185" s="5"/>
      <c r="J185" s="5"/>
      <c r="K185" s="5"/>
      <c r="L185" s="5"/>
      <c r="M185" s="5"/>
      <c r="N185" s="5"/>
      <c r="O185" s="5"/>
      <c r="P185" s="5"/>
    </row>
    <row r="186" ht="14.25" customHeight="1">
      <c r="A186" s="5"/>
      <c r="B186" s="5"/>
      <c r="C186" s="5"/>
      <c r="D186" s="5"/>
      <c r="E186" s="5"/>
      <c r="F186" s="5"/>
      <c r="G186" s="5"/>
      <c r="H186" s="5"/>
      <c r="I186" s="5"/>
      <c r="J186" s="5"/>
      <c r="K186" s="5"/>
      <c r="L186" s="5"/>
      <c r="M186" s="5"/>
      <c r="N186" s="5"/>
      <c r="O186" s="5"/>
      <c r="P186" s="5"/>
    </row>
    <row r="187" ht="14.25" customHeight="1">
      <c r="A187" s="5"/>
      <c r="B187" s="5"/>
      <c r="C187" s="5"/>
      <c r="D187" s="5"/>
      <c r="E187" s="5"/>
      <c r="F187" s="5"/>
      <c r="G187" s="5"/>
      <c r="H187" s="5"/>
      <c r="I187" s="5"/>
      <c r="J187" s="5"/>
      <c r="K187" s="5"/>
      <c r="L187" s="5"/>
      <c r="M187" s="5"/>
      <c r="N187" s="5"/>
      <c r="O187" s="5"/>
      <c r="P187" s="5"/>
    </row>
    <row r="188" ht="14.25" customHeight="1">
      <c r="A188" s="5"/>
      <c r="B188" s="5"/>
      <c r="C188" s="5"/>
      <c r="D188" s="5"/>
      <c r="E188" s="5"/>
      <c r="F188" s="5"/>
      <c r="G188" s="5"/>
      <c r="H188" s="5"/>
      <c r="I188" s="5"/>
      <c r="J188" s="5"/>
      <c r="K188" s="5"/>
      <c r="L188" s="5"/>
      <c r="M188" s="5"/>
      <c r="N188" s="5"/>
      <c r="O188" s="5"/>
      <c r="P188" s="5"/>
    </row>
    <row r="189" ht="14.25" customHeight="1">
      <c r="A189" s="5"/>
      <c r="B189" s="5"/>
      <c r="C189" s="5"/>
      <c r="D189" s="5"/>
      <c r="E189" s="5"/>
      <c r="F189" s="5"/>
      <c r="G189" s="5"/>
      <c r="H189" s="5"/>
      <c r="I189" s="5"/>
      <c r="J189" s="5"/>
      <c r="K189" s="5"/>
      <c r="L189" s="5"/>
      <c r="M189" s="5"/>
      <c r="N189" s="5"/>
      <c r="O189" s="5"/>
      <c r="P189" s="5"/>
    </row>
    <row r="190" ht="14.25" customHeight="1">
      <c r="A190" s="5"/>
      <c r="B190" s="5"/>
      <c r="C190" s="5"/>
      <c r="D190" s="5"/>
      <c r="E190" s="5"/>
      <c r="F190" s="5"/>
      <c r="G190" s="5"/>
      <c r="H190" s="5"/>
      <c r="I190" s="5"/>
      <c r="J190" s="5"/>
      <c r="K190" s="5"/>
      <c r="L190" s="5"/>
      <c r="M190" s="5"/>
      <c r="N190" s="5"/>
      <c r="O190" s="5"/>
      <c r="P190" s="5"/>
    </row>
    <row r="191" ht="14.25" customHeight="1">
      <c r="A191" s="5"/>
      <c r="B191" s="5"/>
      <c r="C191" s="5"/>
      <c r="D191" s="5"/>
      <c r="E191" s="5"/>
      <c r="F191" s="5"/>
      <c r="G191" s="5"/>
      <c r="H191" s="5"/>
      <c r="I191" s="5"/>
      <c r="J191" s="5"/>
      <c r="K191" s="5"/>
      <c r="L191" s="5"/>
      <c r="M191" s="5"/>
      <c r="N191" s="5"/>
      <c r="O191" s="5"/>
      <c r="P191" s="5"/>
    </row>
    <row r="192" ht="14.25" customHeight="1">
      <c r="A192" s="5"/>
      <c r="B192" s="5"/>
      <c r="C192" s="5"/>
      <c r="D192" s="5"/>
      <c r="E192" s="5"/>
      <c r="F192" s="5"/>
      <c r="G192" s="5"/>
      <c r="H192" s="5"/>
      <c r="I192" s="5"/>
      <c r="J192" s="5"/>
      <c r="K192" s="5"/>
      <c r="L192" s="5"/>
      <c r="M192" s="5"/>
      <c r="N192" s="5"/>
      <c r="O192" s="5"/>
      <c r="P192" s="5"/>
    </row>
    <row r="193" ht="14.25" customHeight="1">
      <c r="A193" s="5"/>
      <c r="B193" s="5"/>
      <c r="C193" s="5"/>
      <c r="D193" s="5"/>
      <c r="E193" s="5"/>
      <c r="F193" s="5"/>
      <c r="G193" s="5"/>
      <c r="H193" s="5"/>
      <c r="I193" s="5"/>
      <c r="J193" s="5"/>
      <c r="K193" s="5"/>
      <c r="L193" s="5"/>
      <c r="M193" s="5"/>
      <c r="N193" s="5"/>
      <c r="O193" s="5"/>
      <c r="P193" s="5"/>
    </row>
    <row r="194" ht="14.25" customHeight="1">
      <c r="A194" s="5"/>
      <c r="B194" s="5"/>
      <c r="C194" s="5"/>
      <c r="D194" s="5"/>
      <c r="E194" s="5"/>
      <c r="F194" s="5"/>
      <c r="G194" s="5"/>
      <c r="H194" s="5"/>
      <c r="I194" s="5"/>
      <c r="J194" s="5"/>
      <c r="K194" s="5"/>
      <c r="L194" s="5"/>
      <c r="M194" s="5"/>
      <c r="N194" s="5"/>
      <c r="O194" s="5"/>
      <c r="P194" s="5"/>
    </row>
    <row r="195" ht="14.25" customHeight="1">
      <c r="A195" s="5"/>
      <c r="B195" s="5"/>
      <c r="C195" s="5"/>
      <c r="D195" s="5"/>
      <c r="E195" s="5"/>
      <c r="F195" s="5"/>
      <c r="G195" s="5"/>
      <c r="H195" s="5"/>
      <c r="I195" s="5"/>
      <c r="J195" s="5"/>
      <c r="K195" s="5"/>
      <c r="L195" s="5"/>
      <c r="M195" s="5"/>
      <c r="N195" s="5"/>
      <c r="O195" s="5"/>
      <c r="P195" s="5"/>
    </row>
    <row r="196" ht="14.25" customHeight="1">
      <c r="A196" s="5"/>
      <c r="B196" s="5"/>
      <c r="C196" s="5"/>
      <c r="D196" s="5"/>
      <c r="E196" s="5"/>
      <c r="F196" s="5"/>
      <c r="G196" s="5"/>
      <c r="H196" s="5"/>
      <c r="I196" s="5"/>
      <c r="J196" s="5"/>
      <c r="K196" s="5"/>
      <c r="L196" s="5"/>
      <c r="M196" s="5"/>
      <c r="N196" s="5"/>
      <c r="O196" s="5"/>
      <c r="P196" s="5"/>
    </row>
    <row r="197" ht="14.25" customHeight="1">
      <c r="A197" s="5"/>
      <c r="B197" s="5"/>
      <c r="C197" s="5"/>
      <c r="D197" s="5"/>
      <c r="E197" s="5"/>
      <c r="F197" s="5"/>
      <c r="G197" s="5"/>
      <c r="H197" s="5"/>
      <c r="I197" s="5"/>
      <c r="J197" s="5"/>
      <c r="K197" s="5"/>
      <c r="L197" s="5"/>
      <c r="M197" s="5"/>
      <c r="N197" s="5"/>
      <c r="O197" s="5"/>
      <c r="P197" s="5"/>
    </row>
    <row r="198" ht="14.25" customHeight="1">
      <c r="A198" s="5"/>
      <c r="B198" s="5"/>
      <c r="C198" s="5"/>
      <c r="D198" s="5"/>
      <c r="E198" s="5"/>
      <c r="F198" s="5"/>
      <c r="G198" s="5"/>
      <c r="H198" s="5"/>
      <c r="I198" s="5"/>
      <c r="J198" s="5"/>
      <c r="K198" s="5"/>
      <c r="L198" s="5"/>
      <c r="M198" s="5"/>
      <c r="N198" s="5"/>
      <c r="O198" s="5"/>
      <c r="P198" s="5"/>
    </row>
    <row r="199" ht="14.25" customHeight="1">
      <c r="A199" s="5"/>
      <c r="B199" s="5"/>
      <c r="C199" s="5"/>
      <c r="D199" s="5"/>
      <c r="E199" s="5"/>
      <c r="F199" s="5"/>
      <c r="G199" s="5"/>
      <c r="H199" s="5"/>
      <c r="I199" s="5"/>
      <c r="J199" s="5"/>
      <c r="K199" s="5"/>
      <c r="L199" s="5"/>
      <c r="M199" s="5"/>
      <c r="N199" s="5"/>
      <c r="O199" s="5"/>
      <c r="P199" s="5"/>
    </row>
    <row r="200" ht="14.25" customHeight="1">
      <c r="A200" s="5"/>
      <c r="B200" s="5"/>
      <c r="C200" s="5"/>
      <c r="D200" s="5"/>
      <c r="E200" s="5"/>
      <c r="F200" s="5"/>
      <c r="G200" s="5"/>
      <c r="H200" s="5"/>
      <c r="I200" s="5"/>
      <c r="J200" s="5"/>
      <c r="K200" s="5"/>
      <c r="L200" s="5"/>
      <c r="M200" s="5"/>
      <c r="N200" s="5"/>
      <c r="O200" s="5"/>
      <c r="P200" s="5"/>
    </row>
    <row r="201" ht="14.25" customHeight="1">
      <c r="A201" s="5"/>
      <c r="B201" s="5"/>
      <c r="C201" s="5"/>
      <c r="D201" s="5"/>
      <c r="E201" s="5"/>
      <c r="F201" s="5"/>
      <c r="G201" s="5"/>
      <c r="H201" s="5"/>
      <c r="I201" s="5"/>
      <c r="J201" s="5"/>
      <c r="K201" s="5"/>
      <c r="L201" s="5"/>
      <c r="M201" s="5"/>
      <c r="N201" s="5"/>
      <c r="O201" s="5"/>
      <c r="P201" s="5"/>
    </row>
    <row r="202" ht="14.25" customHeight="1">
      <c r="A202" s="5"/>
      <c r="B202" s="5"/>
      <c r="C202" s="5"/>
      <c r="D202" s="5"/>
      <c r="E202" s="5"/>
      <c r="F202" s="5"/>
      <c r="G202" s="5"/>
      <c r="H202" s="5"/>
      <c r="I202" s="5"/>
      <c r="J202" s="5"/>
      <c r="K202" s="5"/>
      <c r="L202" s="5"/>
      <c r="M202" s="5"/>
      <c r="N202" s="5"/>
      <c r="O202" s="5"/>
      <c r="P202" s="5"/>
    </row>
    <row r="203" ht="14.25" customHeight="1">
      <c r="A203" s="5"/>
      <c r="B203" s="5"/>
      <c r="C203" s="5"/>
      <c r="D203" s="5"/>
      <c r="E203" s="5"/>
      <c r="F203" s="5"/>
      <c r="G203" s="5"/>
      <c r="H203" s="5"/>
      <c r="I203" s="5"/>
      <c r="J203" s="5"/>
      <c r="K203" s="5"/>
      <c r="L203" s="5"/>
      <c r="M203" s="5"/>
      <c r="N203" s="5"/>
      <c r="O203" s="5"/>
      <c r="P203" s="5"/>
    </row>
    <row r="204" ht="14.25" customHeight="1">
      <c r="A204" s="5"/>
      <c r="B204" s="5"/>
      <c r="C204" s="5"/>
      <c r="D204" s="5"/>
      <c r="E204" s="5"/>
      <c r="F204" s="5"/>
      <c r="G204" s="5"/>
      <c r="H204" s="5"/>
      <c r="I204" s="5"/>
      <c r="J204" s="5"/>
      <c r="K204" s="5"/>
      <c r="L204" s="5"/>
      <c r="M204" s="5"/>
      <c r="N204" s="5"/>
      <c r="O204" s="5"/>
      <c r="P204" s="5"/>
    </row>
    <row r="205" ht="14.25" customHeight="1">
      <c r="A205" s="5"/>
      <c r="B205" s="5"/>
      <c r="C205" s="5"/>
      <c r="D205" s="5"/>
      <c r="E205" s="5"/>
      <c r="F205" s="5"/>
      <c r="G205" s="5"/>
      <c r="H205" s="5"/>
      <c r="I205" s="5"/>
      <c r="J205" s="5"/>
      <c r="K205" s="5"/>
      <c r="L205" s="5"/>
      <c r="M205" s="5"/>
      <c r="N205" s="5"/>
      <c r="O205" s="5"/>
      <c r="P205" s="5"/>
    </row>
    <row r="206" ht="14.25" customHeight="1">
      <c r="A206" s="5"/>
      <c r="B206" s="5"/>
      <c r="C206" s="5"/>
      <c r="D206" s="5"/>
      <c r="E206" s="5"/>
      <c r="F206" s="5"/>
      <c r="G206" s="5"/>
      <c r="H206" s="5"/>
      <c r="I206" s="5"/>
      <c r="J206" s="5"/>
      <c r="K206" s="5"/>
      <c r="L206" s="5"/>
      <c r="M206" s="5"/>
      <c r="N206" s="5"/>
      <c r="O206" s="5"/>
      <c r="P206" s="5"/>
    </row>
    <row r="207" ht="14.25" customHeight="1">
      <c r="A207" s="5"/>
      <c r="B207" s="5"/>
      <c r="C207" s="5"/>
      <c r="D207" s="5"/>
      <c r="E207" s="5"/>
      <c r="F207" s="5"/>
      <c r="G207" s="5"/>
      <c r="H207" s="5"/>
      <c r="I207" s="5"/>
      <c r="J207" s="5"/>
      <c r="K207" s="5"/>
      <c r="L207" s="5"/>
      <c r="M207" s="5"/>
      <c r="N207" s="5"/>
      <c r="O207" s="5"/>
      <c r="P207" s="5"/>
    </row>
    <row r="208" ht="14.25" customHeight="1">
      <c r="A208" s="5"/>
      <c r="B208" s="5"/>
      <c r="C208" s="5"/>
      <c r="D208" s="5"/>
      <c r="E208" s="5"/>
      <c r="F208" s="5"/>
      <c r="G208" s="5"/>
      <c r="H208" s="5"/>
      <c r="I208" s="5"/>
      <c r="J208" s="5"/>
      <c r="K208" s="5"/>
      <c r="L208" s="5"/>
      <c r="M208" s="5"/>
      <c r="N208" s="5"/>
      <c r="O208" s="5"/>
      <c r="P208" s="5"/>
    </row>
    <row r="209" ht="14.25" customHeight="1">
      <c r="A209" s="5"/>
      <c r="B209" s="5"/>
      <c r="C209" s="5"/>
      <c r="D209" s="5"/>
      <c r="E209" s="5"/>
      <c r="F209" s="5"/>
      <c r="G209" s="5"/>
      <c r="H209" s="5"/>
      <c r="I209" s="5"/>
      <c r="J209" s="5"/>
      <c r="K209" s="5"/>
      <c r="L209" s="5"/>
      <c r="M209" s="5"/>
      <c r="N209" s="5"/>
      <c r="O209" s="5"/>
      <c r="P209" s="5"/>
    </row>
    <row r="210" ht="14.25" customHeight="1">
      <c r="A210" s="5"/>
      <c r="B210" s="5"/>
      <c r="C210" s="5"/>
      <c r="D210" s="5"/>
      <c r="E210" s="5"/>
      <c r="F210" s="5"/>
      <c r="G210" s="5"/>
      <c r="H210" s="5"/>
      <c r="I210" s="5"/>
      <c r="J210" s="5"/>
      <c r="K210" s="5"/>
      <c r="L210" s="5"/>
      <c r="M210" s="5"/>
      <c r="N210" s="5"/>
      <c r="O210" s="5"/>
      <c r="P210" s="5"/>
    </row>
    <row r="211" ht="14.25" customHeight="1">
      <c r="A211" s="5"/>
      <c r="B211" s="5"/>
      <c r="C211" s="5"/>
      <c r="D211" s="5"/>
      <c r="E211" s="5"/>
      <c r="F211" s="5"/>
      <c r="G211" s="5"/>
      <c r="H211" s="5"/>
      <c r="I211" s="5"/>
      <c r="J211" s="5"/>
      <c r="K211" s="5"/>
      <c r="L211" s="5"/>
      <c r="M211" s="5"/>
      <c r="N211" s="5"/>
      <c r="O211" s="5"/>
      <c r="P211" s="5"/>
    </row>
    <row r="212" ht="14.25" customHeight="1">
      <c r="A212" s="5"/>
      <c r="B212" s="5"/>
      <c r="C212" s="5"/>
      <c r="D212" s="5"/>
      <c r="E212" s="5"/>
      <c r="F212" s="5"/>
      <c r="G212" s="5"/>
      <c r="H212" s="5"/>
      <c r="I212" s="5"/>
      <c r="J212" s="5"/>
      <c r="K212" s="5"/>
      <c r="L212" s="5"/>
      <c r="M212" s="5"/>
      <c r="N212" s="5"/>
      <c r="O212" s="5"/>
      <c r="P212" s="5"/>
    </row>
    <row r="213" ht="14.25" customHeight="1">
      <c r="A213" s="5"/>
      <c r="B213" s="5"/>
      <c r="C213" s="5"/>
      <c r="D213" s="5"/>
      <c r="E213" s="5"/>
      <c r="F213" s="5"/>
      <c r="G213" s="5"/>
      <c r="H213" s="5"/>
      <c r="I213" s="5"/>
      <c r="J213" s="5"/>
      <c r="K213" s="5"/>
      <c r="L213" s="5"/>
      <c r="M213" s="5"/>
      <c r="N213" s="5"/>
      <c r="O213" s="5"/>
      <c r="P213" s="5"/>
    </row>
    <row r="214" ht="14.25" customHeight="1">
      <c r="A214" s="5"/>
      <c r="B214" s="5"/>
      <c r="C214" s="5"/>
      <c r="D214" s="5"/>
      <c r="E214" s="5"/>
      <c r="F214" s="5"/>
      <c r="G214" s="5"/>
      <c r="H214" s="5"/>
      <c r="I214" s="5"/>
      <c r="J214" s="5"/>
      <c r="K214" s="5"/>
      <c r="L214" s="5"/>
      <c r="M214" s="5"/>
      <c r="N214" s="5"/>
      <c r="O214" s="5"/>
      <c r="P214" s="5"/>
    </row>
    <row r="215" ht="14.25" customHeight="1">
      <c r="A215" s="5"/>
      <c r="B215" s="5"/>
      <c r="C215" s="5"/>
      <c r="D215" s="5"/>
      <c r="E215" s="5"/>
      <c r="F215" s="5"/>
      <c r="G215" s="5"/>
      <c r="H215" s="5"/>
      <c r="I215" s="5"/>
      <c r="J215" s="5"/>
      <c r="K215" s="5"/>
      <c r="L215" s="5"/>
      <c r="M215" s="5"/>
      <c r="N215" s="5"/>
      <c r="O215" s="5"/>
      <c r="P215" s="5"/>
    </row>
    <row r="216" ht="14.25" customHeight="1">
      <c r="A216" s="5"/>
      <c r="B216" s="5"/>
      <c r="C216" s="5"/>
      <c r="D216" s="5"/>
      <c r="E216" s="5"/>
      <c r="F216" s="5"/>
      <c r="G216" s="5"/>
      <c r="H216" s="5"/>
      <c r="I216" s="5"/>
      <c r="J216" s="5"/>
      <c r="K216" s="5"/>
      <c r="L216" s="5"/>
      <c r="M216" s="5"/>
      <c r="N216" s="5"/>
      <c r="O216" s="5"/>
      <c r="P216" s="5"/>
    </row>
    <row r="217" ht="14.25" customHeight="1">
      <c r="A217" s="5"/>
      <c r="B217" s="5"/>
      <c r="C217" s="5"/>
      <c r="D217" s="5"/>
      <c r="E217" s="5"/>
      <c r="F217" s="5"/>
      <c r="G217" s="5"/>
      <c r="H217" s="5"/>
      <c r="I217" s="5"/>
      <c r="J217" s="5"/>
      <c r="K217" s="5"/>
      <c r="L217" s="5"/>
      <c r="M217" s="5"/>
      <c r="N217" s="5"/>
      <c r="O217" s="5"/>
      <c r="P217" s="5"/>
    </row>
    <row r="218" ht="14.25" customHeight="1">
      <c r="A218" s="5"/>
      <c r="B218" s="5"/>
      <c r="C218" s="5"/>
      <c r="D218" s="5"/>
      <c r="E218" s="5"/>
      <c r="F218" s="5"/>
      <c r="G218" s="5"/>
      <c r="H218" s="5"/>
      <c r="I218" s="5"/>
      <c r="J218" s="5"/>
      <c r="K218" s="5"/>
      <c r="L218" s="5"/>
      <c r="M218" s="5"/>
      <c r="N218" s="5"/>
      <c r="O218" s="5"/>
      <c r="P218" s="5"/>
    </row>
    <row r="219" ht="14.25" customHeight="1">
      <c r="A219" s="5"/>
      <c r="B219" s="5"/>
      <c r="C219" s="5"/>
      <c r="D219" s="5"/>
      <c r="E219" s="5"/>
      <c r="F219" s="5"/>
      <c r="G219" s="5"/>
      <c r="H219" s="5"/>
      <c r="I219" s="5"/>
      <c r="J219" s="5"/>
      <c r="K219" s="5"/>
      <c r="L219" s="5"/>
      <c r="M219" s="5"/>
      <c r="N219" s="5"/>
      <c r="O219" s="5"/>
      <c r="P219" s="5"/>
    </row>
    <row r="220" ht="14.25" customHeight="1">
      <c r="A220" s="5"/>
      <c r="B220" s="5"/>
      <c r="C220" s="5"/>
      <c r="D220" s="5"/>
      <c r="E220" s="5"/>
      <c r="F220" s="5"/>
      <c r="G220" s="5"/>
      <c r="H220" s="5"/>
      <c r="I220" s="5"/>
      <c r="J220" s="5"/>
      <c r="K220" s="5"/>
      <c r="L220" s="5"/>
      <c r="M220" s="5"/>
      <c r="N220" s="5"/>
      <c r="O220" s="5"/>
      <c r="P220" s="5"/>
    </row>
    <row r="221" ht="14.25" customHeight="1">
      <c r="A221" s="5"/>
      <c r="B221" s="5"/>
      <c r="C221" s="5"/>
      <c r="D221" s="5"/>
      <c r="E221" s="5"/>
      <c r="F221" s="5"/>
      <c r="G221" s="5"/>
      <c r="H221" s="5"/>
      <c r="I221" s="5"/>
      <c r="J221" s="5"/>
      <c r="K221" s="5"/>
      <c r="L221" s="5"/>
      <c r="M221" s="5"/>
      <c r="N221" s="5"/>
      <c r="O221" s="5"/>
      <c r="P221" s="5"/>
    </row>
    <row r="222" ht="14.25" customHeight="1">
      <c r="A222" s="5"/>
      <c r="B222" s="5"/>
      <c r="C222" s="5"/>
      <c r="D222" s="5"/>
      <c r="E222" s="5"/>
      <c r="F222" s="5"/>
      <c r="G222" s="5"/>
      <c r="H222" s="5"/>
      <c r="I222" s="5"/>
      <c r="J222" s="5"/>
      <c r="K222" s="5"/>
      <c r="L222" s="5"/>
      <c r="M222" s="5"/>
      <c r="N222" s="5"/>
      <c r="O222" s="5"/>
      <c r="P222" s="5"/>
    </row>
    <row r="223" ht="14.25" customHeight="1">
      <c r="A223" s="5"/>
      <c r="B223" s="5"/>
      <c r="C223" s="5"/>
      <c r="D223" s="5"/>
      <c r="E223" s="5"/>
      <c r="F223" s="5"/>
      <c r="G223" s="5"/>
      <c r="H223" s="5"/>
      <c r="I223" s="5"/>
      <c r="J223" s="5"/>
      <c r="K223" s="5"/>
      <c r="L223" s="5"/>
      <c r="M223" s="5"/>
      <c r="N223" s="5"/>
      <c r="O223" s="5"/>
      <c r="P223" s="5"/>
    </row>
    <row r="224" ht="14.25" customHeight="1">
      <c r="A224" s="5"/>
      <c r="B224" s="5"/>
      <c r="C224" s="5"/>
      <c r="D224" s="5"/>
      <c r="E224" s="5"/>
      <c r="F224" s="5"/>
      <c r="G224" s="5"/>
      <c r="H224" s="5"/>
      <c r="I224" s="5"/>
      <c r="J224" s="5"/>
      <c r="K224" s="5"/>
      <c r="L224" s="5"/>
      <c r="M224" s="5"/>
      <c r="N224" s="5"/>
      <c r="O224" s="5"/>
      <c r="P224" s="5"/>
    </row>
    <row r="225" ht="14.25" customHeight="1">
      <c r="A225" s="5"/>
      <c r="B225" s="5"/>
      <c r="C225" s="5"/>
      <c r="D225" s="5"/>
      <c r="E225" s="5"/>
      <c r="F225" s="5"/>
      <c r="G225" s="5"/>
      <c r="H225" s="5"/>
      <c r="I225" s="5"/>
      <c r="J225" s="5"/>
      <c r="K225" s="5"/>
      <c r="L225" s="5"/>
      <c r="M225" s="5"/>
      <c r="N225" s="5"/>
      <c r="O225" s="5"/>
      <c r="P225" s="5"/>
    </row>
    <row r="226" ht="14.25" customHeight="1">
      <c r="A226" s="5"/>
      <c r="B226" s="5"/>
      <c r="C226" s="5"/>
      <c r="D226" s="5"/>
      <c r="E226" s="5"/>
      <c r="F226" s="5"/>
      <c r="G226" s="5"/>
      <c r="H226" s="5"/>
      <c r="I226" s="5"/>
      <c r="J226" s="5"/>
      <c r="K226" s="5"/>
      <c r="L226" s="5"/>
      <c r="M226" s="5"/>
      <c r="N226" s="5"/>
      <c r="O226" s="5"/>
      <c r="P226" s="5"/>
    </row>
    <row r="227" ht="14.25" customHeight="1">
      <c r="A227" s="5"/>
      <c r="B227" s="5"/>
      <c r="C227" s="5"/>
      <c r="D227" s="5"/>
      <c r="E227" s="5"/>
      <c r="F227" s="5"/>
      <c r="G227" s="5"/>
      <c r="H227" s="5"/>
      <c r="I227" s="5"/>
      <c r="J227" s="5"/>
      <c r="K227" s="5"/>
      <c r="L227" s="5"/>
      <c r="M227" s="5"/>
      <c r="N227" s="5"/>
      <c r="O227" s="5"/>
      <c r="P227" s="5"/>
    </row>
    <row r="228" ht="14.25" customHeight="1">
      <c r="A228" s="5"/>
      <c r="B228" s="5"/>
      <c r="C228" s="5"/>
      <c r="D228" s="5"/>
      <c r="E228" s="5"/>
      <c r="F228" s="5"/>
      <c r="G228" s="5"/>
      <c r="H228" s="5"/>
      <c r="I228" s="5"/>
      <c r="J228" s="5"/>
      <c r="K228" s="5"/>
      <c r="L228" s="5"/>
      <c r="M228" s="5"/>
      <c r="N228" s="5"/>
      <c r="O228" s="5"/>
      <c r="P228" s="5"/>
    </row>
    <row r="229" ht="14.25" customHeight="1">
      <c r="A229" s="5"/>
      <c r="B229" s="5"/>
      <c r="C229" s="5"/>
      <c r="D229" s="5"/>
      <c r="E229" s="5"/>
      <c r="F229" s="5"/>
      <c r="G229" s="5"/>
      <c r="H229" s="5"/>
      <c r="I229" s="5"/>
      <c r="J229" s="5"/>
      <c r="K229" s="5"/>
      <c r="L229" s="5"/>
      <c r="M229" s="5"/>
      <c r="N229" s="5"/>
      <c r="O229" s="5"/>
      <c r="P229" s="5"/>
    </row>
    <row r="230" ht="14.25" customHeight="1">
      <c r="A230" s="5"/>
      <c r="B230" s="5"/>
      <c r="C230" s="5"/>
      <c r="D230" s="5"/>
      <c r="E230" s="5"/>
      <c r="F230" s="5"/>
      <c r="G230" s="5"/>
      <c r="H230" s="5"/>
      <c r="I230" s="5"/>
      <c r="J230" s="5"/>
      <c r="K230" s="5"/>
      <c r="L230" s="5"/>
      <c r="M230" s="5"/>
      <c r="N230" s="5"/>
      <c r="O230" s="5"/>
      <c r="P230" s="5"/>
    </row>
    <row r="231" ht="14.25" customHeight="1">
      <c r="A231" s="5"/>
      <c r="B231" s="5"/>
      <c r="C231" s="5"/>
      <c r="D231" s="5"/>
      <c r="E231" s="5"/>
      <c r="F231" s="5"/>
      <c r="G231" s="5"/>
      <c r="H231" s="5"/>
      <c r="I231" s="5"/>
      <c r="J231" s="5"/>
      <c r="K231" s="5"/>
      <c r="L231" s="5"/>
      <c r="M231" s="5"/>
      <c r="N231" s="5"/>
      <c r="O231" s="5"/>
      <c r="P231" s="5"/>
    </row>
    <row r="232" ht="14.25" customHeight="1">
      <c r="A232" s="5"/>
      <c r="B232" s="5"/>
      <c r="C232" s="5"/>
      <c r="D232" s="5"/>
      <c r="E232" s="5"/>
      <c r="F232" s="5"/>
      <c r="G232" s="5"/>
      <c r="H232" s="5"/>
      <c r="I232" s="5"/>
      <c r="J232" s="5"/>
      <c r="K232" s="5"/>
      <c r="L232" s="5"/>
      <c r="M232" s="5"/>
      <c r="N232" s="5"/>
      <c r="O232" s="5"/>
      <c r="P232" s="5"/>
    </row>
    <row r="233" ht="14.25" customHeight="1">
      <c r="A233" s="5"/>
      <c r="B233" s="5"/>
      <c r="C233" s="5"/>
      <c r="D233" s="5"/>
      <c r="E233" s="5"/>
      <c r="F233" s="5"/>
      <c r="G233" s="5"/>
      <c r="H233" s="5"/>
      <c r="I233" s="5"/>
      <c r="J233" s="5"/>
      <c r="K233" s="5"/>
      <c r="L233" s="5"/>
      <c r="M233" s="5"/>
      <c r="N233" s="5"/>
      <c r="O233" s="5"/>
      <c r="P233" s="5"/>
    </row>
    <row r="234" ht="14.25" customHeight="1">
      <c r="A234" s="5"/>
      <c r="B234" s="5"/>
      <c r="C234" s="5"/>
      <c r="D234" s="5"/>
      <c r="E234" s="5"/>
      <c r="F234" s="5"/>
      <c r="G234" s="5"/>
      <c r="H234" s="5"/>
      <c r="I234" s="5"/>
      <c r="J234" s="5"/>
      <c r="K234" s="5"/>
      <c r="L234" s="5"/>
      <c r="M234" s="5"/>
      <c r="N234" s="5"/>
      <c r="O234" s="5"/>
      <c r="P234" s="5"/>
    </row>
    <row r="235" ht="14.25" customHeight="1">
      <c r="A235" s="5"/>
      <c r="B235" s="5"/>
      <c r="C235" s="5"/>
      <c r="D235" s="5"/>
      <c r="E235" s="5"/>
      <c r="F235" s="5"/>
      <c r="G235" s="5"/>
      <c r="H235" s="5"/>
      <c r="I235" s="5"/>
      <c r="J235" s="5"/>
      <c r="K235" s="5"/>
      <c r="L235" s="5"/>
      <c r="M235" s="5"/>
      <c r="N235" s="5"/>
      <c r="O235" s="5"/>
      <c r="P235" s="5"/>
    </row>
    <row r="236" ht="14.25" customHeight="1">
      <c r="A236" s="5"/>
      <c r="B236" s="5"/>
      <c r="C236" s="5"/>
      <c r="D236" s="5"/>
      <c r="E236" s="5"/>
      <c r="F236" s="5"/>
      <c r="G236" s="5"/>
      <c r="H236" s="5"/>
      <c r="I236" s="5"/>
      <c r="J236" s="5"/>
      <c r="K236" s="5"/>
      <c r="L236" s="5"/>
      <c r="M236" s="5"/>
      <c r="N236" s="5"/>
      <c r="O236" s="5"/>
      <c r="P236" s="5"/>
    </row>
    <row r="237" ht="14.25" customHeight="1">
      <c r="A237" s="5"/>
      <c r="B237" s="5"/>
      <c r="C237" s="5"/>
      <c r="D237" s="5"/>
      <c r="E237" s="5"/>
      <c r="F237" s="5"/>
      <c r="G237" s="5"/>
      <c r="H237" s="5"/>
      <c r="I237" s="5"/>
      <c r="J237" s="5"/>
      <c r="K237" s="5"/>
      <c r="L237" s="5"/>
      <c r="M237" s="5"/>
      <c r="N237" s="5"/>
      <c r="O237" s="5"/>
      <c r="P237" s="5"/>
    </row>
    <row r="238" ht="14.25" customHeight="1">
      <c r="A238" s="5"/>
      <c r="B238" s="5"/>
      <c r="C238" s="5"/>
      <c r="D238" s="5"/>
      <c r="E238" s="5"/>
      <c r="F238" s="5"/>
      <c r="G238" s="5"/>
      <c r="H238" s="5"/>
      <c r="I238" s="5"/>
      <c r="J238" s="5"/>
      <c r="K238" s="5"/>
      <c r="L238" s="5"/>
      <c r="M238" s="5"/>
      <c r="N238" s="5"/>
      <c r="O238" s="5"/>
      <c r="P238" s="5"/>
    </row>
    <row r="239" ht="14.25" customHeight="1">
      <c r="A239" s="5"/>
      <c r="B239" s="5"/>
      <c r="C239" s="5"/>
      <c r="D239" s="5"/>
      <c r="E239" s="5"/>
      <c r="F239" s="5"/>
      <c r="G239" s="5"/>
      <c r="H239" s="5"/>
      <c r="I239" s="5"/>
      <c r="J239" s="5"/>
      <c r="K239" s="5"/>
      <c r="L239" s="5"/>
      <c r="M239" s="5"/>
      <c r="N239" s="5"/>
      <c r="O239" s="5"/>
      <c r="P239" s="5"/>
    </row>
    <row r="240" ht="14.25" customHeight="1">
      <c r="A240" s="5"/>
      <c r="B240" s="5"/>
      <c r="C240" s="5"/>
      <c r="D240" s="5"/>
      <c r="E240" s="5"/>
      <c r="F240" s="5"/>
      <c r="G240" s="5"/>
      <c r="H240" s="5"/>
      <c r="I240" s="5"/>
      <c r="J240" s="5"/>
      <c r="K240" s="5"/>
      <c r="L240" s="5"/>
      <c r="M240" s="5"/>
      <c r="N240" s="5"/>
      <c r="O240" s="5"/>
      <c r="P240" s="5"/>
    </row>
    <row r="241" ht="14.25" customHeight="1">
      <c r="A241" s="5"/>
      <c r="B241" s="5"/>
      <c r="C241" s="5"/>
      <c r="D241" s="5"/>
      <c r="E241" s="5"/>
      <c r="F241" s="5"/>
      <c r="G241" s="5"/>
      <c r="H241" s="5"/>
      <c r="I241" s="5"/>
      <c r="J241" s="5"/>
      <c r="K241" s="5"/>
      <c r="L241" s="5"/>
      <c r="M241" s="5"/>
      <c r="N241" s="5"/>
      <c r="O241" s="5"/>
      <c r="P241" s="5"/>
    </row>
    <row r="242" ht="14.25" customHeight="1">
      <c r="A242" s="5"/>
      <c r="B242" s="5"/>
      <c r="C242" s="5"/>
      <c r="D242" s="5"/>
      <c r="E242" s="5"/>
      <c r="F242" s="5"/>
      <c r="G242" s="5"/>
      <c r="H242" s="5"/>
      <c r="I242" s="5"/>
      <c r="J242" s="5"/>
      <c r="K242" s="5"/>
      <c r="L242" s="5"/>
      <c r="M242" s="5"/>
      <c r="N242" s="5"/>
      <c r="O242" s="5"/>
      <c r="P242" s="5"/>
    </row>
    <row r="243" ht="14.25" customHeight="1">
      <c r="A243" s="5"/>
      <c r="B243" s="5"/>
      <c r="C243" s="5"/>
      <c r="D243" s="5"/>
      <c r="E243" s="5"/>
      <c r="F243" s="5"/>
      <c r="G243" s="5"/>
      <c r="H243" s="5"/>
      <c r="I243" s="5"/>
      <c r="J243" s="5"/>
      <c r="K243" s="5"/>
      <c r="L243" s="5"/>
      <c r="M243" s="5"/>
      <c r="N243" s="5"/>
      <c r="O243" s="5"/>
      <c r="P243" s="5"/>
    </row>
    <row r="244" ht="14.25" customHeight="1">
      <c r="A244" s="5"/>
      <c r="B244" s="5"/>
      <c r="C244" s="5"/>
      <c r="D244" s="5"/>
      <c r="E244" s="5"/>
      <c r="F244" s="5"/>
      <c r="G244" s="5"/>
      <c r="H244" s="5"/>
      <c r="I244" s="5"/>
      <c r="J244" s="5"/>
      <c r="K244" s="5"/>
      <c r="L244" s="5"/>
      <c r="M244" s="5"/>
      <c r="N244" s="5"/>
      <c r="O244" s="5"/>
      <c r="P244" s="5"/>
    </row>
    <row r="245" ht="14.25" customHeight="1">
      <c r="A245" s="5"/>
      <c r="B245" s="5"/>
      <c r="C245" s="5"/>
      <c r="D245" s="5"/>
      <c r="E245" s="5"/>
      <c r="F245" s="5"/>
      <c r="G245" s="5"/>
      <c r="H245" s="5"/>
      <c r="I245" s="5"/>
      <c r="J245" s="5"/>
      <c r="K245" s="5"/>
      <c r="L245" s="5"/>
      <c r="M245" s="5"/>
      <c r="N245" s="5"/>
      <c r="O245" s="5"/>
      <c r="P245" s="5"/>
    </row>
    <row r="246" ht="14.25" customHeight="1">
      <c r="A246" s="5"/>
      <c r="B246" s="5"/>
      <c r="C246" s="5"/>
      <c r="D246" s="5"/>
      <c r="E246" s="5"/>
      <c r="F246" s="5"/>
      <c r="G246" s="5"/>
      <c r="H246" s="5"/>
      <c r="I246" s="5"/>
      <c r="J246" s="5"/>
      <c r="K246" s="5"/>
      <c r="L246" s="5"/>
      <c r="M246" s="5"/>
      <c r="N246" s="5"/>
      <c r="O246" s="5"/>
      <c r="P246" s="5"/>
    </row>
    <row r="247" ht="14.25" customHeight="1">
      <c r="A247" s="5"/>
      <c r="B247" s="5"/>
      <c r="C247" s="5"/>
      <c r="D247" s="5"/>
      <c r="E247" s="5"/>
      <c r="F247" s="5"/>
      <c r="G247" s="5"/>
      <c r="H247" s="5"/>
      <c r="I247" s="5"/>
      <c r="J247" s="5"/>
      <c r="K247" s="5"/>
      <c r="L247" s="5"/>
      <c r="M247" s="5"/>
      <c r="N247" s="5"/>
      <c r="O247" s="5"/>
      <c r="P247" s="5"/>
    </row>
    <row r="248" ht="14.25" customHeight="1">
      <c r="A248" s="5"/>
      <c r="B248" s="5"/>
      <c r="C248" s="5"/>
      <c r="D248" s="5"/>
      <c r="E248" s="5"/>
      <c r="F248" s="5"/>
      <c r="G248" s="5"/>
      <c r="H248" s="5"/>
      <c r="I248" s="5"/>
      <c r="J248" s="5"/>
      <c r="K248" s="5"/>
      <c r="L248" s="5"/>
      <c r="M248" s="5"/>
      <c r="N248" s="5"/>
      <c r="O248" s="5"/>
      <c r="P248" s="5"/>
    </row>
    <row r="249" ht="14.25" customHeight="1">
      <c r="A249" s="5"/>
      <c r="B249" s="5"/>
      <c r="C249" s="5"/>
      <c r="D249" s="5"/>
      <c r="E249" s="5"/>
      <c r="F249" s="5"/>
      <c r="G249" s="5"/>
      <c r="H249" s="5"/>
      <c r="I249" s="5"/>
      <c r="J249" s="5"/>
      <c r="K249" s="5"/>
      <c r="L249" s="5"/>
      <c r="M249" s="5"/>
      <c r="N249" s="5"/>
      <c r="O249" s="5"/>
      <c r="P249" s="5"/>
    </row>
    <row r="250" ht="14.25" customHeight="1">
      <c r="A250" s="5"/>
      <c r="B250" s="5"/>
      <c r="C250" s="5"/>
      <c r="D250" s="5"/>
      <c r="E250" s="5"/>
      <c r="F250" s="5"/>
      <c r="G250" s="5"/>
      <c r="H250" s="5"/>
      <c r="I250" s="5"/>
      <c r="J250" s="5"/>
      <c r="K250" s="5"/>
      <c r="L250" s="5"/>
      <c r="M250" s="5"/>
      <c r="N250" s="5"/>
      <c r="O250" s="5"/>
      <c r="P250" s="5"/>
    </row>
    <row r="251" ht="14.25" customHeight="1">
      <c r="A251" s="5"/>
      <c r="B251" s="5"/>
      <c r="C251" s="5"/>
      <c r="D251" s="5"/>
      <c r="E251" s="5"/>
      <c r="F251" s="5"/>
      <c r="G251" s="5"/>
      <c r="H251" s="5"/>
      <c r="I251" s="5"/>
      <c r="J251" s="5"/>
      <c r="K251" s="5"/>
      <c r="L251" s="5"/>
      <c r="M251" s="5"/>
      <c r="N251" s="5"/>
      <c r="O251" s="5"/>
      <c r="P251" s="5"/>
    </row>
    <row r="252" ht="14.25" customHeight="1">
      <c r="A252" s="5"/>
      <c r="B252" s="5"/>
      <c r="C252" s="5"/>
      <c r="D252" s="5"/>
      <c r="E252" s="5"/>
      <c r="F252" s="5"/>
      <c r="G252" s="5"/>
      <c r="H252" s="5"/>
      <c r="I252" s="5"/>
      <c r="J252" s="5"/>
      <c r="K252" s="5"/>
      <c r="L252" s="5"/>
      <c r="M252" s="5"/>
      <c r="N252" s="5"/>
      <c r="O252" s="5"/>
      <c r="P252" s="5"/>
    </row>
    <row r="253" ht="14.25" customHeight="1">
      <c r="A253" s="5"/>
      <c r="B253" s="5"/>
      <c r="C253" s="5"/>
      <c r="D253" s="5"/>
      <c r="E253" s="5"/>
      <c r="F253" s="5"/>
      <c r="G253" s="5"/>
      <c r="H253" s="5"/>
      <c r="I253" s="5"/>
      <c r="J253" s="5"/>
      <c r="K253" s="5"/>
      <c r="L253" s="5"/>
      <c r="M253" s="5"/>
      <c r="N253" s="5"/>
      <c r="O253" s="5"/>
      <c r="P253" s="5"/>
    </row>
    <row r="254" ht="14.25" customHeight="1">
      <c r="A254" s="5"/>
      <c r="B254" s="5"/>
      <c r="C254" s="5"/>
      <c r="D254" s="5"/>
      <c r="E254" s="5"/>
      <c r="F254" s="5"/>
      <c r="G254" s="5"/>
      <c r="H254" s="5"/>
      <c r="I254" s="5"/>
      <c r="J254" s="5"/>
      <c r="K254" s="5"/>
      <c r="L254" s="5"/>
      <c r="M254" s="5"/>
      <c r="N254" s="5"/>
      <c r="O254" s="5"/>
      <c r="P254" s="5"/>
    </row>
    <row r="255" ht="14.25" customHeight="1">
      <c r="A255" s="5"/>
      <c r="B255" s="5"/>
      <c r="C255" s="5"/>
      <c r="D255" s="5"/>
      <c r="E255" s="5"/>
      <c r="F255" s="5"/>
      <c r="G255" s="5"/>
      <c r="H255" s="5"/>
      <c r="I255" s="5"/>
      <c r="J255" s="5"/>
      <c r="K255" s="5"/>
      <c r="L255" s="5"/>
      <c r="M255" s="5"/>
      <c r="N255" s="5"/>
      <c r="O255" s="5"/>
      <c r="P255" s="5"/>
    </row>
    <row r="256" ht="14.25" customHeight="1">
      <c r="A256" s="5"/>
      <c r="B256" s="5"/>
      <c r="C256" s="5"/>
      <c r="D256" s="5"/>
      <c r="E256" s="5"/>
      <c r="F256" s="5"/>
      <c r="G256" s="5"/>
      <c r="H256" s="5"/>
      <c r="I256" s="5"/>
      <c r="J256" s="5"/>
      <c r="K256" s="5"/>
      <c r="L256" s="5"/>
      <c r="M256" s="5"/>
      <c r="N256" s="5"/>
      <c r="O256" s="5"/>
      <c r="P256" s="5"/>
    </row>
    <row r="257" ht="14.25" customHeight="1">
      <c r="A257" s="5"/>
      <c r="B257" s="5"/>
      <c r="C257" s="5"/>
      <c r="D257" s="5"/>
      <c r="E257" s="5"/>
      <c r="F257" s="5"/>
      <c r="G257" s="5"/>
      <c r="H257" s="5"/>
      <c r="I257" s="5"/>
      <c r="J257" s="5"/>
      <c r="K257" s="5"/>
      <c r="L257" s="5"/>
      <c r="M257" s="5"/>
      <c r="N257" s="5"/>
      <c r="O257" s="5"/>
      <c r="P257" s="5"/>
    </row>
    <row r="258" ht="14.25" customHeight="1">
      <c r="A258" s="5"/>
      <c r="B258" s="5"/>
      <c r="C258" s="5"/>
      <c r="D258" s="5"/>
      <c r="E258" s="5"/>
      <c r="F258" s="5"/>
      <c r="G258" s="5"/>
      <c r="H258" s="5"/>
      <c r="I258" s="5"/>
      <c r="J258" s="5"/>
      <c r="K258" s="5"/>
      <c r="L258" s="5"/>
      <c r="M258" s="5"/>
      <c r="N258" s="5"/>
      <c r="O258" s="5"/>
      <c r="P258" s="5"/>
    </row>
    <row r="259" ht="14.25" customHeight="1">
      <c r="A259" s="5"/>
      <c r="B259" s="5"/>
      <c r="C259" s="5"/>
      <c r="D259" s="5"/>
      <c r="E259" s="5"/>
      <c r="F259" s="5"/>
      <c r="G259" s="5"/>
      <c r="H259" s="5"/>
      <c r="I259" s="5"/>
      <c r="J259" s="5"/>
      <c r="K259" s="5"/>
      <c r="L259" s="5"/>
      <c r="M259" s="5"/>
      <c r="N259" s="5"/>
      <c r="O259" s="5"/>
      <c r="P259" s="5"/>
    </row>
    <row r="260" ht="14.25" customHeight="1">
      <c r="A260" s="5"/>
      <c r="B260" s="5"/>
      <c r="C260" s="5"/>
      <c r="D260" s="5"/>
      <c r="E260" s="5"/>
      <c r="F260" s="5"/>
      <c r="G260" s="5"/>
      <c r="H260" s="5"/>
      <c r="I260" s="5"/>
      <c r="J260" s="5"/>
      <c r="K260" s="5"/>
      <c r="L260" s="5"/>
      <c r="M260" s="5"/>
      <c r="N260" s="5"/>
      <c r="O260" s="5"/>
      <c r="P260" s="5"/>
    </row>
    <row r="261" ht="14.25" customHeight="1">
      <c r="A261" s="5"/>
      <c r="B261" s="5"/>
      <c r="C261" s="5"/>
      <c r="D261" s="5"/>
      <c r="E261" s="5"/>
      <c r="F261" s="5"/>
      <c r="G261" s="5"/>
      <c r="H261" s="5"/>
      <c r="I261" s="5"/>
      <c r="J261" s="5"/>
      <c r="K261" s="5"/>
      <c r="L261" s="5"/>
      <c r="M261" s="5"/>
      <c r="N261" s="5"/>
      <c r="O261" s="5"/>
      <c r="P261" s="5"/>
    </row>
    <row r="262" ht="14.25" customHeight="1">
      <c r="A262" s="5"/>
      <c r="B262" s="5"/>
      <c r="C262" s="5"/>
      <c r="D262" s="5"/>
      <c r="E262" s="5"/>
      <c r="F262" s="5"/>
      <c r="G262" s="5"/>
      <c r="H262" s="5"/>
      <c r="I262" s="5"/>
      <c r="J262" s="5"/>
      <c r="K262" s="5"/>
      <c r="L262" s="5"/>
      <c r="M262" s="5"/>
      <c r="N262" s="5"/>
      <c r="O262" s="5"/>
      <c r="P262" s="5"/>
    </row>
    <row r="263" ht="14.25" customHeight="1">
      <c r="A263" s="5"/>
      <c r="B263" s="5"/>
      <c r="C263" s="5"/>
      <c r="D263" s="5"/>
      <c r="E263" s="5"/>
      <c r="F263" s="5"/>
      <c r="G263" s="5"/>
      <c r="H263" s="5"/>
      <c r="I263" s="5"/>
      <c r="J263" s="5"/>
      <c r="K263" s="5"/>
      <c r="L263" s="5"/>
      <c r="M263" s="5"/>
      <c r="N263" s="5"/>
      <c r="O263" s="5"/>
      <c r="P263" s="5"/>
    </row>
    <row r="264" ht="14.25" customHeight="1">
      <c r="A264" s="5"/>
      <c r="B264" s="5"/>
      <c r="C264" s="5"/>
      <c r="D264" s="5"/>
      <c r="E264" s="5"/>
      <c r="F264" s="5"/>
      <c r="G264" s="5"/>
      <c r="H264" s="5"/>
      <c r="I264" s="5"/>
      <c r="J264" s="5"/>
      <c r="K264" s="5"/>
      <c r="L264" s="5"/>
      <c r="M264" s="5"/>
      <c r="N264" s="5"/>
      <c r="O264" s="5"/>
      <c r="P264" s="5"/>
    </row>
    <row r="265" ht="14.25" customHeight="1">
      <c r="A265" s="5"/>
      <c r="B265" s="5"/>
      <c r="C265" s="5"/>
      <c r="D265" s="5"/>
      <c r="E265" s="5"/>
      <c r="F265" s="5"/>
      <c r="G265" s="5"/>
      <c r="H265" s="5"/>
      <c r="I265" s="5"/>
      <c r="J265" s="5"/>
      <c r="K265" s="5"/>
      <c r="L265" s="5"/>
      <c r="M265" s="5"/>
      <c r="N265" s="5"/>
      <c r="O265" s="5"/>
      <c r="P265" s="5"/>
    </row>
    <row r="266" ht="14.25" customHeight="1">
      <c r="A266" s="5"/>
      <c r="B266" s="5"/>
      <c r="C266" s="5"/>
      <c r="D266" s="5"/>
      <c r="E266" s="5"/>
      <c r="F266" s="5"/>
      <c r="G266" s="5"/>
      <c r="H266" s="5"/>
      <c r="I266" s="5"/>
      <c r="J266" s="5"/>
      <c r="K266" s="5"/>
      <c r="L266" s="5"/>
      <c r="M266" s="5"/>
      <c r="N266" s="5"/>
      <c r="O266" s="5"/>
      <c r="P266" s="5"/>
    </row>
    <row r="267" ht="14.25" customHeight="1">
      <c r="A267" s="5"/>
      <c r="B267" s="5"/>
      <c r="C267" s="5"/>
      <c r="D267" s="5"/>
      <c r="E267" s="5"/>
      <c r="F267" s="5"/>
      <c r="G267" s="5"/>
      <c r="H267" s="5"/>
      <c r="I267" s="5"/>
      <c r="J267" s="5"/>
      <c r="K267" s="5"/>
      <c r="L267" s="5"/>
      <c r="M267" s="5"/>
      <c r="N267" s="5"/>
      <c r="O267" s="5"/>
      <c r="P267" s="5"/>
    </row>
    <row r="268" ht="14.25" customHeight="1">
      <c r="A268" s="5"/>
      <c r="B268" s="5"/>
      <c r="C268" s="5"/>
      <c r="D268" s="5"/>
      <c r="E268" s="5"/>
      <c r="F268" s="5"/>
      <c r="G268" s="5"/>
      <c r="H268" s="5"/>
      <c r="I268" s="5"/>
      <c r="J268" s="5"/>
      <c r="K268" s="5"/>
      <c r="L268" s="5"/>
      <c r="M268" s="5"/>
      <c r="N268" s="5"/>
      <c r="O268" s="5"/>
      <c r="P268" s="5"/>
    </row>
    <row r="269" ht="14.25" customHeight="1">
      <c r="A269" s="5"/>
      <c r="B269" s="5"/>
      <c r="C269" s="5"/>
      <c r="D269" s="5"/>
      <c r="E269" s="5"/>
      <c r="F269" s="5"/>
      <c r="G269" s="5"/>
      <c r="H269" s="5"/>
      <c r="I269" s="5"/>
      <c r="J269" s="5"/>
      <c r="K269" s="5"/>
      <c r="L269" s="5"/>
      <c r="M269" s="5"/>
      <c r="N269" s="5"/>
      <c r="O269" s="5"/>
      <c r="P269" s="5"/>
    </row>
    <row r="270" ht="14.25" customHeight="1">
      <c r="A270" s="5"/>
      <c r="B270" s="5"/>
      <c r="C270" s="5"/>
      <c r="D270" s="5"/>
      <c r="E270" s="5"/>
      <c r="F270" s="5"/>
      <c r="G270" s="5"/>
      <c r="H270" s="5"/>
      <c r="I270" s="5"/>
      <c r="J270" s="5"/>
      <c r="K270" s="5"/>
      <c r="L270" s="5"/>
      <c r="M270" s="5"/>
      <c r="N270" s="5"/>
      <c r="O270" s="5"/>
      <c r="P270" s="5"/>
    </row>
    <row r="271" ht="14.25" customHeight="1">
      <c r="A271" s="5"/>
      <c r="B271" s="5"/>
      <c r="C271" s="5"/>
      <c r="D271" s="5"/>
      <c r="E271" s="5"/>
      <c r="F271" s="5"/>
      <c r="G271" s="5"/>
      <c r="H271" s="5"/>
      <c r="I271" s="5"/>
      <c r="J271" s="5"/>
      <c r="K271" s="5"/>
      <c r="L271" s="5"/>
      <c r="M271" s="5"/>
      <c r="N271" s="5"/>
      <c r="O271" s="5"/>
      <c r="P271" s="5"/>
    </row>
    <row r="272" ht="14.25" customHeight="1">
      <c r="A272" s="5"/>
      <c r="B272" s="5"/>
      <c r="C272" s="5"/>
      <c r="D272" s="5"/>
      <c r="E272" s="5"/>
      <c r="F272" s="5"/>
      <c r="G272" s="5"/>
      <c r="H272" s="5"/>
      <c r="I272" s="5"/>
      <c r="J272" s="5"/>
      <c r="K272" s="5"/>
      <c r="L272" s="5"/>
      <c r="M272" s="5"/>
      <c r="N272" s="5"/>
      <c r="O272" s="5"/>
      <c r="P272" s="5"/>
    </row>
    <row r="273" ht="14.25" customHeight="1">
      <c r="A273" s="5"/>
      <c r="B273" s="5"/>
      <c r="C273" s="5"/>
      <c r="D273" s="5"/>
      <c r="E273" s="5"/>
      <c r="F273" s="5"/>
      <c r="G273" s="5"/>
      <c r="H273" s="5"/>
      <c r="I273" s="5"/>
      <c r="J273" s="5"/>
      <c r="K273" s="5"/>
      <c r="L273" s="5"/>
      <c r="M273" s="5"/>
      <c r="N273" s="5"/>
      <c r="O273" s="5"/>
      <c r="P273" s="5"/>
    </row>
    <row r="274" ht="14.25" customHeight="1">
      <c r="A274" s="5"/>
      <c r="B274" s="5"/>
      <c r="C274" s="5"/>
      <c r="D274" s="5"/>
      <c r="E274" s="5"/>
      <c r="F274" s="5"/>
      <c r="G274" s="5"/>
      <c r="H274" s="5"/>
      <c r="I274" s="5"/>
      <c r="J274" s="5"/>
      <c r="K274" s="5"/>
      <c r="L274" s="5"/>
      <c r="M274" s="5"/>
      <c r="N274" s="5"/>
      <c r="O274" s="5"/>
      <c r="P274" s="5"/>
    </row>
    <row r="275" ht="14.25" customHeight="1">
      <c r="A275" s="5"/>
      <c r="B275" s="5"/>
      <c r="C275" s="5"/>
      <c r="D275" s="5"/>
      <c r="E275" s="5"/>
      <c r="F275" s="5"/>
      <c r="G275" s="5"/>
      <c r="H275" s="5"/>
      <c r="I275" s="5"/>
      <c r="J275" s="5"/>
      <c r="K275" s="5"/>
      <c r="L275" s="5"/>
      <c r="M275" s="5"/>
      <c r="N275" s="5"/>
      <c r="O275" s="5"/>
      <c r="P275" s="5"/>
    </row>
    <row r="276" ht="14.25" customHeight="1">
      <c r="A276" s="5"/>
      <c r="B276" s="5"/>
      <c r="C276" s="5"/>
      <c r="D276" s="5"/>
      <c r="E276" s="5"/>
      <c r="F276" s="5"/>
      <c r="G276" s="5"/>
      <c r="H276" s="5"/>
      <c r="I276" s="5"/>
      <c r="J276" s="5"/>
      <c r="K276" s="5"/>
      <c r="L276" s="5"/>
      <c r="M276" s="5"/>
      <c r="N276" s="5"/>
      <c r="O276" s="5"/>
      <c r="P276" s="5"/>
    </row>
    <row r="277" ht="14.25" customHeight="1">
      <c r="A277" s="5"/>
      <c r="B277" s="5"/>
      <c r="C277" s="5"/>
      <c r="D277" s="5"/>
      <c r="E277" s="5"/>
      <c r="F277" s="5"/>
      <c r="G277" s="5"/>
      <c r="H277" s="5"/>
      <c r="I277" s="5"/>
      <c r="J277" s="5"/>
      <c r="K277" s="5"/>
      <c r="L277" s="5"/>
      <c r="M277" s="5"/>
      <c r="N277" s="5"/>
      <c r="O277" s="5"/>
      <c r="P277" s="5"/>
    </row>
    <row r="278" ht="14.25" customHeight="1">
      <c r="A278" s="5"/>
      <c r="B278" s="5"/>
      <c r="C278" s="5"/>
      <c r="D278" s="5"/>
      <c r="E278" s="5"/>
      <c r="F278" s="5"/>
      <c r="G278" s="5"/>
      <c r="H278" s="5"/>
      <c r="I278" s="5"/>
      <c r="J278" s="5"/>
      <c r="K278" s="5"/>
      <c r="L278" s="5"/>
      <c r="M278" s="5"/>
      <c r="N278" s="5"/>
      <c r="O278" s="5"/>
      <c r="P278" s="5"/>
    </row>
    <row r="279" ht="14.25" customHeight="1">
      <c r="A279" s="5"/>
      <c r="B279" s="5"/>
      <c r="C279" s="5"/>
      <c r="D279" s="5"/>
      <c r="E279" s="5"/>
      <c r="F279" s="5"/>
      <c r="G279" s="5"/>
      <c r="H279" s="5"/>
      <c r="I279" s="5"/>
      <c r="J279" s="5"/>
      <c r="K279" s="5"/>
      <c r="L279" s="5"/>
      <c r="M279" s="5"/>
      <c r="N279" s="5"/>
      <c r="O279" s="5"/>
      <c r="P279" s="5"/>
    </row>
    <row r="280" ht="14.25" customHeight="1">
      <c r="A280" s="5"/>
      <c r="B280" s="5"/>
      <c r="C280" s="5"/>
      <c r="D280" s="5"/>
      <c r="E280" s="5"/>
      <c r="F280" s="5"/>
      <c r="G280" s="5"/>
      <c r="H280" s="5"/>
      <c r="I280" s="5"/>
      <c r="J280" s="5"/>
      <c r="K280" s="5"/>
      <c r="L280" s="5"/>
      <c r="M280" s="5"/>
      <c r="N280" s="5"/>
      <c r="O280" s="5"/>
      <c r="P280" s="5"/>
    </row>
    <row r="281" ht="14.25" customHeight="1">
      <c r="A281" s="5"/>
      <c r="B281" s="5"/>
      <c r="C281" s="5"/>
      <c r="D281" s="5"/>
      <c r="E281" s="5"/>
      <c r="F281" s="5"/>
      <c r="G281" s="5"/>
      <c r="H281" s="5"/>
      <c r="I281" s="5"/>
      <c r="J281" s="5"/>
      <c r="K281" s="5"/>
      <c r="L281" s="5"/>
      <c r="M281" s="5"/>
      <c r="N281" s="5"/>
      <c r="O281" s="5"/>
      <c r="P281" s="5"/>
    </row>
    <row r="282" ht="14.25" customHeight="1">
      <c r="A282" s="5"/>
      <c r="B282" s="5"/>
      <c r="C282" s="5"/>
      <c r="D282" s="5"/>
      <c r="E282" s="5"/>
      <c r="F282" s="5"/>
      <c r="G282" s="5"/>
      <c r="H282" s="5"/>
      <c r="I282" s="5"/>
      <c r="J282" s="5"/>
      <c r="K282" s="5"/>
      <c r="L282" s="5"/>
      <c r="M282" s="5"/>
      <c r="N282" s="5"/>
      <c r="O282" s="5"/>
      <c r="P282" s="5"/>
    </row>
    <row r="283" ht="14.25" customHeight="1">
      <c r="A283" s="5"/>
      <c r="B283" s="5"/>
      <c r="C283" s="5"/>
      <c r="D283" s="5"/>
      <c r="E283" s="5"/>
      <c r="F283" s="5"/>
      <c r="G283" s="5"/>
      <c r="H283" s="5"/>
      <c r="I283" s="5"/>
      <c r="J283" s="5"/>
      <c r="K283" s="5"/>
      <c r="L283" s="5"/>
      <c r="M283" s="5"/>
      <c r="N283" s="5"/>
      <c r="O283" s="5"/>
      <c r="P283" s="5"/>
    </row>
    <row r="284" ht="14.25" customHeight="1">
      <c r="A284" s="5"/>
      <c r="B284" s="5"/>
      <c r="C284" s="5"/>
      <c r="D284" s="5"/>
      <c r="E284" s="5"/>
      <c r="F284" s="5"/>
      <c r="G284" s="5"/>
      <c r="H284" s="5"/>
      <c r="I284" s="5"/>
      <c r="J284" s="5"/>
      <c r="K284" s="5"/>
      <c r="L284" s="5"/>
      <c r="M284" s="5"/>
      <c r="N284" s="5"/>
      <c r="O284" s="5"/>
      <c r="P284" s="5"/>
    </row>
    <row r="285" ht="14.25" customHeight="1">
      <c r="A285" s="5"/>
      <c r="B285" s="5"/>
      <c r="C285" s="5"/>
      <c r="D285" s="5"/>
      <c r="E285" s="5"/>
      <c r="F285" s="5"/>
      <c r="G285" s="5"/>
      <c r="H285" s="5"/>
      <c r="I285" s="5"/>
      <c r="J285" s="5"/>
      <c r="K285" s="5"/>
      <c r="L285" s="5"/>
      <c r="M285" s="5"/>
      <c r="N285" s="5"/>
      <c r="O285" s="5"/>
      <c r="P285" s="5"/>
    </row>
    <row r="286" ht="14.25" customHeight="1">
      <c r="A286" s="5"/>
      <c r="B286" s="5"/>
      <c r="C286" s="5"/>
      <c r="D286" s="5"/>
      <c r="E286" s="5"/>
      <c r="F286" s="5"/>
      <c r="G286" s="5"/>
      <c r="H286" s="5"/>
      <c r="I286" s="5"/>
      <c r="J286" s="5"/>
      <c r="K286" s="5"/>
      <c r="L286" s="5"/>
      <c r="M286" s="5"/>
      <c r="N286" s="5"/>
      <c r="O286" s="5"/>
      <c r="P286" s="5"/>
    </row>
    <row r="287" ht="14.25" customHeight="1">
      <c r="A287" s="5"/>
      <c r="B287" s="5"/>
      <c r="C287" s="5"/>
      <c r="D287" s="5"/>
      <c r="E287" s="5"/>
      <c r="F287" s="5"/>
      <c r="G287" s="5"/>
      <c r="H287" s="5"/>
      <c r="I287" s="5"/>
      <c r="J287" s="5"/>
      <c r="K287" s="5"/>
      <c r="L287" s="5"/>
      <c r="M287" s="5"/>
      <c r="N287" s="5"/>
      <c r="O287" s="5"/>
      <c r="P287" s="5"/>
    </row>
    <row r="288" ht="14.25" customHeight="1">
      <c r="A288" s="5"/>
      <c r="B288" s="5"/>
      <c r="C288" s="5"/>
      <c r="D288" s="5"/>
      <c r="E288" s="5"/>
      <c r="F288" s="5"/>
      <c r="G288" s="5"/>
      <c r="H288" s="5"/>
      <c r="I288" s="5"/>
      <c r="J288" s="5"/>
      <c r="K288" s="5"/>
      <c r="L288" s="5"/>
      <c r="M288" s="5"/>
      <c r="N288" s="5"/>
      <c r="O288" s="5"/>
      <c r="P288" s="5"/>
    </row>
    <row r="289" ht="14.25" customHeight="1">
      <c r="A289" s="5"/>
      <c r="B289" s="5"/>
      <c r="C289" s="5"/>
      <c r="D289" s="5"/>
      <c r="E289" s="5"/>
      <c r="F289" s="5"/>
      <c r="G289" s="5"/>
      <c r="H289" s="5"/>
      <c r="I289" s="5"/>
      <c r="J289" s="5"/>
      <c r="K289" s="5"/>
      <c r="L289" s="5"/>
      <c r="M289" s="5"/>
      <c r="N289" s="5"/>
      <c r="O289" s="5"/>
      <c r="P289" s="5"/>
    </row>
    <row r="290" ht="14.25" customHeight="1">
      <c r="A290" s="5"/>
      <c r="B290" s="5"/>
      <c r="C290" s="5"/>
      <c r="D290" s="5"/>
      <c r="E290" s="5"/>
      <c r="F290" s="5"/>
      <c r="G290" s="5"/>
      <c r="H290" s="5"/>
      <c r="I290" s="5"/>
      <c r="J290" s="5"/>
      <c r="K290" s="5"/>
      <c r="L290" s="5"/>
      <c r="M290" s="5"/>
      <c r="N290" s="5"/>
      <c r="O290" s="5"/>
      <c r="P290" s="5"/>
    </row>
    <row r="291" ht="14.25" customHeight="1">
      <c r="A291" s="5"/>
      <c r="B291" s="5"/>
      <c r="C291" s="5"/>
      <c r="D291" s="5"/>
      <c r="E291" s="5"/>
      <c r="F291" s="5"/>
      <c r="G291" s="5"/>
      <c r="H291" s="5"/>
      <c r="I291" s="5"/>
      <c r="J291" s="5"/>
      <c r="K291" s="5"/>
      <c r="L291" s="5"/>
      <c r="M291" s="5"/>
      <c r="N291" s="5"/>
      <c r="O291" s="5"/>
      <c r="P291" s="5"/>
    </row>
    <row r="292" ht="14.25" customHeight="1">
      <c r="A292" s="5"/>
      <c r="B292" s="5"/>
      <c r="C292" s="5"/>
      <c r="D292" s="5"/>
      <c r="E292" s="5"/>
      <c r="F292" s="5"/>
      <c r="G292" s="5"/>
      <c r="H292" s="5"/>
      <c r="I292" s="5"/>
      <c r="J292" s="5"/>
      <c r="K292" s="5"/>
      <c r="L292" s="5"/>
      <c r="M292" s="5"/>
      <c r="N292" s="5"/>
      <c r="O292" s="5"/>
      <c r="P292" s="5"/>
    </row>
    <row r="293" ht="14.25" customHeight="1">
      <c r="A293" s="5"/>
      <c r="B293" s="5"/>
      <c r="C293" s="5"/>
      <c r="D293" s="5"/>
      <c r="E293" s="5"/>
      <c r="F293" s="5"/>
      <c r="G293" s="5"/>
      <c r="H293" s="5"/>
      <c r="I293" s="5"/>
      <c r="J293" s="5"/>
      <c r="K293" s="5"/>
      <c r="L293" s="5"/>
      <c r="M293" s="5"/>
      <c r="N293" s="5"/>
      <c r="O293" s="5"/>
      <c r="P293" s="5"/>
    </row>
    <row r="294" ht="14.25" customHeight="1">
      <c r="A294" s="5"/>
      <c r="B294" s="5"/>
      <c r="C294" s="5"/>
      <c r="D294" s="5"/>
      <c r="E294" s="5"/>
      <c r="F294" s="5"/>
      <c r="G294" s="5"/>
      <c r="H294" s="5"/>
      <c r="I294" s="5"/>
      <c r="J294" s="5"/>
      <c r="K294" s="5"/>
      <c r="L294" s="5"/>
      <c r="M294" s="5"/>
      <c r="N294" s="5"/>
      <c r="O294" s="5"/>
      <c r="P294" s="5"/>
    </row>
    <row r="295" ht="14.25" customHeight="1">
      <c r="A295" s="5"/>
      <c r="B295" s="5"/>
      <c r="C295" s="5"/>
      <c r="D295" s="5"/>
      <c r="E295" s="5"/>
      <c r="F295" s="5"/>
      <c r="G295" s="5"/>
      <c r="H295" s="5"/>
      <c r="I295" s="5"/>
      <c r="J295" s="5"/>
      <c r="K295" s="5"/>
      <c r="L295" s="5"/>
      <c r="M295" s="5"/>
      <c r="N295" s="5"/>
      <c r="O295" s="5"/>
      <c r="P295" s="5"/>
    </row>
    <row r="296" ht="14.25" customHeight="1">
      <c r="A296" s="5"/>
      <c r="B296" s="5"/>
      <c r="C296" s="5"/>
      <c r="D296" s="5"/>
      <c r="E296" s="5"/>
      <c r="F296" s="5"/>
      <c r="G296" s="5"/>
      <c r="H296" s="5"/>
      <c r="I296" s="5"/>
      <c r="J296" s="5"/>
      <c r="K296" s="5"/>
      <c r="L296" s="5"/>
      <c r="M296" s="5"/>
      <c r="N296" s="5"/>
      <c r="O296" s="5"/>
      <c r="P296" s="5"/>
    </row>
    <row r="297" ht="14.25" customHeight="1">
      <c r="A297" s="5"/>
      <c r="B297" s="5"/>
      <c r="C297" s="5"/>
      <c r="D297" s="5"/>
      <c r="E297" s="5"/>
      <c r="F297" s="5"/>
      <c r="G297" s="5"/>
      <c r="H297" s="5"/>
      <c r="I297" s="5"/>
      <c r="J297" s="5"/>
      <c r="K297" s="5"/>
      <c r="L297" s="5"/>
      <c r="M297" s="5"/>
      <c r="N297" s="5"/>
      <c r="O297" s="5"/>
      <c r="P297" s="5"/>
    </row>
    <row r="298" ht="14.25" customHeight="1">
      <c r="A298" s="5"/>
      <c r="B298" s="5"/>
      <c r="C298" s="5"/>
      <c r="D298" s="5"/>
      <c r="E298" s="5"/>
      <c r="F298" s="5"/>
      <c r="G298" s="5"/>
      <c r="H298" s="5"/>
      <c r="I298" s="5"/>
      <c r="J298" s="5"/>
      <c r="K298" s="5"/>
      <c r="L298" s="5"/>
      <c r="M298" s="5"/>
      <c r="N298" s="5"/>
      <c r="O298" s="5"/>
      <c r="P298" s="5"/>
    </row>
    <row r="299" ht="14.25" customHeight="1">
      <c r="A299" s="5"/>
      <c r="B299" s="5"/>
      <c r="C299" s="5"/>
      <c r="D299" s="5"/>
      <c r="E299" s="5"/>
      <c r="F299" s="5"/>
      <c r="G299" s="5"/>
      <c r="H299" s="5"/>
      <c r="I299" s="5"/>
      <c r="J299" s="5"/>
      <c r="K299" s="5"/>
      <c r="L299" s="5"/>
      <c r="M299" s="5"/>
      <c r="N299" s="5"/>
      <c r="O299" s="5"/>
      <c r="P299" s="5"/>
    </row>
    <row r="300" ht="14.25" customHeight="1">
      <c r="A300" s="5"/>
      <c r="B300" s="5"/>
      <c r="C300" s="5"/>
      <c r="D300" s="5"/>
      <c r="E300" s="5"/>
      <c r="F300" s="5"/>
      <c r="G300" s="5"/>
      <c r="H300" s="5"/>
      <c r="I300" s="5"/>
      <c r="J300" s="5"/>
      <c r="K300" s="5"/>
      <c r="L300" s="5"/>
      <c r="M300" s="5"/>
      <c r="N300" s="5"/>
      <c r="O300" s="5"/>
      <c r="P300" s="5"/>
    </row>
    <row r="301" ht="14.25" customHeight="1">
      <c r="A301" s="5"/>
      <c r="B301" s="5"/>
      <c r="C301" s="5"/>
      <c r="D301" s="5"/>
      <c r="E301" s="5"/>
      <c r="F301" s="5"/>
      <c r="G301" s="5"/>
      <c r="H301" s="5"/>
      <c r="I301" s="5"/>
      <c r="J301" s="5"/>
      <c r="K301" s="5"/>
      <c r="L301" s="5"/>
      <c r="M301" s="5"/>
      <c r="N301" s="5"/>
      <c r="O301" s="5"/>
      <c r="P301" s="5"/>
    </row>
    <row r="302" ht="14.25" customHeight="1">
      <c r="A302" s="5"/>
      <c r="B302" s="5"/>
      <c r="C302" s="5"/>
      <c r="D302" s="5"/>
      <c r="E302" s="5"/>
      <c r="F302" s="5"/>
      <c r="G302" s="5"/>
      <c r="H302" s="5"/>
      <c r="I302" s="5"/>
      <c r="J302" s="5"/>
      <c r="K302" s="5"/>
      <c r="L302" s="5"/>
      <c r="M302" s="5"/>
      <c r="N302" s="5"/>
      <c r="O302" s="5"/>
      <c r="P302" s="5"/>
    </row>
    <row r="303" ht="14.25" customHeight="1">
      <c r="A303" s="5"/>
      <c r="B303" s="5"/>
      <c r="C303" s="5"/>
      <c r="D303" s="5"/>
      <c r="E303" s="5"/>
      <c r="F303" s="5"/>
      <c r="G303" s="5"/>
      <c r="H303" s="5"/>
      <c r="I303" s="5"/>
      <c r="J303" s="5"/>
      <c r="K303" s="5"/>
      <c r="L303" s="5"/>
      <c r="M303" s="5"/>
      <c r="N303" s="5"/>
      <c r="O303" s="5"/>
      <c r="P303" s="5"/>
    </row>
    <row r="304" ht="14.25" customHeight="1">
      <c r="A304" s="5"/>
      <c r="B304" s="5"/>
      <c r="C304" s="5"/>
      <c r="D304" s="5"/>
      <c r="E304" s="5"/>
      <c r="F304" s="5"/>
      <c r="G304" s="5"/>
      <c r="H304" s="5"/>
      <c r="I304" s="5"/>
      <c r="J304" s="5"/>
      <c r="K304" s="5"/>
      <c r="L304" s="5"/>
      <c r="M304" s="5"/>
      <c r="N304" s="5"/>
      <c r="O304" s="5"/>
      <c r="P304" s="5"/>
    </row>
    <row r="305" ht="14.25" customHeight="1">
      <c r="A305" s="5"/>
      <c r="B305" s="5"/>
      <c r="C305" s="5"/>
      <c r="D305" s="5"/>
      <c r="E305" s="5"/>
      <c r="F305" s="5"/>
      <c r="G305" s="5"/>
      <c r="H305" s="5"/>
      <c r="I305" s="5"/>
      <c r="J305" s="5"/>
      <c r="K305" s="5"/>
      <c r="L305" s="5"/>
      <c r="M305" s="5"/>
      <c r="N305" s="5"/>
      <c r="O305" s="5"/>
      <c r="P305" s="5"/>
    </row>
    <row r="306" ht="14.25" customHeight="1">
      <c r="A306" s="5"/>
      <c r="B306" s="5"/>
      <c r="C306" s="5"/>
      <c r="D306" s="5"/>
      <c r="E306" s="5"/>
      <c r="F306" s="5"/>
      <c r="G306" s="5"/>
      <c r="H306" s="5"/>
      <c r="I306" s="5"/>
      <c r="J306" s="5"/>
      <c r="K306" s="5"/>
      <c r="L306" s="5"/>
      <c r="M306" s="5"/>
      <c r="N306" s="5"/>
      <c r="O306" s="5"/>
      <c r="P306" s="5"/>
    </row>
    <row r="307" ht="14.25" customHeight="1">
      <c r="A307" s="5"/>
      <c r="B307" s="5"/>
      <c r="C307" s="5"/>
      <c r="D307" s="5"/>
      <c r="E307" s="5"/>
      <c r="F307" s="5"/>
      <c r="G307" s="5"/>
      <c r="H307" s="5"/>
      <c r="I307" s="5"/>
      <c r="J307" s="5"/>
      <c r="K307" s="5"/>
      <c r="L307" s="5"/>
      <c r="M307" s="5"/>
      <c r="N307" s="5"/>
      <c r="O307" s="5"/>
      <c r="P307" s="5"/>
    </row>
    <row r="308" ht="14.25" customHeight="1">
      <c r="A308" s="5"/>
      <c r="B308" s="5"/>
      <c r="C308" s="5"/>
      <c r="D308" s="5"/>
      <c r="E308" s="5"/>
      <c r="F308" s="5"/>
      <c r="G308" s="5"/>
      <c r="H308" s="5"/>
      <c r="I308" s="5"/>
      <c r="J308" s="5"/>
      <c r="K308" s="5"/>
      <c r="L308" s="5"/>
      <c r="M308" s="5"/>
      <c r="N308" s="5"/>
      <c r="O308" s="5"/>
      <c r="P308" s="5"/>
    </row>
    <row r="309" ht="14.25" customHeight="1">
      <c r="A309" s="5"/>
      <c r="B309" s="5"/>
      <c r="C309" s="5"/>
      <c r="D309" s="5"/>
      <c r="E309" s="5"/>
      <c r="F309" s="5"/>
      <c r="G309" s="5"/>
      <c r="H309" s="5"/>
      <c r="I309" s="5"/>
      <c r="J309" s="5"/>
      <c r="K309" s="5"/>
      <c r="L309" s="5"/>
      <c r="M309" s="5"/>
      <c r="N309" s="5"/>
      <c r="O309" s="5"/>
      <c r="P309" s="5"/>
    </row>
    <row r="310" ht="14.25" customHeight="1">
      <c r="A310" s="5"/>
      <c r="B310" s="5"/>
      <c r="C310" s="5"/>
      <c r="D310" s="5"/>
      <c r="E310" s="5"/>
      <c r="F310" s="5"/>
      <c r="G310" s="5"/>
      <c r="H310" s="5"/>
      <c r="I310" s="5"/>
      <c r="J310" s="5"/>
      <c r="K310" s="5"/>
      <c r="L310" s="5"/>
      <c r="M310" s="5"/>
      <c r="N310" s="5"/>
      <c r="O310" s="5"/>
      <c r="P310" s="5"/>
    </row>
    <row r="311" ht="14.25" customHeight="1">
      <c r="A311" s="5"/>
      <c r="B311" s="5"/>
      <c r="C311" s="5"/>
      <c r="D311" s="5"/>
      <c r="E311" s="5"/>
      <c r="F311" s="5"/>
      <c r="G311" s="5"/>
      <c r="H311" s="5"/>
      <c r="I311" s="5"/>
      <c r="J311" s="5"/>
      <c r="K311" s="5"/>
      <c r="L311" s="5"/>
      <c r="M311" s="5"/>
      <c r="N311" s="5"/>
      <c r="O311" s="5"/>
      <c r="P311" s="5"/>
    </row>
    <row r="312" ht="14.25" customHeight="1">
      <c r="A312" s="5"/>
      <c r="B312" s="5"/>
      <c r="C312" s="5"/>
      <c r="D312" s="5"/>
      <c r="E312" s="5"/>
      <c r="F312" s="5"/>
      <c r="G312" s="5"/>
      <c r="H312" s="5"/>
      <c r="I312" s="5"/>
      <c r="J312" s="5"/>
      <c r="K312" s="5"/>
      <c r="L312" s="5"/>
      <c r="M312" s="5"/>
      <c r="N312" s="5"/>
      <c r="O312" s="5"/>
      <c r="P312" s="5"/>
    </row>
    <row r="313" ht="14.25" customHeight="1">
      <c r="A313" s="5"/>
      <c r="B313" s="5"/>
      <c r="C313" s="5"/>
      <c r="D313" s="5"/>
      <c r="E313" s="5"/>
      <c r="F313" s="5"/>
      <c r="G313" s="5"/>
      <c r="H313" s="5"/>
      <c r="I313" s="5"/>
      <c r="J313" s="5"/>
      <c r="K313" s="5"/>
      <c r="L313" s="5"/>
      <c r="M313" s="5"/>
      <c r="N313" s="5"/>
      <c r="O313" s="5"/>
      <c r="P313" s="5"/>
    </row>
    <row r="314" ht="14.25" customHeight="1">
      <c r="A314" s="5"/>
      <c r="B314" s="5"/>
      <c r="C314" s="5"/>
      <c r="D314" s="5"/>
      <c r="E314" s="5"/>
      <c r="F314" s="5"/>
      <c r="G314" s="5"/>
      <c r="H314" s="5"/>
      <c r="I314" s="5"/>
      <c r="J314" s="5"/>
      <c r="K314" s="5"/>
      <c r="L314" s="5"/>
      <c r="M314" s="5"/>
      <c r="N314" s="5"/>
      <c r="O314" s="5"/>
      <c r="P314" s="5"/>
    </row>
    <row r="315" ht="14.25" customHeight="1">
      <c r="A315" s="5"/>
      <c r="B315" s="5"/>
      <c r="C315" s="5"/>
      <c r="D315" s="5"/>
      <c r="E315" s="5"/>
      <c r="F315" s="5"/>
      <c r="G315" s="5"/>
      <c r="H315" s="5"/>
      <c r="I315" s="5"/>
      <c r="J315" s="5"/>
      <c r="K315" s="5"/>
      <c r="L315" s="5"/>
      <c r="M315" s="5"/>
      <c r="N315" s="5"/>
      <c r="O315" s="5"/>
      <c r="P315" s="5"/>
    </row>
    <row r="316" ht="14.25" customHeight="1">
      <c r="A316" s="5"/>
      <c r="B316" s="5"/>
      <c r="C316" s="5"/>
      <c r="D316" s="5"/>
      <c r="E316" s="5"/>
      <c r="F316" s="5"/>
      <c r="G316" s="5"/>
      <c r="H316" s="5"/>
      <c r="I316" s="5"/>
      <c r="J316" s="5"/>
      <c r="K316" s="5"/>
      <c r="L316" s="5"/>
      <c r="M316" s="5"/>
      <c r="N316" s="5"/>
      <c r="O316" s="5"/>
      <c r="P316" s="5"/>
    </row>
    <row r="317" ht="14.25" customHeight="1">
      <c r="A317" s="5"/>
      <c r="B317" s="5"/>
      <c r="C317" s="5"/>
      <c r="D317" s="5"/>
      <c r="E317" s="5"/>
      <c r="F317" s="5"/>
      <c r="G317" s="5"/>
      <c r="H317" s="5"/>
      <c r="I317" s="5"/>
      <c r="J317" s="5"/>
      <c r="K317" s="5"/>
      <c r="L317" s="5"/>
      <c r="M317" s="5"/>
      <c r="N317" s="5"/>
      <c r="O317" s="5"/>
      <c r="P317" s="5"/>
    </row>
    <row r="318" ht="14.25" customHeight="1">
      <c r="A318" s="5"/>
      <c r="B318" s="5"/>
      <c r="C318" s="5"/>
      <c r="D318" s="5"/>
      <c r="E318" s="5"/>
      <c r="F318" s="5"/>
      <c r="G318" s="5"/>
      <c r="H318" s="5"/>
      <c r="I318" s="5"/>
      <c r="J318" s="5"/>
      <c r="K318" s="5"/>
      <c r="L318" s="5"/>
      <c r="M318" s="5"/>
      <c r="N318" s="5"/>
      <c r="O318" s="5"/>
      <c r="P318" s="5"/>
    </row>
    <row r="319" ht="14.25" customHeight="1">
      <c r="A319" s="5"/>
      <c r="B319" s="5"/>
      <c r="C319" s="5"/>
      <c r="D319" s="5"/>
      <c r="E319" s="5"/>
      <c r="F319" s="5"/>
      <c r="G319" s="5"/>
      <c r="H319" s="5"/>
      <c r="I319" s="5"/>
      <c r="J319" s="5"/>
      <c r="K319" s="5"/>
      <c r="L319" s="5"/>
      <c r="M319" s="5"/>
      <c r="N319" s="5"/>
      <c r="O319" s="5"/>
      <c r="P319" s="5"/>
    </row>
    <row r="320" ht="14.25" customHeight="1">
      <c r="A320" s="5"/>
      <c r="B320" s="5"/>
      <c r="C320" s="5"/>
      <c r="D320" s="5"/>
      <c r="E320" s="5"/>
      <c r="F320" s="5"/>
      <c r="G320" s="5"/>
      <c r="H320" s="5"/>
      <c r="I320" s="5"/>
      <c r="J320" s="5"/>
      <c r="K320" s="5"/>
      <c r="L320" s="5"/>
      <c r="M320" s="5"/>
      <c r="N320" s="5"/>
      <c r="O320" s="5"/>
      <c r="P320" s="5"/>
    </row>
    <row r="321" ht="14.25" customHeight="1">
      <c r="A321" s="5"/>
      <c r="B321" s="5"/>
      <c r="C321" s="5"/>
      <c r="D321" s="5"/>
      <c r="E321" s="5"/>
      <c r="F321" s="5"/>
      <c r="G321" s="5"/>
      <c r="H321" s="5"/>
      <c r="I321" s="5"/>
      <c r="J321" s="5"/>
      <c r="K321" s="5"/>
      <c r="L321" s="5"/>
      <c r="M321" s="5"/>
      <c r="N321" s="5"/>
      <c r="O321" s="5"/>
      <c r="P321" s="5"/>
    </row>
    <row r="322" ht="14.25" customHeight="1">
      <c r="A322" s="5"/>
      <c r="B322" s="5"/>
      <c r="C322" s="5"/>
      <c r="D322" s="5"/>
      <c r="E322" s="5"/>
      <c r="F322" s="5"/>
      <c r="G322" s="5"/>
      <c r="H322" s="5"/>
      <c r="I322" s="5"/>
      <c r="J322" s="5"/>
      <c r="K322" s="5"/>
      <c r="L322" s="5"/>
      <c r="M322" s="5"/>
      <c r="N322" s="5"/>
      <c r="O322" s="5"/>
      <c r="P322" s="5"/>
    </row>
    <row r="323" ht="14.25" customHeight="1">
      <c r="A323" s="5"/>
      <c r="B323" s="5"/>
      <c r="C323" s="5"/>
      <c r="D323" s="5"/>
      <c r="E323" s="5"/>
      <c r="F323" s="5"/>
      <c r="G323" s="5"/>
      <c r="H323" s="5"/>
      <c r="I323" s="5"/>
      <c r="J323" s="5"/>
      <c r="K323" s="5"/>
      <c r="L323" s="5"/>
      <c r="M323" s="5"/>
      <c r="N323" s="5"/>
      <c r="O323" s="5"/>
      <c r="P323" s="5"/>
    </row>
    <row r="324" ht="14.25" customHeight="1">
      <c r="A324" s="5"/>
      <c r="B324" s="5"/>
      <c r="C324" s="5"/>
      <c r="D324" s="5"/>
      <c r="E324" s="5"/>
      <c r="F324" s="5"/>
      <c r="G324" s="5"/>
      <c r="H324" s="5"/>
      <c r="I324" s="5"/>
      <c r="J324" s="5"/>
      <c r="K324" s="5"/>
      <c r="L324" s="5"/>
      <c r="M324" s="5"/>
      <c r="N324" s="5"/>
      <c r="O324" s="5"/>
      <c r="P324" s="5"/>
    </row>
    <row r="325" ht="14.25" customHeight="1">
      <c r="A325" s="5"/>
      <c r="B325" s="5"/>
      <c r="C325" s="5"/>
      <c r="D325" s="5"/>
      <c r="E325" s="5"/>
      <c r="F325" s="5"/>
      <c r="G325" s="5"/>
      <c r="H325" s="5"/>
      <c r="I325" s="5"/>
      <c r="J325" s="5"/>
      <c r="K325" s="5"/>
      <c r="L325" s="5"/>
      <c r="M325" s="5"/>
      <c r="N325" s="5"/>
      <c r="O325" s="5"/>
      <c r="P325" s="5"/>
    </row>
    <row r="326" ht="14.25" customHeight="1">
      <c r="A326" s="5"/>
      <c r="B326" s="5"/>
      <c r="C326" s="5"/>
      <c r="D326" s="5"/>
      <c r="E326" s="5"/>
      <c r="F326" s="5"/>
      <c r="G326" s="5"/>
      <c r="H326" s="5"/>
      <c r="I326" s="5"/>
      <c r="J326" s="5"/>
      <c r="K326" s="5"/>
      <c r="L326" s="5"/>
      <c r="M326" s="5"/>
      <c r="N326" s="5"/>
      <c r="O326" s="5"/>
      <c r="P326" s="5"/>
    </row>
    <row r="327" ht="14.25" customHeight="1">
      <c r="A327" s="5"/>
      <c r="B327" s="5"/>
      <c r="C327" s="5"/>
      <c r="D327" s="5"/>
      <c r="E327" s="5"/>
      <c r="F327" s="5"/>
      <c r="G327" s="5"/>
      <c r="H327" s="5"/>
      <c r="I327" s="5"/>
      <c r="J327" s="5"/>
      <c r="K327" s="5"/>
      <c r="L327" s="5"/>
      <c r="M327" s="5"/>
      <c r="N327" s="5"/>
      <c r="O327" s="5"/>
      <c r="P327" s="5"/>
    </row>
    <row r="328" ht="14.25" customHeight="1">
      <c r="A328" s="5"/>
      <c r="B328" s="5"/>
      <c r="C328" s="5"/>
      <c r="D328" s="5"/>
      <c r="E328" s="5"/>
      <c r="F328" s="5"/>
      <c r="G328" s="5"/>
      <c r="H328" s="5"/>
      <c r="I328" s="5"/>
      <c r="J328" s="5"/>
      <c r="K328" s="5"/>
      <c r="L328" s="5"/>
      <c r="M328" s="5"/>
      <c r="N328" s="5"/>
      <c r="O328" s="5"/>
      <c r="P328" s="5"/>
    </row>
    <row r="329" ht="14.25" customHeight="1">
      <c r="A329" s="5"/>
      <c r="B329" s="5"/>
      <c r="C329" s="5"/>
      <c r="D329" s="5"/>
      <c r="E329" s="5"/>
      <c r="F329" s="5"/>
      <c r="G329" s="5"/>
      <c r="H329" s="5"/>
      <c r="I329" s="5"/>
      <c r="J329" s="5"/>
      <c r="K329" s="5"/>
      <c r="L329" s="5"/>
      <c r="M329" s="5"/>
      <c r="N329" s="5"/>
      <c r="O329" s="5"/>
      <c r="P329" s="5"/>
    </row>
    <row r="330" ht="14.25" customHeight="1">
      <c r="A330" s="5"/>
      <c r="B330" s="5"/>
      <c r="C330" s="5"/>
      <c r="D330" s="5"/>
      <c r="E330" s="5"/>
      <c r="F330" s="5"/>
      <c r="G330" s="5"/>
      <c r="H330" s="5"/>
      <c r="I330" s="5"/>
      <c r="J330" s="5"/>
      <c r="K330" s="5"/>
      <c r="L330" s="5"/>
      <c r="M330" s="5"/>
      <c r="N330" s="5"/>
      <c r="O330" s="5"/>
      <c r="P330" s="5"/>
    </row>
    <row r="331" ht="14.25" customHeight="1">
      <c r="A331" s="5"/>
      <c r="B331" s="5"/>
      <c r="C331" s="5"/>
      <c r="D331" s="5"/>
      <c r="E331" s="5"/>
      <c r="F331" s="5"/>
      <c r="G331" s="5"/>
      <c r="H331" s="5"/>
      <c r="I331" s="5"/>
      <c r="J331" s="5"/>
      <c r="K331" s="5"/>
      <c r="L331" s="5"/>
      <c r="M331" s="5"/>
      <c r="N331" s="5"/>
      <c r="O331" s="5"/>
      <c r="P331" s="5"/>
    </row>
    <row r="332" ht="14.25" customHeight="1">
      <c r="A332" s="5"/>
      <c r="B332" s="5"/>
      <c r="C332" s="5"/>
      <c r="D332" s="5"/>
      <c r="E332" s="5"/>
      <c r="F332" s="5"/>
      <c r="G332" s="5"/>
      <c r="H332" s="5"/>
      <c r="I332" s="5"/>
      <c r="J332" s="5"/>
      <c r="K332" s="5"/>
      <c r="L332" s="5"/>
      <c r="M332" s="5"/>
      <c r="N332" s="5"/>
      <c r="O332" s="5"/>
      <c r="P332" s="5"/>
    </row>
    <row r="333" ht="14.25" customHeight="1">
      <c r="A333" s="5"/>
      <c r="B333" s="5"/>
      <c r="C333" s="5"/>
      <c r="D333" s="5"/>
      <c r="E333" s="5"/>
      <c r="F333" s="5"/>
      <c r="G333" s="5"/>
      <c r="H333" s="5"/>
      <c r="I333" s="5"/>
      <c r="J333" s="5"/>
      <c r="K333" s="5"/>
      <c r="L333" s="5"/>
      <c r="M333" s="5"/>
      <c r="N333" s="5"/>
      <c r="O333" s="5"/>
      <c r="P333" s="5"/>
    </row>
    <row r="334" ht="14.25" customHeight="1">
      <c r="A334" s="5"/>
      <c r="B334" s="5"/>
      <c r="C334" s="5"/>
      <c r="D334" s="5"/>
      <c r="E334" s="5"/>
      <c r="F334" s="5"/>
      <c r="G334" s="5"/>
      <c r="H334" s="5"/>
      <c r="I334" s="5"/>
      <c r="J334" s="5"/>
      <c r="K334" s="5"/>
      <c r="L334" s="5"/>
      <c r="M334" s="5"/>
      <c r="N334" s="5"/>
      <c r="O334" s="5"/>
      <c r="P334" s="5"/>
    </row>
    <row r="335" ht="14.25" customHeight="1">
      <c r="A335" s="5"/>
      <c r="B335" s="5"/>
      <c r="C335" s="5"/>
      <c r="D335" s="5"/>
      <c r="E335" s="5"/>
      <c r="F335" s="5"/>
      <c r="G335" s="5"/>
      <c r="H335" s="5"/>
      <c r="I335" s="5"/>
      <c r="J335" s="5"/>
      <c r="K335" s="5"/>
      <c r="L335" s="5"/>
      <c r="M335" s="5"/>
      <c r="N335" s="5"/>
      <c r="O335" s="5"/>
      <c r="P335" s="5"/>
    </row>
    <row r="336" ht="14.25" customHeight="1">
      <c r="A336" s="5"/>
      <c r="B336" s="5"/>
      <c r="C336" s="5"/>
      <c r="D336" s="5"/>
      <c r="E336" s="5"/>
      <c r="F336" s="5"/>
      <c r="G336" s="5"/>
      <c r="H336" s="5"/>
      <c r="I336" s="5"/>
      <c r="J336" s="5"/>
      <c r="K336" s="5"/>
      <c r="L336" s="5"/>
      <c r="M336" s="5"/>
      <c r="N336" s="5"/>
      <c r="O336" s="5"/>
      <c r="P336" s="5"/>
    </row>
    <row r="337" ht="14.25" customHeight="1">
      <c r="A337" s="5"/>
      <c r="B337" s="5"/>
      <c r="C337" s="5"/>
      <c r="D337" s="5"/>
      <c r="E337" s="5"/>
      <c r="F337" s="5"/>
      <c r="G337" s="5"/>
      <c r="H337" s="5"/>
      <c r="I337" s="5"/>
      <c r="J337" s="5"/>
      <c r="K337" s="5"/>
      <c r="L337" s="5"/>
      <c r="M337" s="5"/>
      <c r="N337" s="5"/>
      <c r="O337" s="5"/>
      <c r="P337" s="5"/>
    </row>
    <row r="338" ht="14.25" customHeight="1">
      <c r="A338" s="5"/>
      <c r="B338" s="5"/>
      <c r="C338" s="5"/>
      <c r="D338" s="5"/>
      <c r="E338" s="5"/>
      <c r="F338" s="5"/>
      <c r="G338" s="5"/>
      <c r="H338" s="5"/>
      <c r="I338" s="5"/>
      <c r="J338" s="5"/>
      <c r="K338" s="5"/>
      <c r="L338" s="5"/>
      <c r="M338" s="5"/>
      <c r="N338" s="5"/>
      <c r="O338" s="5"/>
      <c r="P338" s="5"/>
    </row>
    <row r="339" ht="14.25" customHeight="1">
      <c r="A339" s="5"/>
      <c r="B339" s="5"/>
      <c r="C339" s="5"/>
      <c r="D339" s="5"/>
      <c r="E339" s="5"/>
      <c r="F339" s="5"/>
      <c r="G339" s="5"/>
      <c r="H339" s="5"/>
      <c r="I339" s="5"/>
      <c r="J339" s="5"/>
      <c r="K339" s="5"/>
      <c r="L339" s="5"/>
      <c r="M339" s="5"/>
      <c r="N339" s="5"/>
      <c r="O339" s="5"/>
      <c r="P339" s="5"/>
    </row>
    <row r="340" ht="14.25" customHeight="1">
      <c r="A340" s="5"/>
      <c r="B340" s="5"/>
      <c r="C340" s="5"/>
      <c r="D340" s="5"/>
      <c r="E340" s="5"/>
      <c r="F340" s="5"/>
      <c r="G340" s="5"/>
      <c r="H340" s="5"/>
      <c r="I340" s="5"/>
      <c r="J340" s="5"/>
      <c r="K340" s="5"/>
      <c r="L340" s="5"/>
      <c r="M340" s="5"/>
      <c r="N340" s="5"/>
      <c r="O340" s="5"/>
      <c r="P340" s="5"/>
    </row>
    <row r="341" ht="14.25" customHeight="1">
      <c r="A341" s="5"/>
      <c r="B341" s="5"/>
      <c r="C341" s="5"/>
      <c r="D341" s="5"/>
      <c r="E341" s="5"/>
      <c r="F341" s="5"/>
      <c r="G341" s="5"/>
      <c r="H341" s="5"/>
      <c r="I341" s="5"/>
      <c r="J341" s="5"/>
      <c r="K341" s="5"/>
      <c r="L341" s="5"/>
      <c r="M341" s="5"/>
      <c r="N341" s="5"/>
      <c r="O341" s="5"/>
      <c r="P341" s="5"/>
    </row>
    <row r="342" ht="14.25" customHeight="1">
      <c r="A342" s="5"/>
      <c r="B342" s="5"/>
      <c r="C342" s="5"/>
      <c r="D342" s="5"/>
      <c r="E342" s="5"/>
      <c r="F342" s="5"/>
      <c r="G342" s="5"/>
      <c r="H342" s="5"/>
      <c r="I342" s="5"/>
      <c r="J342" s="5"/>
      <c r="K342" s="5"/>
      <c r="L342" s="5"/>
      <c r="M342" s="5"/>
      <c r="N342" s="5"/>
      <c r="O342" s="5"/>
      <c r="P342" s="5"/>
    </row>
    <row r="343" ht="14.25" customHeight="1">
      <c r="A343" s="5"/>
      <c r="B343" s="5"/>
      <c r="C343" s="5"/>
      <c r="D343" s="5"/>
      <c r="E343" s="5"/>
      <c r="F343" s="5"/>
      <c r="G343" s="5"/>
      <c r="H343" s="5"/>
      <c r="I343" s="5"/>
      <c r="J343" s="5"/>
      <c r="K343" s="5"/>
      <c r="L343" s="5"/>
      <c r="M343" s="5"/>
      <c r="N343" s="5"/>
      <c r="O343" s="5"/>
      <c r="P343" s="5"/>
    </row>
    <row r="344" ht="14.25" customHeight="1">
      <c r="A344" s="5"/>
      <c r="B344" s="5"/>
      <c r="C344" s="5"/>
      <c r="D344" s="5"/>
      <c r="E344" s="5"/>
      <c r="F344" s="5"/>
      <c r="G344" s="5"/>
      <c r="H344" s="5"/>
      <c r="I344" s="5"/>
      <c r="J344" s="5"/>
      <c r="K344" s="5"/>
      <c r="L344" s="5"/>
      <c r="M344" s="5"/>
      <c r="N344" s="5"/>
      <c r="O344" s="5"/>
      <c r="P344" s="5"/>
    </row>
    <row r="345" ht="14.25" customHeight="1">
      <c r="A345" s="5"/>
      <c r="B345" s="5"/>
      <c r="C345" s="5"/>
      <c r="D345" s="5"/>
      <c r="E345" s="5"/>
      <c r="F345" s="5"/>
      <c r="G345" s="5"/>
      <c r="H345" s="5"/>
      <c r="I345" s="5"/>
      <c r="J345" s="5"/>
      <c r="K345" s="5"/>
      <c r="L345" s="5"/>
      <c r="M345" s="5"/>
      <c r="N345" s="5"/>
      <c r="O345" s="5"/>
      <c r="P345" s="5"/>
    </row>
    <row r="346" ht="14.25" customHeight="1">
      <c r="A346" s="5"/>
      <c r="B346" s="5"/>
      <c r="C346" s="5"/>
      <c r="D346" s="5"/>
      <c r="E346" s="5"/>
      <c r="F346" s="5"/>
      <c r="G346" s="5"/>
      <c r="H346" s="5"/>
      <c r="I346" s="5"/>
      <c r="J346" s="5"/>
      <c r="K346" s="5"/>
      <c r="L346" s="5"/>
      <c r="M346" s="5"/>
      <c r="N346" s="5"/>
      <c r="O346" s="5"/>
      <c r="P346" s="5"/>
    </row>
    <row r="347" ht="14.25" customHeight="1">
      <c r="A347" s="5"/>
      <c r="B347" s="5"/>
      <c r="C347" s="5"/>
      <c r="D347" s="5"/>
      <c r="E347" s="5"/>
      <c r="F347" s="5"/>
      <c r="G347" s="5"/>
      <c r="H347" s="5"/>
      <c r="I347" s="5"/>
      <c r="J347" s="5"/>
      <c r="K347" s="5"/>
      <c r="L347" s="5"/>
      <c r="M347" s="5"/>
      <c r="N347" s="5"/>
      <c r="O347" s="5"/>
      <c r="P347" s="5"/>
    </row>
    <row r="348" ht="14.25" customHeight="1">
      <c r="A348" s="5"/>
      <c r="B348" s="5"/>
      <c r="C348" s="5"/>
      <c r="D348" s="5"/>
      <c r="E348" s="5"/>
      <c r="F348" s="5"/>
      <c r="G348" s="5"/>
      <c r="H348" s="5"/>
      <c r="I348" s="5"/>
      <c r="J348" s="5"/>
      <c r="K348" s="5"/>
      <c r="L348" s="5"/>
      <c r="M348" s="5"/>
      <c r="N348" s="5"/>
      <c r="O348" s="5"/>
      <c r="P348" s="5"/>
    </row>
    <row r="349" ht="14.25" customHeight="1">
      <c r="A349" s="5"/>
      <c r="B349" s="5"/>
      <c r="C349" s="5"/>
      <c r="D349" s="5"/>
      <c r="E349" s="5"/>
      <c r="F349" s="5"/>
      <c r="G349" s="5"/>
      <c r="H349" s="5"/>
      <c r="I349" s="5"/>
      <c r="J349" s="5"/>
      <c r="K349" s="5"/>
      <c r="L349" s="5"/>
      <c r="M349" s="5"/>
      <c r="N349" s="5"/>
      <c r="O349" s="5"/>
      <c r="P349" s="5"/>
    </row>
    <row r="350" ht="14.25" customHeight="1">
      <c r="A350" s="5"/>
      <c r="B350" s="5"/>
      <c r="C350" s="5"/>
      <c r="D350" s="5"/>
      <c r="E350" s="5"/>
      <c r="F350" s="5"/>
      <c r="G350" s="5"/>
      <c r="H350" s="5"/>
      <c r="I350" s="5"/>
      <c r="J350" s="5"/>
      <c r="K350" s="5"/>
      <c r="L350" s="5"/>
      <c r="M350" s="5"/>
      <c r="N350" s="5"/>
      <c r="O350" s="5"/>
      <c r="P350" s="5"/>
    </row>
    <row r="351" ht="14.25" customHeight="1">
      <c r="A351" s="5"/>
      <c r="B351" s="5"/>
      <c r="C351" s="5"/>
      <c r="D351" s="5"/>
      <c r="E351" s="5"/>
      <c r="F351" s="5"/>
      <c r="G351" s="5"/>
      <c r="H351" s="5"/>
      <c r="I351" s="5"/>
      <c r="J351" s="5"/>
      <c r="K351" s="5"/>
      <c r="L351" s="5"/>
      <c r="M351" s="5"/>
      <c r="N351" s="5"/>
      <c r="O351" s="5"/>
      <c r="P351" s="5"/>
    </row>
    <row r="352" ht="14.25" customHeight="1">
      <c r="A352" s="5"/>
      <c r="B352" s="5"/>
      <c r="C352" s="5"/>
      <c r="D352" s="5"/>
      <c r="E352" s="5"/>
      <c r="F352" s="5"/>
      <c r="G352" s="5"/>
      <c r="H352" s="5"/>
      <c r="I352" s="5"/>
      <c r="J352" s="5"/>
      <c r="K352" s="5"/>
      <c r="L352" s="5"/>
      <c r="M352" s="5"/>
      <c r="N352" s="5"/>
      <c r="O352" s="5"/>
      <c r="P352" s="5"/>
    </row>
    <row r="353" ht="14.25" customHeight="1">
      <c r="A353" s="5"/>
      <c r="B353" s="5"/>
      <c r="C353" s="5"/>
      <c r="D353" s="5"/>
      <c r="E353" s="5"/>
      <c r="F353" s="5"/>
      <c r="G353" s="5"/>
      <c r="H353" s="5"/>
      <c r="I353" s="5"/>
      <c r="J353" s="5"/>
      <c r="K353" s="5"/>
      <c r="L353" s="5"/>
      <c r="M353" s="5"/>
      <c r="N353" s="5"/>
      <c r="O353" s="5"/>
      <c r="P353" s="5"/>
    </row>
    <row r="354" ht="14.25" customHeight="1">
      <c r="A354" s="5"/>
      <c r="B354" s="5"/>
      <c r="C354" s="5"/>
      <c r="D354" s="5"/>
      <c r="E354" s="5"/>
      <c r="F354" s="5"/>
      <c r="G354" s="5"/>
      <c r="H354" s="5"/>
      <c r="I354" s="5"/>
      <c r="J354" s="5"/>
      <c r="K354" s="5"/>
      <c r="L354" s="5"/>
      <c r="M354" s="5"/>
      <c r="N354" s="5"/>
      <c r="O354" s="5"/>
      <c r="P354" s="5"/>
    </row>
    <row r="355" ht="14.25" customHeight="1">
      <c r="A355" s="5"/>
      <c r="B355" s="5"/>
      <c r="C355" s="5"/>
      <c r="D355" s="5"/>
      <c r="E355" s="5"/>
      <c r="F355" s="5"/>
      <c r="G355" s="5"/>
      <c r="H355" s="5"/>
      <c r="I355" s="5"/>
      <c r="J355" s="5"/>
      <c r="K355" s="5"/>
      <c r="L355" s="5"/>
      <c r="M355" s="5"/>
      <c r="N355" s="5"/>
      <c r="O355" s="5"/>
      <c r="P355" s="5"/>
    </row>
    <row r="356" ht="14.25" customHeight="1">
      <c r="A356" s="5"/>
      <c r="B356" s="5"/>
      <c r="C356" s="5"/>
      <c r="D356" s="5"/>
      <c r="E356" s="5"/>
      <c r="F356" s="5"/>
      <c r="G356" s="5"/>
      <c r="H356" s="5"/>
      <c r="I356" s="5"/>
      <c r="J356" s="5"/>
      <c r="K356" s="5"/>
      <c r="L356" s="5"/>
      <c r="M356" s="5"/>
      <c r="N356" s="5"/>
      <c r="O356" s="5"/>
      <c r="P356" s="5"/>
    </row>
    <row r="357" ht="14.25" customHeight="1">
      <c r="A357" s="5"/>
      <c r="B357" s="5"/>
      <c r="C357" s="5"/>
      <c r="D357" s="5"/>
      <c r="E357" s="5"/>
      <c r="F357" s="5"/>
      <c r="G357" s="5"/>
      <c r="H357" s="5"/>
      <c r="I357" s="5"/>
      <c r="J357" s="5"/>
      <c r="K357" s="5"/>
      <c r="L357" s="5"/>
      <c r="M357" s="5"/>
      <c r="N357" s="5"/>
      <c r="O357" s="5"/>
      <c r="P357" s="5"/>
    </row>
    <row r="358" ht="14.25" customHeight="1">
      <c r="A358" s="5"/>
      <c r="B358" s="5"/>
      <c r="C358" s="5"/>
      <c r="D358" s="5"/>
      <c r="E358" s="5"/>
      <c r="F358" s="5"/>
      <c r="G358" s="5"/>
      <c r="H358" s="5"/>
      <c r="I358" s="5"/>
      <c r="J358" s="5"/>
      <c r="K358" s="5"/>
      <c r="L358" s="5"/>
      <c r="M358" s="5"/>
      <c r="N358" s="5"/>
      <c r="O358" s="5"/>
      <c r="P358" s="5"/>
    </row>
    <row r="359" ht="14.25" customHeight="1">
      <c r="A359" s="5"/>
      <c r="B359" s="5"/>
      <c r="C359" s="5"/>
      <c r="D359" s="5"/>
      <c r="E359" s="5"/>
      <c r="F359" s="5"/>
      <c r="G359" s="5"/>
      <c r="H359" s="5"/>
      <c r="I359" s="5"/>
      <c r="J359" s="5"/>
      <c r="K359" s="5"/>
      <c r="L359" s="5"/>
      <c r="M359" s="5"/>
      <c r="N359" s="5"/>
      <c r="O359" s="5"/>
      <c r="P359" s="5"/>
    </row>
    <row r="360" ht="14.25" customHeight="1">
      <c r="A360" s="5"/>
      <c r="B360" s="5"/>
      <c r="C360" s="5"/>
      <c r="D360" s="5"/>
      <c r="E360" s="5"/>
      <c r="F360" s="5"/>
      <c r="G360" s="5"/>
      <c r="H360" s="5"/>
      <c r="I360" s="5"/>
      <c r="J360" s="5"/>
      <c r="K360" s="5"/>
      <c r="L360" s="5"/>
      <c r="M360" s="5"/>
      <c r="N360" s="5"/>
      <c r="O360" s="5"/>
      <c r="P360" s="5"/>
    </row>
    <row r="361" ht="14.25" customHeight="1">
      <c r="A361" s="5"/>
      <c r="B361" s="5"/>
      <c r="C361" s="5"/>
      <c r="D361" s="5"/>
      <c r="E361" s="5"/>
      <c r="F361" s="5"/>
      <c r="G361" s="5"/>
      <c r="H361" s="5"/>
      <c r="I361" s="5"/>
      <c r="J361" s="5"/>
      <c r="K361" s="5"/>
      <c r="L361" s="5"/>
      <c r="M361" s="5"/>
      <c r="N361" s="5"/>
      <c r="O361" s="5"/>
      <c r="P361" s="5"/>
    </row>
    <row r="362" ht="14.25" customHeight="1">
      <c r="A362" s="5"/>
      <c r="B362" s="5"/>
      <c r="C362" s="5"/>
      <c r="D362" s="5"/>
      <c r="E362" s="5"/>
      <c r="F362" s="5"/>
      <c r="G362" s="5"/>
      <c r="H362" s="5"/>
      <c r="I362" s="5"/>
      <c r="J362" s="5"/>
      <c r="K362" s="5"/>
      <c r="L362" s="5"/>
      <c r="M362" s="5"/>
      <c r="N362" s="5"/>
      <c r="O362" s="5"/>
      <c r="P362" s="5"/>
    </row>
    <row r="363" ht="14.25" customHeight="1">
      <c r="A363" s="5"/>
      <c r="B363" s="5"/>
      <c r="C363" s="5"/>
      <c r="D363" s="5"/>
      <c r="E363" s="5"/>
      <c r="F363" s="5"/>
      <c r="G363" s="5"/>
      <c r="H363" s="5"/>
      <c r="I363" s="5"/>
      <c r="J363" s="5"/>
      <c r="K363" s="5"/>
      <c r="L363" s="5"/>
      <c r="M363" s="5"/>
      <c r="N363" s="5"/>
      <c r="O363" s="5"/>
      <c r="P363" s="5"/>
    </row>
    <row r="364" ht="14.25" customHeight="1">
      <c r="A364" s="5"/>
      <c r="B364" s="5"/>
      <c r="C364" s="5"/>
      <c r="D364" s="5"/>
      <c r="E364" s="5"/>
      <c r="F364" s="5"/>
      <c r="G364" s="5"/>
      <c r="H364" s="5"/>
      <c r="I364" s="5"/>
      <c r="J364" s="5"/>
      <c r="K364" s="5"/>
      <c r="L364" s="5"/>
      <c r="M364" s="5"/>
      <c r="N364" s="5"/>
      <c r="O364" s="5"/>
      <c r="P364" s="5"/>
    </row>
    <row r="365" ht="14.25" customHeight="1">
      <c r="A365" s="5"/>
      <c r="B365" s="5"/>
      <c r="C365" s="5"/>
      <c r="D365" s="5"/>
      <c r="E365" s="5"/>
      <c r="F365" s="5"/>
      <c r="G365" s="5"/>
      <c r="H365" s="5"/>
      <c r="I365" s="5"/>
      <c r="J365" s="5"/>
      <c r="K365" s="5"/>
      <c r="L365" s="5"/>
      <c r="M365" s="5"/>
      <c r="N365" s="5"/>
      <c r="O365" s="5"/>
      <c r="P365" s="5"/>
    </row>
    <row r="366" ht="14.25" customHeight="1">
      <c r="A366" s="5"/>
      <c r="B366" s="5"/>
      <c r="C366" s="5"/>
      <c r="D366" s="5"/>
      <c r="E366" s="5"/>
      <c r="F366" s="5"/>
      <c r="G366" s="5"/>
      <c r="H366" s="5"/>
      <c r="I366" s="5"/>
      <c r="J366" s="5"/>
      <c r="K366" s="5"/>
      <c r="L366" s="5"/>
      <c r="M366" s="5"/>
      <c r="N366" s="5"/>
      <c r="O366" s="5"/>
      <c r="P366" s="5"/>
    </row>
    <row r="367" ht="14.25" customHeight="1">
      <c r="A367" s="5"/>
      <c r="B367" s="5"/>
      <c r="C367" s="5"/>
      <c r="D367" s="5"/>
      <c r="E367" s="5"/>
      <c r="F367" s="5"/>
      <c r="G367" s="5"/>
      <c r="H367" s="5"/>
      <c r="I367" s="5"/>
      <c r="J367" s="5"/>
      <c r="K367" s="5"/>
      <c r="L367" s="5"/>
      <c r="M367" s="5"/>
      <c r="N367" s="5"/>
      <c r="O367" s="5"/>
      <c r="P367" s="5"/>
    </row>
    <row r="368" ht="14.25" customHeight="1">
      <c r="A368" s="5"/>
      <c r="B368" s="5"/>
      <c r="C368" s="5"/>
      <c r="D368" s="5"/>
      <c r="E368" s="5"/>
      <c r="F368" s="5"/>
      <c r="G368" s="5"/>
      <c r="H368" s="5"/>
      <c r="I368" s="5"/>
      <c r="J368" s="5"/>
      <c r="K368" s="5"/>
      <c r="L368" s="5"/>
      <c r="M368" s="5"/>
      <c r="N368" s="5"/>
      <c r="O368" s="5"/>
      <c r="P368" s="5"/>
    </row>
    <row r="369" ht="14.25" customHeight="1">
      <c r="A369" s="5"/>
      <c r="B369" s="5"/>
      <c r="C369" s="5"/>
      <c r="D369" s="5"/>
      <c r="E369" s="5"/>
      <c r="F369" s="5"/>
      <c r="G369" s="5"/>
      <c r="H369" s="5"/>
      <c r="I369" s="5"/>
      <c r="J369" s="5"/>
      <c r="K369" s="5"/>
      <c r="L369" s="5"/>
      <c r="M369" s="5"/>
      <c r="N369" s="5"/>
      <c r="O369" s="5"/>
      <c r="P369" s="5"/>
    </row>
    <row r="370" ht="14.25" customHeight="1">
      <c r="A370" s="5"/>
      <c r="B370" s="5"/>
      <c r="C370" s="5"/>
      <c r="D370" s="5"/>
      <c r="E370" s="5"/>
      <c r="F370" s="5"/>
      <c r="G370" s="5"/>
      <c r="H370" s="5"/>
      <c r="I370" s="5"/>
      <c r="J370" s="5"/>
      <c r="K370" s="5"/>
      <c r="L370" s="5"/>
      <c r="M370" s="5"/>
      <c r="N370" s="5"/>
      <c r="O370" s="5"/>
      <c r="P370" s="5"/>
    </row>
    <row r="371" ht="14.25" customHeight="1">
      <c r="A371" s="5"/>
      <c r="B371" s="5"/>
      <c r="C371" s="5"/>
      <c r="D371" s="5"/>
      <c r="E371" s="5"/>
      <c r="F371" s="5"/>
      <c r="G371" s="5"/>
      <c r="H371" s="5"/>
      <c r="I371" s="5"/>
      <c r="J371" s="5"/>
      <c r="K371" s="5"/>
      <c r="L371" s="5"/>
      <c r="M371" s="5"/>
      <c r="N371" s="5"/>
      <c r="O371" s="5"/>
      <c r="P371" s="5"/>
    </row>
    <row r="372" ht="14.25" customHeight="1">
      <c r="A372" s="5"/>
      <c r="B372" s="5"/>
      <c r="C372" s="5"/>
      <c r="D372" s="5"/>
      <c r="E372" s="5"/>
      <c r="F372" s="5"/>
      <c r="G372" s="5"/>
      <c r="H372" s="5"/>
      <c r="I372" s="5"/>
      <c r="J372" s="5"/>
      <c r="K372" s="5"/>
      <c r="L372" s="5"/>
      <c r="M372" s="5"/>
      <c r="N372" s="5"/>
      <c r="O372" s="5"/>
      <c r="P372" s="5"/>
    </row>
    <row r="373" ht="14.25" customHeight="1">
      <c r="A373" s="5"/>
      <c r="B373" s="5"/>
      <c r="C373" s="5"/>
      <c r="D373" s="5"/>
      <c r="E373" s="5"/>
      <c r="F373" s="5"/>
      <c r="G373" s="5"/>
      <c r="H373" s="5"/>
      <c r="I373" s="5"/>
      <c r="J373" s="5"/>
      <c r="K373" s="5"/>
      <c r="L373" s="5"/>
      <c r="M373" s="5"/>
      <c r="N373" s="5"/>
      <c r="O373" s="5"/>
      <c r="P373" s="5"/>
    </row>
    <row r="374" ht="14.25" customHeight="1">
      <c r="A374" s="5"/>
      <c r="B374" s="5"/>
      <c r="C374" s="5"/>
      <c r="D374" s="5"/>
      <c r="E374" s="5"/>
      <c r="F374" s="5"/>
      <c r="G374" s="5"/>
      <c r="H374" s="5"/>
      <c r="I374" s="5"/>
      <c r="J374" s="5"/>
      <c r="K374" s="5"/>
      <c r="L374" s="5"/>
      <c r="M374" s="5"/>
      <c r="N374" s="5"/>
      <c r="O374" s="5"/>
      <c r="P374" s="5"/>
    </row>
    <row r="375" ht="14.25" customHeight="1">
      <c r="A375" s="5"/>
      <c r="B375" s="5"/>
      <c r="C375" s="5"/>
      <c r="D375" s="5"/>
      <c r="E375" s="5"/>
      <c r="F375" s="5"/>
      <c r="G375" s="5"/>
      <c r="H375" s="5"/>
      <c r="I375" s="5"/>
      <c r="J375" s="5"/>
      <c r="K375" s="5"/>
      <c r="L375" s="5"/>
      <c r="M375" s="5"/>
      <c r="N375" s="5"/>
      <c r="O375" s="5"/>
      <c r="P375" s="5"/>
    </row>
    <row r="376" ht="14.25" customHeight="1">
      <c r="A376" s="5"/>
      <c r="B376" s="5"/>
      <c r="C376" s="5"/>
      <c r="D376" s="5"/>
      <c r="E376" s="5"/>
      <c r="F376" s="5"/>
      <c r="G376" s="5"/>
      <c r="H376" s="5"/>
      <c r="I376" s="5"/>
      <c r="J376" s="5"/>
      <c r="K376" s="5"/>
      <c r="L376" s="5"/>
      <c r="M376" s="5"/>
      <c r="N376" s="5"/>
      <c r="O376" s="5"/>
      <c r="P376" s="5"/>
    </row>
    <row r="377" ht="14.25" customHeight="1">
      <c r="A377" s="5"/>
      <c r="B377" s="5"/>
      <c r="C377" s="5"/>
      <c r="D377" s="5"/>
      <c r="E377" s="5"/>
      <c r="F377" s="5"/>
      <c r="G377" s="5"/>
      <c r="H377" s="5"/>
      <c r="I377" s="5"/>
      <c r="J377" s="5"/>
      <c r="K377" s="5"/>
      <c r="L377" s="5"/>
      <c r="M377" s="5"/>
      <c r="N377" s="5"/>
      <c r="O377" s="5"/>
      <c r="P377" s="5"/>
    </row>
    <row r="378" ht="14.25" customHeight="1">
      <c r="A378" s="5"/>
      <c r="B378" s="5"/>
      <c r="C378" s="5"/>
      <c r="D378" s="5"/>
      <c r="E378" s="5"/>
      <c r="F378" s="5"/>
      <c r="G378" s="5"/>
      <c r="H378" s="5"/>
      <c r="I378" s="5"/>
      <c r="J378" s="5"/>
      <c r="K378" s="5"/>
      <c r="L378" s="5"/>
      <c r="M378" s="5"/>
      <c r="N378" s="5"/>
      <c r="O378" s="5"/>
      <c r="P378" s="5"/>
    </row>
    <row r="379" ht="14.25" customHeight="1">
      <c r="A379" s="5"/>
      <c r="B379" s="5"/>
      <c r="C379" s="5"/>
      <c r="D379" s="5"/>
      <c r="E379" s="5"/>
      <c r="F379" s="5"/>
      <c r="G379" s="5"/>
      <c r="H379" s="5"/>
      <c r="I379" s="5"/>
      <c r="J379" s="5"/>
      <c r="K379" s="5"/>
      <c r="L379" s="5"/>
      <c r="M379" s="5"/>
      <c r="N379" s="5"/>
      <c r="O379" s="5"/>
      <c r="P379" s="5"/>
    </row>
    <row r="380" ht="14.25" customHeight="1">
      <c r="A380" s="5"/>
      <c r="B380" s="5"/>
      <c r="C380" s="5"/>
      <c r="D380" s="5"/>
      <c r="E380" s="5"/>
      <c r="F380" s="5"/>
      <c r="G380" s="5"/>
      <c r="H380" s="5"/>
      <c r="I380" s="5"/>
      <c r="J380" s="5"/>
      <c r="K380" s="5"/>
      <c r="L380" s="5"/>
      <c r="M380" s="5"/>
      <c r="N380" s="5"/>
      <c r="O380" s="5"/>
      <c r="P380" s="5"/>
    </row>
    <row r="381" ht="14.25" customHeight="1">
      <c r="A381" s="5"/>
      <c r="B381" s="5"/>
      <c r="C381" s="5"/>
      <c r="D381" s="5"/>
      <c r="E381" s="5"/>
      <c r="F381" s="5"/>
      <c r="G381" s="5"/>
      <c r="H381" s="5"/>
      <c r="I381" s="5"/>
      <c r="J381" s="5"/>
      <c r="K381" s="5"/>
      <c r="L381" s="5"/>
      <c r="M381" s="5"/>
      <c r="N381" s="5"/>
      <c r="O381" s="5"/>
      <c r="P381" s="5"/>
    </row>
    <row r="382" ht="14.25" customHeight="1">
      <c r="A382" s="5"/>
      <c r="B382" s="5"/>
      <c r="C382" s="5"/>
      <c r="D382" s="5"/>
      <c r="E382" s="5"/>
      <c r="F382" s="5"/>
      <c r="G382" s="5"/>
      <c r="H382" s="5"/>
      <c r="I382" s="5"/>
      <c r="J382" s="5"/>
      <c r="K382" s="5"/>
      <c r="L382" s="5"/>
      <c r="M382" s="5"/>
      <c r="N382" s="5"/>
      <c r="O382" s="5"/>
      <c r="P382" s="5"/>
    </row>
    <row r="383" ht="14.25" customHeight="1">
      <c r="A383" s="5"/>
      <c r="B383" s="5"/>
      <c r="C383" s="5"/>
      <c r="D383" s="5"/>
      <c r="E383" s="5"/>
      <c r="F383" s="5"/>
      <c r="G383" s="5"/>
      <c r="H383" s="5"/>
      <c r="I383" s="5"/>
      <c r="J383" s="5"/>
      <c r="K383" s="5"/>
      <c r="L383" s="5"/>
      <c r="M383" s="5"/>
      <c r="N383" s="5"/>
      <c r="O383" s="5"/>
      <c r="P383" s="5"/>
    </row>
    <row r="384" ht="14.25" customHeight="1">
      <c r="A384" s="5"/>
      <c r="B384" s="5"/>
      <c r="C384" s="5"/>
      <c r="D384" s="5"/>
      <c r="E384" s="5"/>
      <c r="F384" s="5"/>
      <c r="G384" s="5"/>
      <c r="H384" s="5"/>
      <c r="I384" s="5"/>
      <c r="J384" s="5"/>
      <c r="K384" s="5"/>
      <c r="L384" s="5"/>
      <c r="M384" s="5"/>
      <c r="N384" s="5"/>
      <c r="O384" s="5"/>
      <c r="P384" s="5"/>
    </row>
    <row r="385" ht="14.25" customHeight="1">
      <c r="A385" s="5"/>
      <c r="B385" s="5"/>
      <c r="C385" s="5"/>
      <c r="D385" s="5"/>
      <c r="E385" s="5"/>
      <c r="F385" s="5"/>
      <c r="G385" s="5"/>
      <c r="H385" s="5"/>
      <c r="I385" s="5"/>
      <c r="J385" s="5"/>
      <c r="K385" s="5"/>
      <c r="L385" s="5"/>
      <c r="M385" s="5"/>
      <c r="N385" s="5"/>
      <c r="O385" s="5"/>
      <c r="P385" s="5"/>
    </row>
    <row r="386" ht="14.25" customHeight="1">
      <c r="A386" s="5"/>
      <c r="B386" s="5"/>
      <c r="C386" s="5"/>
      <c r="D386" s="5"/>
      <c r="E386" s="5"/>
      <c r="F386" s="5"/>
      <c r="G386" s="5"/>
      <c r="H386" s="5"/>
      <c r="I386" s="5"/>
      <c r="J386" s="5"/>
      <c r="K386" s="5"/>
      <c r="L386" s="5"/>
      <c r="M386" s="5"/>
      <c r="N386" s="5"/>
      <c r="O386" s="5"/>
      <c r="P386" s="5"/>
    </row>
    <row r="387" ht="14.25" customHeight="1">
      <c r="A387" s="5"/>
      <c r="B387" s="5"/>
      <c r="C387" s="5"/>
      <c r="D387" s="5"/>
      <c r="E387" s="5"/>
      <c r="F387" s="5"/>
      <c r="G387" s="5"/>
      <c r="H387" s="5"/>
      <c r="I387" s="5"/>
      <c r="J387" s="5"/>
      <c r="K387" s="5"/>
      <c r="L387" s="5"/>
      <c r="M387" s="5"/>
      <c r="N387" s="5"/>
      <c r="O387" s="5"/>
      <c r="P387" s="5"/>
    </row>
    <row r="388" ht="14.25" customHeight="1">
      <c r="A388" s="5"/>
      <c r="B388" s="5"/>
      <c r="C388" s="5"/>
      <c r="D388" s="5"/>
      <c r="E388" s="5"/>
      <c r="F388" s="5"/>
      <c r="G388" s="5"/>
      <c r="H388" s="5"/>
      <c r="I388" s="5"/>
      <c r="J388" s="5"/>
      <c r="K388" s="5"/>
      <c r="L388" s="5"/>
      <c r="M388" s="5"/>
      <c r="N388" s="5"/>
      <c r="O388" s="5"/>
      <c r="P388" s="5"/>
    </row>
    <row r="389" ht="14.25" customHeight="1">
      <c r="A389" s="5"/>
      <c r="B389" s="5"/>
      <c r="C389" s="5"/>
      <c r="D389" s="5"/>
      <c r="E389" s="5"/>
      <c r="F389" s="5"/>
      <c r="G389" s="5"/>
      <c r="H389" s="5"/>
      <c r="I389" s="5"/>
      <c r="J389" s="5"/>
      <c r="K389" s="5"/>
      <c r="L389" s="5"/>
      <c r="M389" s="5"/>
      <c r="N389" s="5"/>
      <c r="O389" s="5"/>
      <c r="P389" s="5"/>
    </row>
    <row r="390" ht="14.25" customHeight="1">
      <c r="A390" s="5"/>
      <c r="B390" s="5"/>
      <c r="C390" s="5"/>
      <c r="D390" s="5"/>
      <c r="E390" s="5"/>
      <c r="F390" s="5"/>
      <c r="G390" s="5"/>
      <c r="H390" s="5"/>
      <c r="I390" s="5"/>
      <c r="J390" s="5"/>
      <c r="K390" s="5"/>
      <c r="L390" s="5"/>
      <c r="M390" s="5"/>
      <c r="N390" s="5"/>
      <c r="O390" s="5"/>
      <c r="P390" s="5"/>
    </row>
    <row r="391" ht="14.25" customHeight="1">
      <c r="A391" s="5"/>
      <c r="B391" s="5"/>
      <c r="C391" s="5"/>
      <c r="D391" s="5"/>
      <c r="E391" s="5"/>
      <c r="F391" s="5"/>
      <c r="G391" s="5"/>
      <c r="H391" s="5"/>
      <c r="I391" s="5"/>
      <c r="J391" s="5"/>
      <c r="K391" s="5"/>
      <c r="L391" s="5"/>
      <c r="M391" s="5"/>
      <c r="N391" s="5"/>
      <c r="O391" s="5"/>
      <c r="P391" s="5"/>
    </row>
    <row r="392" ht="14.25" customHeight="1">
      <c r="A392" s="5"/>
      <c r="B392" s="5"/>
      <c r="C392" s="5"/>
      <c r="D392" s="5"/>
      <c r="E392" s="5"/>
      <c r="F392" s="5"/>
      <c r="G392" s="5"/>
      <c r="H392" s="5"/>
      <c r="I392" s="5"/>
      <c r="J392" s="5"/>
      <c r="K392" s="5"/>
      <c r="L392" s="5"/>
      <c r="M392" s="5"/>
      <c r="N392" s="5"/>
      <c r="O392" s="5"/>
      <c r="P392" s="5"/>
    </row>
    <row r="393" ht="14.25" customHeight="1">
      <c r="A393" s="5"/>
      <c r="B393" s="5"/>
      <c r="C393" s="5"/>
      <c r="D393" s="5"/>
      <c r="E393" s="5"/>
      <c r="F393" s="5"/>
      <c r="G393" s="5"/>
      <c r="H393" s="5"/>
      <c r="I393" s="5"/>
      <c r="J393" s="5"/>
      <c r="K393" s="5"/>
      <c r="L393" s="5"/>
      <c r="M393" s="5"/>
      <c r="N393" s="5"/>
      <c r="O393" s="5"/>
      <c r="P393" s="5"/>
    </row>
    <row r="394" ht="14.25" customHeight="1">
      <c r="A394" s="5"/>
      <c r="B394" s="5"/>
      <c r="C394" s="5"/>
      <c r="D394" s="5"/>
      <c r="E394" s="5"/>
      <c r="F394" s="5"/>
      <c r="G394" s="5"/>
      <c r="H394" s="5"/>
      <c r="I394" s="5"/>
      <c r="J394" s="5"/>
      <c r="K394" s="5"/>
      <c r="L394" s="5"/>
      <c r="M394" s="5"/>
      <c r="N394" s="5"/>
      <c r="O394" s="5"/>
      <c r="P394" s="5"/>
    </row>
    <row r="395" ht="14.25" customHeight="1">
      <c r="A395" s="5"/>
      <c r="B395" s="5"/>
      <c r="C395" s="5"/>
      <c r="D395" s="5"/>
      <c r="E395" s="5"/>
      <c r="F395" s="5"/>
      <c r="G395" s="5"/>
      <c r="H395" s="5"/>
      <c r="I395" s="5"/>
      <c r="J395" s="5"/>
      <c r="K395" s="5"/>
      <c r="L395" s="5"/>
      <c r="M395" s="5"/>
      <c r="N395" s="5"/>
      <c r="O395" s="5"/>
      <c r="P395" s="5"/>
    </row>
    <row r="396" ht="14.25" customHeight="1">
      <c r="A396" s="5"/>
      <c r="B396" s="5"/>
      <c r="C396" s="5"/>
      <c r="D396" s="5"/>
      <c r="E396" s="5"/>
      <c r="F396" s="5"/>
      <c r="G396" s="5"/>
      <c r="H396" s="5"/>
      <c r="I396" s="5"/>
      <c r="J396" s="5"/>
      <c r="K396" s="5"/>
      <c r="L396" s="5"/>
      <c r="M396" s="5"/>
      <c r="N396" s="5"/>
      <c r="O396" s="5"/>
      <c r="P396" s="5"/>
    </row>
    <row r="397" ht="14.25" customHeight="1">
      <c r="A397" s="5"/>
      <c r="B397" s="5"/>
      <c r="C397" s="5"/>
      <c r="D397" s="5"/>
      <c r="E397" s="5"/>
      <c r="F397" s="5"/>
      <c r="G397" s="5"/>
      <c r="H397" s="5"/>
      <c r="I397" s="5"/>
      <c r="J397" s="5"/>
      <c r="K397" s="5"/>
      <c r="L397" s="5"/>
      <c r="M397" s="5"/>
      <c r="N397" s="5"/>
      <c r="O397" s="5"/>
      <c r="P397" s="5"/>
    </row>
    <row r="398" ht="14.25" customHeight="1">
      <c r="A398" s="5"/>
      <c r="B398" s="5"/>
      <c r="C398" s="5"/>
      <c r="D398" s="5"/>
      <c r="E398" s="5"/>
      <c r="F398" s="5"/>
      <c r="G398" s="5"/>
      <c r="H398" s="5"/>
      <c r="I398" s="5"/>
      <c r="J398" s="5"/>
      <c r="K398" s="5"/>
      <c r="L398" s="5"/>
      <c r="M398" s="5"/>
      <c r="N398" s="5"/>
      <c r="O398" s="5"/>
      <c r="P398" s="5"/>
    </row>
    <row r="399" ht="14.25" customHeight="1">
      <c r="A399" s="5"/>
      <c r="B399" s="5"/>
      <c r="C399" s="5"/>
      <c r="D399" s="5"/>
      <c r="E399" s="5"/>
      <c r="F399" s="5"/>
      <c r="G399" s="5"/>
      <c r="H399" s="5"/>
      <c r="I399" s="5"/>
      <c r="J399" s="5"/>
      <c r="K399" s="5"/>
      <c r="L399" s="5"/>
      <c r="M399" s="5"/>
      <c r="N399" s="5"/>
      <c r="O399" s="5"/>
      <c r="P399" s="5"/>
    </row>
    <row r="400" ht="14.25" customHeight="1">
      <c r="A400" s="5"/>
      <c r="B400" s="5"/>
      <c r="C400" s="5"/>
      <c r="D400" s="5"/>
      <c r="E400" s="5"/>
      <c r="F400" s="5"/>
      <c r="G400" s="5"/>
      <c r="H400" s="5"/>
      <c r="I400" s="5"/>
      <c r="J400" s="5"/>
      <c r="K400" s="5"/>
      <c r="L400" s="5"/>
      <c r="M400" s="5"/>
      <c r="N400" s="5"/>
      <c r="O400" s="5"/>
      <c r="P400" s="5"/>
    </row>
    <row r="401" ht="14.25" customHeight="1">
      <c r="A401" s="5"/>
      <c r="B401" s="5"/>
      <c r="C401" s="5"/>
      <c r="D401" s="5"/>
      <c r="E401" s="5"/>
      <c r="F401" s="5"/>
      <c r="G401" s="5"/>
      <c r="H401" s="5"/>
      <c r="I401" s="5"/>
      <c r="J401" s="5"/>
      <c r="K401" s="5"/>
      <c r="L401" s="5"/>
      <c r="M401" s="5"/>
      <c r="N401" s="5"/>
      <c r="O401" s="5"/>
      <c r="P401" s="5"/>
    </row>
    <row r="402" ht="14.25" customHeight="1">
      <c r="A402" s="5"/>
      <c r="B402" s="5"/>
      <c r="C402" s="5"/>
      <c r="D402" s="5"/>
      <c r="E402" s="5"/>
      <c r="F402" s="5"/>
      <c r="G402" s="5"/>
      <c r="H402" s="5"/>
      <c r="I402" s="5"/>
      <c r="J402" s="5"/>
      <c r="K402" s="5"/>
      <c r="L402" s="5"/>
      <c r="M402" s="5"/>
      <c r="N402" s="5"/>
      <c r="O402" s="5"/>
      <c r="P402" s="5"/>
    </row>
    <row r="403" ht="14.25" customHeight="1">
      <c r="A403" s="5"/>
      <c r="B403" s="5"/>
      <c r="C403" s="5"/>
      <c r="D403" s="5"/>
      <c r="E403" s="5"/>
      <c r="F403" s="5"/>
      <c r="G403" s="5"/>
      <c r="H403" s="5"/>
      <c r="I403" s="5"/>
      <c r="J403" s="5"/>
      <c r="K403" s="5"/>
      <c r="L403" s="5"/>
      <c r="M403" s="5"/>
      <c r="N403" s="5"/>
      <c r="O403" s="5"/>
      <c r="P403" s="5"/>
    </row>
    <row r="404" ht="14.25" customHeight="1">
      <c r="A404" s="5"/>
      <c r="B404" s="5"/>
      <c r="C404" s="5"/>
      <c r="D404" s="5"/>
      <c r="E404" s="5"/>
      <c r="F404" s="5"/>
      <c r="G404" s="5"/>
      <c r="H404" s="5"/>
      <c r="I404" s="5"/>
      <c r="J404" s="5"/>
      <c r="K404" s="5"/>
      <c r="L404" s="5"/>
      <c r="M404" s="5"/>
      <c r="N404" s="5"/>
      <c r="O404" s="5"/>
      <c r="P404" s="5"/>
    </row>
    <row r="405" ht="14.25" customHeight="1">
      <c r="A405" s="5"/>
      <c r="B405" s="5"/>
      <c r="C405" s="5"/>
      <c r="D405" s="5"/>
      <c r="E405" s="5"/>
      <c r="F405" s="5"/>
      <c r="G405" s="5"/>
      <c r="H405" s="5"/>
      <c r="I405" s="5"/>
      <c r="J405" s="5"/>
      <c r="K405" s="5"/>
      <c r="L405" s="5"/>
      <c r="M405" s="5"/>
      <c r="N405" s="5"/>
      <c r="O405" s="5"/>
      <c r="P405" s="5"/>
    </row>
    <row r="406" ht="14.25" customHeight="1">
      <c r="A406" s="5"/>
      <c r="B406" s="5"/>
      <c r="C406" s="5"/>
      <c r="D406" s="5"/>
      <c r="E406" s="5"/>
      <c r="F406" s="5"/>
      <c r="G406" s="5"/>
      <c r="H406" s="5"/>
      <c r="I406" s="5"/>
      <c r="J406" s="5"/>
      <c r="K406" s="5"/>
      <c r="L406" s="5"/>
      <c r="M406" s="5"/>
      <c r="N406" s="5"/>
      <c r="O406" s="5"/>
      <c r="P406" s="5"/>
    </row>
    <row r="407" ht="14.25" customHeight="1">
      <c r="A407" s="5"/>
      <c r="B407" s="5"/>
      <c r="C407" s="5"/>
      <c r="D407" s="5"/>
      <c r="E407" s="5"/>
      <c r="F407" s="5"/>
      <c r="G407" s="5"/>
      <c r="H407" s="5"/>
      <c r="I407" s="5"/>
      <c r="J407" s="5"/>
      <c r="K407" s="5"/>
      <c r="L407" s="5"/>
      <c r="M407" s="5"/>
      <c r="N407" s="5"/>
      <c r="O407" s="5"/>
      <c r="P407" s="5"/>
    </row>
    <row r="408" ht="14.25" customHeight="1">
      <c r="A408" s="5"/>
      <c r="B408" s="5"/>
      <c r="C408" s="5"/>
      <c r="D408" s="5"/>
      <c r="E408" s="5"/>
      <c r="F408" s="5"/>
      <c r="G408" s="5"/>
      <c r="H408" s="5"/>
      <c r="I408" s="5"/>
      <c r="J408" s="5"/>
      <c r="K408" s="5"/>
      <c r="L408" s="5"/>
      <c r="M408" s="5"/>
      <c r="N408" s="5"/>
      <c r="O408" s="5"/>
      <c r="P408" s="5"/>
    </row>
    <row r="409" ht="14.25" customHeight="1">
      <c r="A409" s="5"/>
      <c r="B409" s="5"/>
      <c r="C409" s="5"/>
      <c r="D409" s="5"/>
      <c r="E409" s="5"/>
      <c r="F409" s="5"/>
      <c r="G409" s="5"/>
      <c r="H409" s="5"/>
      <c r="I409" s="5"/>
      <c r="J409" s="5"/>
      <c r="K409" s="5"/>
      <c r="L409" s="5"/>
      <c r="M409" s="5"/>
      <c r="N409" s="5"/>
      <c r="O409" s="5"/>
      <c r="P409" s="5"/>
    </row>
    <row r="410" ht="14.25" customHeight="1">
      <c r="A410" s="5"/>
      <c r="B410" s="5"/>
      <c r="C410" s="5"/>
      <c r="D410" s="5"/>
      <c r="E410" s="5"/>
      <c r="F410" s="5"/>
      <c r="G410" s="5"/>
      <c r="H410" s="5"/>
      <c r="I410" s="5"/>
      <c r="J410" s="5"/>
      <c r="K410" s="5"/>
      <c r="L410" s="5"/>
      <c r="M410" s="5"/>
      <c r="N410" s="5"/>
      <c r="O410" s="5"/>
      <c r="P410" s="5"/>
    </row>
    <row r="411" ht="14.25" customHeight="1">
      <c r="A411" s="5"/>
      <c r="B411" s="5"/>
      <c r="C411" s="5"/>
      <c r="D411" s="5"/>
      <c r="E411" s="5"/>
      <c r="F411" s="5"/>
      <c r="G411" s="5"/>
      <c r="H411" s="5"/>
      <c r="I411" s="5"/>
      <c r="J411" s="5"/>
      <c r="K411" s="5"/>
      <c r="L411" s="5"/>
      <c r="M411" s="5"/>
      <c r="N411" s="5"/>
      <c r="O411" s="5"/>
      <c r="P411" s="5"/>
    </row>
    <row r="412" ht="14.25" customHeight="1">
      <c r="A412" s="5"/>
      <c r="B412" s="5"/>
      <c r="C412" s="5"/>
      <c r="D412" s="5"/>
      <c r="E412" s="5"/>
      <c r="F412" s="5"/>
      <c r="G412" s="5"/>
      <c r="H412" s="5"/>
      <c r="I412" s="5"/>
      <c r="J412" s="5"/>
      <c r="K412" s="5"/>
      <c r="L412" s="5"/>
      <c r="M412" s="5"/>
      <c r="N412" s="5"/>
      <c r="O412" s="5"/>
      <c r="P412" s="5"/>
    </row>
    <row r="413" ht="14.25" customHeight="1">
      <c r="A413" s="5"/>
      <c r="B413" s="5"/>
      <c r="C413" s="5"/>
      <c r="D413" s="5"/>
      <c r="E413" s="5"/>
      <c r="F413" s="5"/>
      <c r="G413" s="5"/>
      <c r="H413" s="5"/>
      <c r="I413" s="5"/>
      <c r="J413" s="5"/>
      <c r="K413" s="5"/>
      <c r="L413" s="5"/>
      <c r="M413" s="5"/>
      <c r="N413" s="5"/>
      <c r="O413" s="5"/>
      <c r="P413" s="5"/>
    </row>
    <row r="414" ht="14.25" customHeight="1">
      <c r="A414" s="5"/>
      <c r="B414" s="5"/>
      <c r="C414" s="5"/>
      <c r="D414" s="5"/>
      <c r="E414" s="5"/>
      <c r="F414" s="5"/>
      <c r="G414" s="5"/>
      <c r="H414" s="5"/>
      <c r="I414" s="5"/>
      <c r="J414" s="5"/>
      <c r="K414" s="5"/>
      <c r="L414" s="5"/>
      <c r="M414" s="5"/>
      <c r="N414" s="5"/>
      <c r="O414" s="5"/>
      <c r="P414" s="5"/>
    </row>
    <row r="415" ht="14.25" customHeight="1">
      <c r="A415" s="5"/>
      <c r="B415" s="5"/>
      <c r="C415" s="5"/>
      <c r="D415" s="5"/>
      <c r="E415" s="5"/>
      <c r="F415" s="5"/>
      <c r="G415" s="5"/>
      <c r="H415" s="5"/>
      <c r="I415" s="5"/>
      <c r="J415" s="5"/>
      <c r="K415" s="5"/>
      <c r="L415" s="5"/>
      <c r="M415" s="5"/>
      <c r="N415" s="5"/>
      <c r="O415" s="5"/>
      <c r="P415" s="5"/>
    </row>
    <row r="416" ht="14.25" customHeight="1">
      <c r="A416" s="5"/>
      <c r="B416" s="5"/>
      <c r="C416" s="5"/>
      <c r="D416" s="5"/>
      <c r="E416" s="5"/>
      <c r="F416" s="5"/>
      <c r="G416" s="5"/>
      <c r="H416" s="5"/>
      <c r="I416" s="5"/>
      <c r="J416" s="5"/>
      <c r="K416" s="5"/>
      <c r="L416" s="5"/>
      <c r="M416" s="5"/>
      <c r="N416" s="5"/>
      <c r="O416" s="5"/>
      <c r="P416" s="5"/>
    </row>
    <row r="417" ht="14.25" customHeight="1">
      <c r="A417" s="5"/>
      <c r="B417" s="5"/>
      <c r="C417" s="5"/>
      <c r="D417" s="5"/>
      <c r="E417" s="5"/>
      <c r="F417" s="5"/>
      <c r="G417" s="5"/>
      <c r="H417" s="5"/>
      <c r="I417" s="5"/>
      <c r="J417" s="5"/>
      <c r="K417" s="5"/>
      <c r="L417" s="5"/>
      <c r="M417" s="5"/>
      <c r="N417" s="5"/>
      <c r="O417" s="5"/>
      <c r="P417" s="5"/>
    </row>
    <row r="418" ht="14.25" customHeight="1">
      <c r="A418" s="5"/>
      <c r="B418" s="5"/>
      <c r="C418" s="5"/>
      <c r="D418" s="5"/>
      <c r="E418" s="5"/>
      <c r="F418" s="5"/>
      <c r="G418" s="5"/>
      <c r="H418" s="5"/>
      <c r="I418" s="5"/>
      <c r="J418" s="5"/>
      <c r="K418" s="5"/>
      <c r="L418" s="5"/>
      <c r="M418" s="5"/>
      <c r="N418" s="5"/>
      <c r="O418" s="5"/>
      <c r="P418" s="5"/>
    </row>
    <row r="419" ht="14.25" customHeight="1">
      <c r="A419" s="5"/>
      <c r="B419" s="5"/>
      <c r="C419" s="5"/>
      <c r="D419" s="5"/>
      <c r="E419" s="5"/>
      <c r="F419" s="5"/>
      <c r="G419" s="5"/>
      <c r="H419" s="5"/>
      <c r="I419" s="5"/>
      <c r="J419" s="5"/>
      <c r="K419" s="5"/>
      <c r="L419" s="5"/>
      <c r="M419" s="5"/>
      <c r="N419" s="5"/>
      <c r="O419" s="5"/>
      <c r="P419" s="5"/>
    </row>
    <row r="420" ht="14.25" customHeight="1">
      <c r="A420" s="5"/>
      <c r="B420" s="5"/>
      <c r="C420" s="5"/>
      <c r="D420" s="5"/>
      <c r="E420" s="5"/>
      <c r="F420" s="5"/>
      <c r="G420" s="5"/>
      <c r="H420" s="5"/>
      <c r="I420" s="5"/>
      <c r="J420" s="5"/>
      <c r="K420" s="5"/>
      <c r="L420" s="5"/>
      <c r="M420" s="5"/>
      <c r="N420" s="5"/>
      <c r="O420" s="5"/>
      <c r="P420" s="5"/>
    </row>
    <row r="421" ht="14.25" customHeight="1">
      <c r="A421" s="5"/>
      <c r="B421" s="5"/>
      <c r="C421" s="5"/>
      <c r="D421" s="5"/>
      <c r="E421" s="5"/>
      <c r="F421" s="5"/>
      <c r="G421" s="5"/>
      <c r="H421" s="5"/>
      <c r="I421" s="5"/>
      <c r="J421" s="5"/>
      <c r="K421" s="5"/>
      <c r="L421" s="5"/>
      <c r="M421" s="5"/>
      <c r="N421" s="5"/>
      <c r="O421" s="5"/>
      <c r="P421" s="5"/>
    </row>
    <row r="422" ht="14.25" customHeight="1">
      <c r="A422" s="5"/>
      <c r="B422" s="5"/>
      <c r="C422" s="5"/>
      <c r="D422" s="5"/>
      <c r="E422" s="5"/>
      <c r="F422" s="5"/>
      <c r="G422" s="5"/>
      <c r="H422" s="5"/>
      <c r="I422" s="5"/>
      <c r="J422" s="5"/>
      <c r="K422" s="5"/>
      <c r="L422" s="5"/>
      <c r="M422" s="5"/>
      <c r="N422" s="5"/>
      <c r="O422" s="5"/>
      <c r="P422" s="5"/>
    </row>
    <row r="423" ht="14.25" customHeight="1">
      <c r="A423" s="5"/>
      <c r="B423" s="5"/>
      <c r="C423" s="5"/>
      <c r="D423" s="5"/>
      <c r="E423" s="5"/>
      <c r="F423" s="5"/>
      <c r="G423" s="5"/>
      <c r="H423" s="5"/>
      <c r="I423" s="5"/>
      <c r="J423" s="5"/>
      <c r="K423" s="5"/>
      <c r="L423" s="5"/>
      <c r="M423" s="5"/>
      <c r="N423" s="5"/>
      <c r="O423" s="5"/>
      <c r="P423" s="5"/>
    </row>
    <row r="424" ht="14.25" customHeight="1">
      <c r="A424" s="5"/>
      <c r="B424" s="5"/>
      <c r="C424" s="5"/>
      <c r="D424" s="5"/>
      <c r="E424" s="5"/>
      <c r="F424" s="5"/>
      <c r="G424" s="5"/>
      <c r="H424" s="5"/>
      <c r="I424" s="5"/>
      <c r="J424" s="5"/>
      <c r="K424" s="5"/>
      <c r="L424" s="5"/>
      <c r="M424" s="5"/>
      <c r="N424" s="5"/>
      <c r="O424" s="5"/>
      <c r="P424" s="5"/>
    </row>
    <row r="425" ht="14.25" customHeight="1">
      <c r="A425" s="5"/>
      <c r="B425" s="5"/>
      <c r="C425" s="5"/>
      <c r="D425" s="5"/>
      <c r="E425" s="5"/>
      <c r="F425" s="5"/>
      <c r="G425" s="5"/>
      <c r="H425" s="5"/>
      <c r="I425" s="5"/>
      <c r="J425" s="5"/>
      <c r="K425" s="5"/>
      <c r="L425" s="5"/>
      <c r="M425" s="5"/>
      <c r="N425" s="5"/>
      <c r="O425" s="5"/>
      <c r="P425" s="5"/>
    </row>
    <row r="426" ht="14.25" customHeight="1">
      <c r="A426" s="5"/>
      <c r="B426" s="5"/>
      <c r="C426" s="5"/>
      <c r="D426" s="5"/>
      <c r="E426" s="5"/>
      <c r="F426" s="5"/>
      <c r="G426" s="5"/>
      <c r="H426" s="5"/>
      <c r="I426" s="5"/>
      <c r="J426" s="5"/>
      <c r="K426" s="5"/>
      <c r="L426" s="5"/>
      <c r="M426" s="5"/>
      <c r="N426" s="5"/>
      <c r="O426" s="5"/>
      <c r="P426" s="5"/>
    </row>
    <row r="427" ht="14.25" customHeight="1">
      <c r="A427" s="5"/>
      <c r="B427" s="5"/>
      <c r="C427" s="5"/>
      <c r="D427" s="5"/>
      <c r="E427" s="5"/>
      <c r="F427" s="5"/>
      <c r="G427" s="5"/>
      <c r="H427" s="5"/>
      <c r="I427" s="5"/>
      <c r="J427" s="5"/>
      <c r="K427" s="5"/>
      <c r="L427" s="5"/>
      <c r="M427" s="5"/>
      <c r="N427" s="5"/>
      <c r="O427" s="5"/>
      <c r="P427" s="5"/>
    </row>
    <row r="428" ht="14.25" customHeight="1">
      <c r="A428" s="5"/>
      <c r="B428" s="5"/>
      <c r="C428" s="5"/>
      <c r="D428" s="5"/>
      <c r="E428" s="5"/>
      <c r="F428" s="5"/>
      <c r="G428" s="5"/>
      <c r="H428" s="5"/>
      <c r="I428" s="5"/>
      <c r="J428" s="5"/>
      <c r="K428" s="5"/>
      <c r="L428" s="5"/>
      <c r="M428" s="5"/>
      <c r="N428" s="5"/>
      <c r="O428" s="5"/>
      <c r="P428" s="5"/>
    </row>
    <row r="429" ht="14.25" customHeight="1">
      <c r="A429" s="5"/>
      <c r="B429" s="5"/>
      <c r="C429" s="5"/>
      <c r="D429" s="5"/>
      <c r="E429" s="5"/>
      <c r="F429" s="5"/>
      <c r="G429" s="5"/>
      <c r="H429" s="5"/>
      <c r="I429" s="5"/>
      <c r="J429" s="5"/>
      <c r="K429" s="5"/>
      <c r="L429" s="5"/>
      <c r="M429" s="5"/>
      <c r="N429" s="5"/>
      <c r="O429" s="5"/>
      <c r="P429" s="5"/>
    </row>
    <row r="430" ht="14.25" customHeight="1">
      <c r="A430" s="5"/>
      <c r="B430" s="5"/>
      <c r="C430" s="5"/>
      <c r="D430" s="5"/>
      <c r="E430" s="5"/>
      <c r="F430" s="5"/>
      <c r="G430" s="5"/>
      <c r="H430" s="5"/>
      <c r="I430" s="5"/>
      <c r="J430" s="5"/>
      <c r="K430" s="5"/>
      <c r="L430" s="5"/>
      <c r="M430" s="5"/>
      <c r="N430" s="5"/>
      <c r="O430" s="5"/>
      <c r="P430" s="5"/>
    </row>
    <row r="431" ht="14.25" customHeight="1">
      <c r="A431" s="5"/>
      <c r="B431" s="5"/>
      <c r="C431" s="5"/>
      <c r="D431" s="5"/>
      <c r="E431" s="5"/>
      <c r="F431" s="5"/>
      <c r="G431" s="5"/>
      <c r="H431" s="5"/>
      <c r="I431" s="5"/>
      <c r="J431" s="5"/>
      <c r="K431" s="5"/>
      <c r="L431" s="5"/>
      <c r="M431" s="5"/>
      <c r="N431" s="5"/>
      <c r="O431" s="5"/>
      <c r="P431" s="5"/>
    </row>
    <row r="432" ht="14.25" customHeight="1">
      <c r="A432" s="5"/>
      <c r="B432" s="5"/>
      <c r="C432" s="5"/>
      <c r="D432" s="5"/>
      <c r="E432" s="5"/>
      <c r="F432" s="5"/>
      <c r="G432" s="5"/>
      <c r="H432" s="5"/>
      <c r="I432" s="5"/>
      <c r="J432" s="5"/>
      <c r="K432" s="5"/>
      <c r="L432" s="5"/>
      <c r="M432" s="5"/>
      <c r="N432" s="5"/>
      <c r="O432" s="5"/>
      <c r="P432" s="5"/>
    </row>
    <row r="433" ht="14.25" customHeight="1">
      <c r="A433" s="5"/>
      <c r="B433" s="5"/>
      <c r="C433" s="5"/>
      <c r="D433" s="5"/>
      <c r="E433" s="5"/>
      <c r="F433" s="5"/>
      <c r="G433" s="5"/>
      <c r="H433" s="5"/>
      <c r="I433" s="5"/>
      <c r="J433" s="5"/>
      <c r="K433" s="5"/>
      <c r="L433" s="5"/>
      <c r="M433" s="5"/>
      <c r="N433" s="5"/>
      <c r="O433" s="5"/>
      <c r="P433" s="5"/>
    </row>
    <row r="434" ht="14.25" customHeight="1">
      <c r="A434" s="5"/>
      <c r="B434" s="5"/>
      <c r="C434" s="5"/>
      <c r="D434" s="5"/>
      <c r="E434" s="5"/>
      <c r="F434" s="5"/>
      <c r="G434" s="5"/>
      <c r="H434" s="5"/>
      <c r="I434" s="5"/>
      <c r="J434" s="5"/>
      <c r="K434" s="5"/>
      <c r="L434" s="5"/>
      <c r="M434" s="5"/>
      <c r="N434" s="5"/>
      <c r="O434" s="5"/>
      <c r="P434" s="5"/>
    </row>
    <row r="435" ht="14.25" customHeight="1">
      <c r="A435" s="5"/>
      <c r="B435" s="5"/>
      <c r="C435" s="5"/>
      <c r="D435" s="5"/>
      <c r="E435" s="5"/>
      <c r="F435" s="5"/>
      <c r="G435" s="5"/>
      <c r="H435" s="5"/>
      <c r="I435" s="5"/>
      <c r="J435" s="5"/>
      <c r="K435" s="5"/>
      <c r="L435" s="5"/>
      <c r="M435" s="5"/>
      <c r="N435" s="5"/>
      <c r="O435" s="5"/>
      <c r="P435" s="5"/>
    </row>
    <row r="436" ht="14.25" customHeight="1">
      <c r="A436" s="5"/>
      <c r="B436" s="5"/>
      <c r="C436" s="5"/>
      <c r="D436" s="5"/>
      <c r="E436" s="5"/>
      <c r="F436" s="5"/>
      <c r="G436" s="5"/>
      <c r="H436" s="5"/>
      <c r="I436" s="5"/>
      <c r="J436" s="5"/>
      <c r="K436" s="5"/>
      <c r="L436" s="5"/>
      <c r="M436" s="5"/>
      <c r="N436" s="5"/>
      <c r="O436" s="5"/>
      <c r="P436" s="5"/>
    </row>
    <row r="437" ht="14.25" customHeight="1">
      <c r="A437" s="5"/>
      <c r="B437" s="5"/>
      <c r="C437" s="5"/>
      <c r="D437" s="5"/>
      <c r="E437" s="5"/>
      <c r="F437" s="5"/>
      <c r="G437" s="5"/>
      <c r="H437" s="5"/>
      <c r="I437" s="5"/>
      <c r="J437" s="5"/>
      <c r="K437" s="5"/>
      <c r="L437" s="5"/>
      <c r="M437" s="5"/>
      <c r="N437" s="5"/>
      <c r="O437" s="5"/>
      <c r="P437" s="5"/>
    </row>
    <row r="438" ht="14.25" customHeight="1">
      <c r="A438" s="5"/>
      <c r="B438" s="5"/>
      <c r="C438" s="5"/>
      <c r="D438" s="5"/>
      <c r="E438" s="5"/>
      <c r="F438" s="5"/>
      <c r="G438" s="5"/>
      <c r="H438" s="5"/>
      <c r="I438" s="5"/>
      <c r="J438" s="5"/>
      <c r="K438" s="5"/>
      <c r="L438" s="5"/>
      <c r="M438" s="5"/>
      <c r="N438" s="5"/>
      <c r="O438" s="5"/>
      <c r="P438" s="5"/>
    </row>
    <row r="439" ht="14.25" customHeight="1">
      <c r="A439" s="5"/>
      <c r="B439" s="5"/>
      <c r="C439" s="5"/>
      <c r="D439" s="5"/>
      <c r="E439" s="5"/>
      <c r="F439" s="5"/>
      <c r="G439" s="5"/>
      <c r="H439" s="5"/>
      <c r="I439" s="5"/>
      <c r="J439" s="5"/>
      <c r="K439" s="5"/>
      <c r="L439" s="5"/>
      <c r="M439" s="5"/>
      <c r="N439" s="5"/>
      <c r="O439" s="5"/>
      <c r="P439" s="5"/>
    </row>
    <row r="440" ht="14.25" customHeight="1">
      <c r="A440" s="5"/>
      <c r="B440" s="5"/>
      <c r="C440" s="5"/>
      <c r="D440" s="5"/>
      <c r="E440" s="5"/>
      <c r="F440" s="5"/>
      <c r="G440" s="5"/>
      <c r="H440" s="5"/>
      <c r="I440" s="5"/>
      <c r="J440" s="5"/>
      <c r="K440" s="5"/>
      <c r="L440" s="5"/>
      <c r="M440" s="5"/>
      <c r="N440" s="5"/>
      <c r="O440" s="5"/>
      <c r="P440" s="5"/>
    </row>
    <row r="441" ht="14.25" customHeight="1">
      <c r="A441" s="5"/>
      <c r="B441" s="5"/>
      <c r="C441" s="5"/>
      <c r="D441" s="5"/>
      <c r="E441" s="5"/>
      <c r="F441" s="5"/>
      <c r="G441" s="5"/>
      <c r="H441" s="5"/>
      <c r="I441" s="5"/>
      <c r="J441" s="5"/>
      <c r="K441" s="5"/>
      <c r="L441" s="5"/>
      <c r="M441" s="5"/>
      <c r="N441" s="5"/>
      <c r="O441" s="5"/>
      <c r="P441" s="5"/>
    </row>
    <row r="442" ht="14.25" customHeight="1">
      <c r="A442" s="5"/>
      <c r="B442" s="5"/>
      <c r="C442" s="5"/>
      <c r="D442" s="5"/>
      <c r="E442" s="5"/>
      <c r="F442" s="5"/>
      <c r="G442" s="5"/>
      <c r="H442" s="5"/>
      <c r="I442" s="5"/>
      <c r="J442" s="5"/>
      <c r="K442" s="5"/>
      <c r="L442" s="5"/>
      <c r="M442" s="5"/>
      <c r="N442" s="5"/>
      <c r="O442" s="5"/>
      <c r="P442" s="5"/>
    </row>
    <row r="443" ht="14.25" customHeight="1">
      <c r="A443" s="5"/>
      <c r="B443" s="5"/>
      <c r="C443" s="5"/>
      <c r="D443" s="5"/>
      <c r="E443" s="5"/>
      <c r="F443" s="5"/>
      <c r="G443" s="5"/>
      <c r="H443" s="5"/>
      <c r="I443" s="5"/>
      <c r="J443" s="5"/>
      <c r="K443" s="5"/>
      <c r="L443" s="5"/>
      <c r="M443" s="5"/>
      <c r="N443" s="5"/>
      <c r="O443" s="5"/>
      <c r="P443" s="5"/>
    </row>
    <row r="444" ht="14.25" customHeight="1">
      <c r="A444" s="5"/>
      <c r="B444" s="5"/>
      <c r="C444" s="5"/>
      <c r="D444" s="5"/>
      <c r="E444" s="5"/>
      <c r="F444" s="5"/>
      <c r="G444" s="5"/>
      <c r="H444" s="5"/>
      <c r="I444" s="5"/>
      <c r="J444" s="5"/>
      <c r="K444" s="5"/>
      <c r="L444" s="5"/>
      <c r="M444" s="5"/>
      <c r="N444" s="5"/>
      <c r="O444" s="5"/>
      <c r="P444" s="5"/>
    </row>
    <row r="445" ht="14.25" customHeight="1">
      <c r="A445" s="5"/>
      <c r="B445" s="5"/>
      <c r="C445" s="5"/>
      <c r="D445" s="5"/>
      <c r="E445" s="5"/>
      <c r="F445" s="5"/>
      <c r="G445" s="5"/>
      <c r="H445" s="5"/>
      <c r="I445" s="5"/>
      <c r="J445" s="5"/>
      <c r="K445" s="5"/>
      <c r="L445" s="5"/>
      <c r="M445" s="5"/>
      <c r="N445" s="5"/>
      <c r="O445" s="5"/>
      <c r="P445" s="5"/>
    </row>
    <row r="446" ht="14.25" customHeight="1">
      <c r="A446" s="5"/>
      <c r="B446" s="5"/>
      <c r="C446" s="5"/>
      <c r="D446" s="5"/>
      <c r="E446" s="5"/>
      <c r="F446" s="5"/>
      <c r="G446" s="5"/>
      <c r="H446" s="5"/>
      <c r="I446" s="5"/>
      <c r="J446" s="5"/>
      <c r="K446" s="5"/>
      <c r="L446" s="5"/>
      <c r="M446" s="5"/>
      <c r="N446" s="5"/>
      <c r="O446" s="5"/>
      <c r="P446" s="5"/>
    </row>
    <row r="447" ht="14.25" customHeight="1">
      <c r="A447" s="5"/>
      <c r="B447" s="5"/>
      <c r="C447" s="5"/>
      <c r="D447" s="5"/>
      <c r="E447" s="5"/>
      <c r="F447" s="5"/>
      <c r="G447" s="5"/>
      <c r="H447" s="5"/>
      <c r="I447" s="5"/>
      <c r="J447" s="5"/>
      <c r="K447" s="5"/>
      <c r="L447" s="5"/>
      <c r="M447" s="5"/>
      <c r="N447" s="5"/>
      <c r="O447" s="5"/>
      <c r="P447" s="5"/>
    </row>
    <row r="448" ht="14.25" customHeight="1">
      <c r="A448" s="5"/>
      <c r="B448" s="5"/>
      <c r="C448" s="5"/>
      <c r="D448" s="5"/>
      <c r="E448" s="5"/>
      <c r="F448" s="5"/>
      <c r="G448" s="5"/>
      <c r="H448" s="5"/>
      <c r="I448" s="5"/>
      <c r="J448" s="5"/>
      <c r="K448" s="5"/>
      <c r="L448" s="5"/>
      <c r="M448" s="5"/>
      <c r="N448" s="5"/>
      <c r="O448" s="5"/>
      <c r="P448" s="5"/>
    </row>
    <row r="449" ht="16.5" customHeight="1">
      <c r="A449" s="5"/>
      <c r="B449" s="5"/>
      <c r="C449" s="5"/>
      <c r="D449" s="5"/>
      <c r="E449" s="5"/>
      <c r="F449" s="5"/>
      <c r="G449" s="5"/>
      <c r="H449" s="5"/>
      <c r="I449" s="5"/>
      <c r="J449" s="5"/>
      <c r="K449" s="5"/>
      <c r="L449" s="5"/>
      <c r="M449" s="5"/>
      <c r="N449" s="5"/>
      <c r="O449" s="5"/>
      <c r="P449" s="5"/>
    </row>
    <row r="450" ht="16.5" customHeight="1">
      <c r="A450" s="5"/>
      <c r="B450" s="5"/>
      <c r="C450" s="5"/>
      <c r="D450" s="5"/>
      <c r="E450" s="5"/>
      <c r="F450" s="5"/>
      <c r="G450" s="5"/>
      <c r="H450" s="5"/>
      <c r="I450" s="5"/>
      <c r="J450" s="5"/>
      <c r="K450" s="5"/>
      <c r="L450" s="5"/>
      <c r="M450" s="5"/>
      <c r="N450" s="5"/>
      <c r="O450" s="5"/>
      <c r="P450" s="5"/>
    </row>
    <row r="451" ht="16.5" customHeight="1">
      <c r="A451" s="5"/>
      <c r="B451" s="5"/>
      <c r="C451" s="5"/>
      <c r="D451" s="5"/>
      <c r="E451" s="5"/>
      <c r="F451" s="5"/>
      <c r="G451" s="5"/>
      <c r="H451" s="5"/>
      <c r="I451" s="5"/>
      <c r="J451" s="5"/>
      <c r="K451" s="5"/>
      <c r="L451" s="5"/>
      <c r="M451" s="5"/>
      <c r="N451" s="5"/>
      <c r="O451" s="5"/>
      <c r="P451" s="5"/>
    </row>
    <row r="452" ht="16.5" customHeight="1">
      <c r="A452" s="5"/>
      <c r="B452" s="5"/>
      <c r="C452" s="5"/>
      <c r="D452" s="5"/>
      <c r="E452" s="5"/>
      <c r="F452" s="5"/>
      <c r="G452" s="5"/>
      <c r="H452" s="5"/>
      <c r="I452" s="5"/>
      <c r="J452" s="5"/>
      <c r="K452" s="5"/>
      <c r="L452" s="5"/>
      <c r="M452" s="5"/>
      <c r="N452" s="5"/>
      <c r="O452" s="5"/>
      <c r="P452" s="5"/>
    </row>
    <row r="453" ht="16.5" customHeight="1">
      <c r="A453" s="5"/>
      <c r="B453" s="5"/>
      <c r="C453" s="5"/>
      <c r="D453" s="5"/>
      <c r="E453" s="5"/>
      <c r="F453" s="5"/>
      <c r="G453" s="5"/>
      <c r="H453" s="5"/>
      <c r="I453" s="5"/>
      <c r="J453" s="5"/>
      <c r="K453" s="5"/>
      <c r="L453" s="5"/>
      <c r="M453" s="5"/>
      <c r="N453" s="5"/>
      <c r="O453" s="5"/>
      <c r="P453" s="5"/>
    </row>
    <row r="454" ht="16.5" customHeight="1">
      <c r="A454" s="5"/>
      <c r="B454" s="5"/>
      <c r="C454" s="5"/>
      <c r="D454" s="5"/>
      <c r="E454" s="5"/>
      <c r="F454" s="5"/>
      <c r="G454" s="5"/>
      <c r="H454" s="5"/>
      <c r="I454" s="5"/>
      <c r="J454" s="5"/>
      <c r="K454" s="5"/>
      <c r="L454" s="5"/>
      <c r="M454" s="5"/>
      <c r="N454" s="5"/>
      <c r="O454" s="5"/>
      <c r="P454" s="5"/>
    </row>
    <row r="455" ht="16.5" customHeight="1">
      <c r="A455" s="5"/>
      <c r="B455" s="5"/>
      <c r="C455" s="5"/>
      <c r="D455" s="5"/>
      <c r="E455" s="5"/>
      <c r="F455" s="5"/>
      <c r="G455" s="5"/>
      <c r="H455" s="5"/>
      <c r="I455" s="5"/>
      <c r="J455" s="5"/>
      <c r="K455" s="5"/>
      <c r="L455" s="5"/>
      <c r="M455" s="5"/>
      <c r="N455" s="5"/>
      <c r="O455" s="5"/>
      <c r="P455" s="5"/>
    </row>
    <row r="456" ht="16.5" customHeight="1">
      <c r="A456" s="5"/>
      <c r="B456" s="5"/>
      <c r="C456" s="5"/>
      <c r="D456" s="5"/>
      <c r="E456" s="5"/>
      <c r="F456" s="5"/>
      <c r="G456" s="5"/>
      <c r="H456" s="5"/>
      <c r="I456" s="5"/>
      <c r="J456" s="5"/>
      <c r="K456" s="5"/>
      <c r="L456" s="5"/>
      <c r="M456" s="5"/>
      <c r="N456" s="5"/>
      <c r="O456" s="5"/>
      <c r="P456" s="5"/>
    </row>
    <row r="457" ht="16.5" customHeight="1">
      <c r="A457" s="5"/>
      <c r="B457" s="5"/>
      <c r="C457" s="5"/>
      <c r="D457" s="5"/>
      <c r="E457" s="5"/>
      <c r="F457" s="5"/>
      <c r="G457" s="5"/>
      <c r="H457" s="5"/>
      <c r="I457" s="5"/>
      <c r="J457" s="5"/>
      <c r="K457" s="5"/>
      <c r="L457" s="5"/>
      <c r="M457" s="5"/>
      <c r="N457" s="5"/>
      <c r="O457" s="5"/>
      <c r="P457" s="5"/>
    </row>
    <row r="458" ht="16.5" customHeight="1">
      <c r="A458" s="5"/>
      <c r="B458" s="5"/>
      <c r="C458" s="5"/>
      <c r="D458" s="5"/>
      <c r="E458" s="5"/>
      <c r="F458" s="5"/>
      <c r="G458" s="5"/>
      <c r="H458" s="5"/>
      <c r="I458" s="5"/>
      <c r="J458" s="5"/>
      <c r="K458" s="5"/>
      <c r="L458" s="5"/>
      <c r="M458" s="5"/>
      <c r="N458" s="5"/>
      <c r="O458" s="5"/>
      <c r="P458" s="5"/>
    </row>
    <row r="459" ht="16.5" customHeight="1">
      <c r="A459" s="5"/>
      <c r="B459" s="5"/>
      <c r="C459" s="5"/>
      <c r="D459" s="5"/>
      <c r="E459" s="5"/>
      <c r="F459" s="5"/>
      <c r="G459" s="5"/>
      <c r="H459" s="5"/>
      <c r="I459" s="5"/>
      <c r="J459" s="5"/>
      <c r="K459" s="5"/>
      <c r="L459" s="5"/>
      <c r="M459" s="5"/>
      <c r="N459" s="5"/>
      <c r="O459" s="5"/>
      <c r="P459" s="5"/>
    </row>
    <row r="460" ht="16.5" customHeight="1">
      <c r="A460" s="5"/>
      <c r="B460" s="5"/>
      <c r="C460" s="5"/>
      <c r="D460" s="5"/>
      <c r="E460" s="5"/>
      <c r="F460" s="5"/>
      <c r="G460" s="5"/>
      <c r="H460" s="5"/>
      <c r="I460" s="5"/>
      <c r="J460" s="5"/>
      <c r="K460" s="5"/>
      <c r="L460" s="5"/>
      <c r="M460" s="5"/>
      <c r="N460" s="5"/>
      <c r="O460" s="5"/>
      <c r="P460" s="5"/>
    </row>
    <row r="461" ht="16.5" customHeight="1">
      <c r="A461" s="5"/>
      <c r="B461" s="5"/>
      <c r="C461" s="5"/>
      <c r="D461" s="5"/>
      <c r="E461" s="5"/>
      <c r="F461" s="5"/>
      <c r="G461" s="5"/>
      <c r="H461" s="5"/>
      <c r="I461" s="5"/>
      <c r="J461" s="5"/>
      <c r="K461" s="5"/>
      <c r="L461" s="5"/>
      <c r="M461" s="5"/>
      <c r="N461" s="5"/>
      <c r="O461" s="5"/>
      <c r="P461" s="5"/>
    </row>
    <row r="462" ht="16.5" customHeight="1">
      <c r="A462" s="5"/>
      <c r="B462" s="5"/>
      <c r="C462" s="5"/>
      <c r="D462" s="5"/>
      <c r="E462" s="5"/>
      <c r="F462" s="5"/>
      <c r="G462" s="5"/>
      <c r="H462" s="5"/>
      <c r="I462" s="5"/>
      <c r="J462" s="5"/>
      <c r="K462" s="5"/>
      <c r="L462" s="5"/>
      <c r="M462" s="5"/>
      <c r="N462" s="5"/>
      <c r="O462" s="5"/>
      <c r="P462" s="5"/>
    </row>
    <row r="463" ht="16.5" customHeight="1">
      <c r="A463" s="5"/>
      <c r="B463" s="5"/>
      <c r="C463" s="5"/>
      <c r="D463" s="5"/>
      <c r="E463" s="5"/>
      <c r="F463" s="5"/>
      <c r="G463" s="5"/>
      <c r="H463" s="5"/>
      <c r="I463" s="5"/>
      <c r="J463" s="5"/>
      <c r="K463" s="5"/>
      <c r="L463" s="5"/>
      <c r="M463" s="5"/>
      <c r="N463" s="5"/>
      <c r="O463" s="5"/>
      <c r="P463" s="5"/>
    </row>
    <row r="464" ht="16.5" customHeight="1">
      <c r="A464" s="5"/>
      <c r="B464" s="5"/>
      <c r="C464" s="5"/>
      <c r="D464" s="5"/>
      <c r="E464" s="5"/>
      <c r="F464" s="5"/>
      <c r="G464" s="5"/>
      <c r="H464" s="5"/>
      <c r="I464" s="5"/>
      <c r="J464" s="5"/>
      <c r="K464" s="5"/>
      <c r="L464" s="5"/>
      <c r="M464" s="5"/>
      <c r="N464" s="5"/>
      <c r="O464" s="5"/>
      <c r="P464" s="5"/>
    </row>
    <row r="465" ht="16.5" customHeight="1">
      <c r="A465" s="5"/>
      <c r="B465" s="5"/>
      <c r="C465" s="5"/>
      <c r="D465" s="5"/>
      <c r="E465" s="5"/>
      <c r="F465" s="5"/>
      <c r="G465" s="5"/>
      <c r="H465" s="5"/>
      <c r="I465" s="5"/>
      <c r="J465" s="5"/>
      <c r="K465" s="5"/>
      <c r="L465" s="5"/>
      <c r="M465" s="5"/>
      <c r="N465" s="5"/>
      <c r="O465" s="5"/>
      <c r="P465" s="5"/>
    </row>
    <row r="466" ht="16.5" customHeight="1">
      <c r="A466" s="5"/>
      <c r="B466" s="5"/>
      <c r="C466" s="5"/>
      <c r="D466" s="5"/>
      <c r="E466" s="5"/>
      <c r="F466" s="5"/>
      <c r="G466" s="5"/>
      <c r="H466" s="5"/>
      <c r="I466" s="5"/>
      <c r="J466" s="5"/>
      <c r="K466" s="5"/>
      <c r="L466" s="5"/>
      <c r="M466" s="5"/>
      <c r="N466" s="5"/>
      <c r="O466" s="5"/>
      <c r="P466" s="5"/>
    </row>
    <row r="467" ht="16.5" customHeight="1">
      <c r="A467" s="5"/>
      <c r="B467" s="5"/>
      <c r="C467" s="5"/>
      <c r="D467" s="5"/>
      <c r="E467" s="5"/>
      <c r="F467" s="5"/>
      <c r="G467" s="5"/>
      <c r="H467" s="5"/>
      <c r="I467" s="5"/>
      <c r="J467" s="5"/>
      <c r="K467" s="5"/>
      <c r="L467" s="5"/>
      <c r="M467" s="5"/>
      <c r="N467" s="5"/>
      <c r="O467" s="5"/>
      <c r="P467" s="5"/>
    </row>
    <row r="468" ht="16.5" customHeight="1">
      <c r="A468" s="5"/>
      <c r="B468" s="5"/>
      <c r="C468" s="5"/>
      <c r="D468" s="5"/>
      <c r="E468" s="5"/>
      <c r="F468" s="5"/>
      <c r="G468" s="5"/>
      <c r="H468" s="5"/>
      <c r="I468" s="5"/>
      <c r="J468" s="5"/>
      <c r="K468" s="5"/>
      <c r="L468" s="5"/>
      <c r="M468" s="5"/>
      <c r="N468" s="5"/>
      <c r="O468" s="5"/>
      <c r="P468" s="5"/>
    </row>
    <row r="469" ht="16.5" customHeight="1">
      <c r="A469" s="5"/>
      <c r="B469" s="5"/>
      <c r="C469" s="5"/>
      <c r="D469" s="5"/>
      <c r="E469" s="5"/>
      <c r="F469" s="5"/>
      <c r="G469" s="5"/>
      <c r="H469" s="5"/>
      <c r="I469" s="5"/>
      <c r="J469" s="5"/>
      <c r="K469" s="5"/>
      <c r="L469" s="5"/>
      <c r="M469" s="5"/>
      <c r="N469" s="5"/>
      <c r="O469" s="5"/>
      <c r="P469" s="5"/>
    </row>
    <row r="470" ht="16.5" customHeight="1">
      <c r="A470" s="5"/>
      <c r="B470" s="5"/>
      <c r="C470" s="5"/>
      <c r="D470" s="5"/>
      <c r="E470" s="5"/>
      <c r="F470" s="5"/>
      <c r="G470" s="5"/>
      <c r="H470" s="5"/>
      <c r="I470" s="5"/>
      <c r="J470" s="5"/>
      <c r="K470" s="5"/>
      <c r="L470" s="5"/>
      <c r="M470" s="5"/>
      <c r="N470" s="5"/>
      <c r="O470" s="5"/>
      <c r="P470" s="5"/>
    </row>
    <row r="471" ht="16.5" customHeight="1">
      <c r="A471" s="5"/>
      <c r="B471" s="5"/>
      <c r="C471" s="5"/>
      <c r="D471" s="5"/>
      <c r="E471" s="5"/>
      <c r="F471" s="5"/>
      <c r="G471" s="5"/>
      <c r="H471" s="5"/>
      <c r="I471" s="5"/>
      <c r="J471" s="5"/>
      <c r="K471" s="5"/>
      <c r="L471" s="5"/>
      <c r="M471" s="5"/>
      <c r="N471" s="5"/>
      <c r="O471" s="5"/>
      <c r="P471" s="5"/>
    </row>
    <row r="472" ht="16.5" customHeight="1">
      <c r="A472" s="5"/>
      <c r="B472" s="5"/>
      <c r="C472" s="5"/>
      <c r="D472" s="5"/>
      <c r="E472" s="5"/>
      <c r="F472" s="5"/>
      <c r="G472" s="5"/>
      <c r="H472" s="5"/>
      <c r="I472" s="5"/>
      <c r="J472" s="5"/>
      <c r="K472" s="5"/>
      <c r="L472" s="5"/>
      <c r="M472" s="5"/>
      <c r="N472" s="5"/>
      <c r="O472" s="5"/>
      <c r="P472" s="5"/>
    </row>
    <row r="473" ht="16.5" customHeight="1">
      <c r="A473" s="5"/>
      <c r="B473" s="5"/>
      <c r="C473" s="5"/>
      <c r="D473" s="5"/>
      <c r="E473" s="5"/>
      <c r="F473" s="5"/>
      <c r="G473" s="5"/>
      <c r="H473" s="5"/>
      <c r="I473" s="5"/>
      <c r="J473" s="5"/>
      <c r="K473" s="5"/>
      <c r="L473" s="5"/>
      <c r="M473" s="5"/>
      <c r="N473" s="5"/>
      <c r="O473" s="5"/>
      <c r="P473" s="5"/>
    </row>
    <row r="474" ht="16.5" customHeight="1">
      <c r="A474" s="5"/>
      <c r="B474" s="5"/>
      <c r="C474" s="5"/>
      <c r="D474" s="5"/>
      <c r="E474" s="5"/>
      <c r="F474" s="5"/>
      <c r="G474" s="5"/>
      <c r="H474" s="5"/>
      <c r="I474" s="5"/>
      <c r="J474" s="5"/>
      <c r="K474" s="5"/>
      <c r="L474" s="5"/>
      <c r="M474" s="5"/>
      <c r="N474" s="5"/>
      <c r="O474" s="5"/>
      <c r="P474" s="5"/>
    </row>
    <row r="475" ht="16.5" customHeight="1">
      <c r="A475" s="5"/>
      <c r="B475" s="5"/>
      <c r="C475" s="5"/>
      <c r="D475" s="5"/>
      <c r="E475" s="5"/>
      <c r="F475" s="5"/>
      <c r="G475" s="5"/>
      <c r="H475" s="5"/>
      <c r="I475" s="5"/>
      <c r="J475" s="5"/>
      <c r="K475" s="5"/>
      <c r="L475" s="5"/>
      <c r="M475" s="5"/>
      <c r="N475" s="5"/>
      <c r="O475" s="5"/>
      <c r="P475" s="5"/>
    </row>
    <row r="476" ht="16.5" customHeight="1">
      <c r="A476" s="5"/>
      <c r="B476" s="5"/>
      <c r="C476" s="5"/>
      <c r="D476" s="5"/>
      <c r="E476" s="5"/>
      <c r="F476" s="5"/>
      <c r="G476" s="5"/>
      <c r="H476" s="5"/>
      <c r="I476" s="5"/>
      <c r="J476" s="5"/>
      <c r="K476" s="5"/>
      <c r="L476" s="5"/>
      <c r="M476" s="5"/>
      <c r="N476" s="5"/>
      <c r="O476" s="5"/>
      <c r="P476" s="5"/>
    </row>
    <row r="477" ht="16.5" customHeight="1">
      <c r="A477" s="5"/>
      <c r="B477" s="5"/>
      <c r="C477" s="5"/>
      <c r="D477" s="5"/>
      <c r="E477" s="5"/>
      <c r="F477" s="5"/>
      <c r="G477" s="5"/>
      <c r="H477" s="5"/>
      <c r="I477" s="5"/>
      <c r="J477" s="5"/>
      <c r="K477" s="5"/>
      <c r="L477" s="5"/>
      <c r="M477" s="5"/>
      <c r="N477" s="5"/>
      <c r="O477" s="5"/>
      <c r="P477" s="5"/>
    </row>
    <row r="478" ht="16.5" customHeight="1">
      <c r="A478" s="5"/>
      <c r="B478" s="5"/>
      <c r="C478" s="5"/>
      <c r="D478" s="5"/>
      <c r="E478" s="5"/>
      <c r="F478" s="5"/>
      <c r="G478" s="5"/>
      <c r="H478" s="5"/>
      <c r="I478" s="5"/>
      <c r="J478" s="5"/>
      <c r="K478" s="5"/>
      <c r="L478" s="5"/>
      <c r="M478" s="5"/>
      <c r="N478" s="5"/>
      <c r="O478" s="5"/>
      <c r="P478" s="5"/>
    </row>
    <row r="479" ht="16.5" customHeight="1">
      <c r="A479" s="5"/>
      <c r="B479" s="5"/>
      <c r="C479" s="5"/>
      <c r="D479" s="5"/>
      <c r="E479" s="5"/>
      <c r="F479" s="5"/>
      <c r="G479" s="5"/>
      <c r="H479" s="5"/>
      <c r="I479" s="5"/>
      <c r="J479" s="5"/>
      <c r="K479" s="5"/>
      <c r="L479" s="5"/>
      <c r="M479" s="5"/>
      <c r="N479" s="5"/>
      <c r="O479" s="5"/>
      <c r="P479" s="5"/>
    </row>
    <row r="480" ht="16.5" customHeight="1">
      <c r="A480" s="5"/>
      <c r="B480" s="5"/>
      <c r="C480" s="5"/>
      <c r="D480" s="5"/>
      <c r="E480" s="5"/>
      <c r="F480" s="5"/>
      <c r="G480" s="5"/>
      <c r="H480" s="5"/>
      <c r="I480" s="5"/>
      <c r="J480" s="5"/>
      <c r="K480" s="5"/>
      <c r="L480" s="5"/>
      <c r="M480" s="5"/>
      <c r="N480" s="5"/>
      <c r="O480" s="5"/>
      <c r="P480" s="5"/>
    </row>
    <row r="481" ht="16.5" customHeight="1">
      <c r="A481" s="5"/>
      <c r="B481" s="5"/>
      <c r="C481" s="5"/>
      <c r="D481" s="5"/>
      <c r="E481" s="5"/>
      <c r="F481" s="5"/>
      <c r="G481" s="5"/>
      <c r="H481" s="5"/>
      <c r="I481" s="5"/>
      <c r="J481" s="5"/>
      <c r="K481" s="5"/>
      <c r="L481" s="5"/>
      <c r="M481" s="5"/>
      <c r="N481" s="5"/>
      <c r="O481" s="5"/>
      <c r="P481" s="5"/>
    </row>
    <row r="482" ht="16.5" customHeight="1">
      <c r="A482" s="5"/>
      <c r="B482" s="5"/>
      <c r="C482" s="5"/>
      <c r="D482" s="5"/>
      <c r="E482" s="5"/>
      <c r="F482" s="5"/>
      <c r="G482" s="5"/>
      <c r="H482" s="5"/>
      <c r="I482" s="5"/>
      <c r="J482" s="5"/>
      <c r="K482" s="5"/>
      <c r="L482" s="5"/>
      <c r="M482" s="5"/>
      <c r="N482" s="5"/>
      <c r="O482" s="5"/>
      <c r="P482" s="5"/>
    </row>
    <row r="483" ht="16.5" customHeight="1">
      <c r="A483" s="5"/>
      <c r="B483" s="5"/>
      <c r="C483" s="5"/>
      <c r="D483" s="5"/>
      <c r="E483" s="5"/>
      <c r="F483" s="5"/>
      <c r="G483" s="5"/>
      <c r="H483" s="5"/>
      <c r="I483" s="5"/>
      <c r="J483" s="5"/>
      <c r="K483" s="5"/>
      <c r="L483" s="5"/>
      <c r="M483" s="5"/>
      <c r="N483" s="5"/>
      <c r="O483" s="5"/>
      <c r="P483" s="5"/>
    </row>
    <row r="484" ht="16.5" customHeight="1">
      <c r="A484" s="5"/>
      <c r="B484" s="5"/>
      <c r="C484" s="5"/>
      <c r="D484" s="5"/>
      <c r="E484" s="5"/>
      <c r="F484" s="5"/>
      <c r="G484" s="5"/>
      <c r="H484" s="5"/>
      <c r="I484" s="5"/>
      <c r="J484" s="5"/>
      <c r="K484" s="5"/>
      <c r="L484" s="5"/>
      <c r="M484" s="5"/>
      <c r="N484" s="5"/>
      <c r="O484" s="5"/>
      <c r="P484" s="5"/>
    </row>
    <row r="485" ht="16.5" customHeight="1">
      <c r="A485" s="5"/>
      <c r="B485" s="5"/>
      <c r="C485" s="5"/>
      <c r="D485" s="5"/>
      <c r="E485" s="5"/>
      <c r="F485" s="5"/>
      <c r="G485" s="5"/>
      <c r="H485" s="5"/>
      <c r="I485" s="5"/>
      <c r="J485" s="5"/>
      <c r="K485" s="5"/>
      <c r="L485" s="5"/>
      <c r="M485" s="5"/>
      <c r="N485" s="5"/>
      <c r="O485" s="5"/>
      <c r="P485" s="5"/>
    </row>
    <row r="486" ht="16.5" customHeight="1">
      <c r="A486" s="5"/>
      <c r="B486" s="5"/>
      <c r="C486" s="5"/>
      <c r="D486" s="5"/>
      <c r="E486" s="5"/>
      <c r="F486" s="5"/>
      <c r="G486" s="5"/>
      <c r="H486" s="5"/>
      <c r="I486" s="5"/>
      <c r="J486" s="5"/>
      <c r="K486" s="5"/>
      <c r="L486" s="5"/>
      <c r="M486" s="5"/>
      <c r="N486" s="5"/>
      <c r="O486" s="5"/>
      <c r="P486" s="5"/>
    </row>
    <row r="487" ht="16.5" customHeight="1">
      <c r="A487" s="5"/>
      <c r="B487" s="5"/>
      <c r="C487" s="5"/>
      <c r="D487" s="5"/>
      <c r="E487" s="5"/>
      <c r="F487" s="5"/>
      <c r="G487" s="5"/>
      <c r="H487" s="5"/>
      <c r="I487" s="5"/>
      <c r="J487" s="5"/>
      <c r="K487" s="5"/>
      <c r="L487" s="5"/>
      <c r="M487" s="5"/>
      <c r="N487" s="5"/>
      <c r="O487" s="5"/>
      <c r="P487" s="5"/>
    </row>
    <row r="488" ht="16.5" customHeight="1">
      <c r="A488" s="5"/>
      <c r="B488" s="5"/>
      <c r="C488" s="5"/>
      <c r="D488" s="5"/>
      <c r="E488" s="5"/>
      <c r="F488" s="5"/>
      <c r="G488" s="5"/>
      <c r="H488" s="5"/>
      <c r="I488" s="5"/>
      <c r="J488" s="5"/>
      <c r="K488" s="5"/>
      <c r="L488" s="5"/>
      <c r="M488" s="5"/>
      <c r="N488" s="5"/>
      <c r="O488" s="5"/>
      <c r="P488" s="5"/>
    </row>
    <row r="489" ht="16.5" customHeight="1">
      <c r="A489" s="5"/>
      <c r="B489" s="5"/>
      <c r="C489" s="5"/>
      <c r="D489" s="5"/>
      <c r="E489" s="5"/>
      <c r="F489" s="5"/>
      <c r="G489" s="5"/>
      <c r="H489" s="5"/>
      <c r="I489" s="5"/>
      <c r="J489" s="5"/>
      <c r="K489" s="5"/>
      <c r="L489" s="5"/>
      <c r="M489" s="5"/>
      <c r="N489" s="5"/>
      <c r="O489" s="5"/>
      <c r="P489" s="5"/>
    </row>
    <row r="490" ht="16.5" customHeight="1">
      <c r="A490" s="5"/>
      <c r="B490" s="5"/>
      <c r="C490" s="5"/>
      <c r="D490" s="5"/>
      <c r="E490" s="5"/>
      <c r="F490" s="5"/>
      <c r="G490" s="5"/>
      <c r="H490" s="5"/>
      <c r="I490" s="5"/>
      <c r="J490" s="5"/>
      <c r="K490" s="5"/>
      <c r="L490" s="5"/>
      <c r="M490" s="5"/>
      <c r="N490" s="5"/>
      <c r="O490" s="5"/>
      <c r="P490" s="5"/>
    </row>
    <row r="491" ht="16.5" customHeight="1">
      <c r="A491" s="5"/>
      <c r="B491" s="5"/>
      <c r="C491" s="5"/>
      <c r="D491" s="5"/>
      <c r="E491" s="5"/>
      <c r="F491" s="5"/>
      <c r="G491" s="5"/>
      <c r="H491" s="5"/>
      <c r="I491" s="5"/>
      <c r="J491" s="5"/>
      <c r="K491" s="5"/>
      <c r="L491" s="5"/>
      <c r="M491" s="5"/>
      <c r="N491" s="5"/>
      <c r="O491" s="5"/>
      <c r="P491" s="5"/>
    </row>
    <row r="492" ht="16.5" customHeight="1">
      <c r="A492" s="5"/>
      <c r="B492" s="5"/>
      <c r="C492" s="5"/>
      <c r="D492" s="5"/>
      <c r="E492" s="5"/>
      <c r="F492" s="5"/>
      <c r="G492" s="5"/>
      <c r="H492" s="5"/>
      <c r="I492" s="5"/>
      <c r="J492" s="5"/>
      <c r="K492" s="5"/>
      <c r="L492" s="5"/>
      <c r="M492" s="5"/>
      <c r="N492" s="5"/>
      <c r="O492" s="5"/>
      <c r="P492" s="5"/>
    </row>
    <row r="493" ht="16.5" customHeight="1">
      <c r="A493" s="5"/>
      <c r="B493" s="5"/>
      <c r="C493" s="5"/>
      <c r="D493" s="5"/>
      <c r="E493" s="5"/>
      <c r="F493" s="5"/>
      <c r="G493" s="5"/>
      <c r="H493" s="5"/>
      <c r="I493" s="5"/>
      <c r="J493" s="5"/>
      <c r="K493" s="5"/>
      <c r="L493" s="5"/>
      <c r="M493" s="5"/>
      <c r="N493" s="5"/>
      <c r="O493" s="5"/>
      <c r="P493" s="5"/>
    </row>
    <row r="494" ht="16.5" customHeight="1">
      <c r="A494" s="5"/>
      <c r="B494" s="5"/>
      <c r="C494" s="5"/>
      <c r="D494" s="5"/>
      <c r="E494" s="5"/>
      <c r="F494" s="5"/>
      <c r="G494" s="5"/>
      <c r="H494" s="5"/>
      <c r="I494" s="5"/>
      <c r="J494" s="5"/>
      <c r="K494" s="5"/>
      <c r="L494" s="5"/>
      <c r="M494" s="5"/>
      <c r="N494" s="5"/>
      <c r="O494" s="5"/>
      <c r="P494" s="5"/>
    </row>
    <row r="495" ht="16.5" customHeight="1">
      <c r="A495" s="5"/>
      <c r="B495" s="5"/>
      <c r="C495" s="5"/>
      <c r="D495" s="5"/>
      <c r="E495" s="5"/>
      <c r="F495" s="5"/>
      <c r="G495" s="5"/>
      <c r="H495" s="5"/>
      <c r="I495" s="5"/>
      <c r="J495" s="5"/>
      <c r="K495" s="5"/>
      <c r="L495" s="5"/>
      <c r="M495" s="5"/>
      <c r="N495" s="5"/>
      <c r="O495" s="5"/>
      <c r="P495" s="5"/>
    </row>
    <row r="496" ht="16.5" customHeight="1">
      <c r="A496" s="5"/>
      <c r="B496" s="5"/>
      <c r="C496" s="5"/>
      <c r="D496" s="5"/>
      <c r="E496" s="5"/>
      <c r="F496" s="5"/>
      <c r="G496" s="5"/>
      <c r="H496" s="5"/>
      <c r="I496" s="5"/>
      <c r="J496" s="5"/>
      <c r="K496" s="5"/>
      <c r="L496" s="5"/>
      <c r="M496" s="5"/>
      <c r="N496" s="5"/>
      <c r="O496" s="5"/>
      <c r="P496" s="5"/>
    </row>
    <row r="497" ht="16.5" customHeight="1">
      <c r="A497" s="5"/>
      <c r="B497" s="5"/>
      <c r="C497" s="5"/>
      <c r="D497" s="5"/>
      <c r="E497" s="5"/>
      <c r="F497" s="5"/>
      <c r="G497" s="5"/>
      <c r="H497" s="5"/>
      <c r="I497" s="5"/>
      <c r="J497" s="5"/>
      <c r="K497" s="5"/>
      <c r="L497" s="5"/>
      <c r="M497" s="5"/>
      <c r="N497" s="5"/>
      <c r="O497" s="5"/>
      <c r="P497" s="5"/>
    </row>
    <row r="498" ht="16.5" customHeight="1">
      <c r="A498" s="5"/>
      <c r="B498" s="5"/>
      <c r="C498" s="5"/>
      <c r="D498" s="5"/>
      <c r="E498" s="5"/>
      <c r="F498" s="5"/>
      <c r="G498" s="5"/>
      <c r="H498" s="5"/>
      <c r="I498" s="5"/>
      <c r="J498" s="5"/>
      <c r="K498" s="5"/>
      <c r="L498" s="5"/>
      <c r="M498" s="5"/>
      <c r="N498" s="5"/>
      <c r="O498" s="5"/>
      <c r="P498" s="5"/>
    </row>
    <row r="499" ht="16.5" customHeight="1">
      <c r="A499" s="5"/>
      <c r="B499" s="5"/>
      <c r="C499" s="5"/>
      <c r="D499" s="5"/>
      <c r="E499" s="5"/>
      <c r="F499" s="5"/>
      <c r="G499" s="5"/>
      <c r="H499" s="5"/>
      <c r="I499" s="5"/>
      <c r="J499" s="5"/>
      <c r="K499" s="5"/>
      <c r="L499" s="5"/>
      <c r="M499" s="5"/>
      <c r="N499" s="5"/>
      <c r="O499" s="5"/>
      <c r="P499" s="5"/>
    </row>
    <row r="500" ht="16.5" customHeight="1">
      <c r="A500" s="5"/>
      <c r="B500" s="5"/>
      <c r="C500" s="5"/>
      <c r="D500" s="5"/>
      <c r="E500" s="5"/>
      <c r="F500" s="5"/>
      <c r="G500" s="5"/>
      <c r="H500" s="5"/>
      <c r="I500" s="5"/>
      <c r="J500" s="5"/>
      <c r="K500" s="5"/>
      <c r="L500" s="5"/>
      <c r="M500" s="5"/>
      <c r="N500" s="5"/>
      <c r="O500" s="5"/>
      <c r="P500" s="5"/>
    </row>
    <row r="501" ht="16.5" customHeight="1">
      <c r="A501" s="5"/>
      <c r="B501" s="5"/>
      <c r="C501" s="5"/>
      <c r="D501" s="5"/>
      <c r="E501" s="5"/>
      <c r="F501" s="5"/>
      <c r="G501" s="5"/>
      <c r="H501" s="5"/>
      <c r="I501" s="5"/>
      <c r="J501" s="5"/>
      <c r="K501" s="5"/>
      <c r="L501" s="5"/>
      <c r="M501" s="5"/>
      <c r="N501" s="5"/>
      <c r="O501" s="5"/>
      <c r="P501" s="5"/>
    </row>
    <row r="502" ht="16.5" customHeight="1">
      <c r="A502" s="5"/>
      <c r="B502" s="5"/>
      <c r="C502" s="5"/>
      <c r="D502" s="5"/>
      <c r="E502" s="5"/>
      <c r="F502" s="5"/>
      <c r="G502" s="5"/>
      <c r="H502" s="5"/>
      <c r="I502" s="5"/>
      <c r="J502" s="5"/>
      <c r="K502" s="5"/>
      <c r="L502" s="5"/>
      <c r="M502" s="5"/>
      <c r="N502" s="5"/>
      <c r="O502" s="5"/>
      <c r="P502" s="5"/>
    </row>
    <row r="503" ht="16.5" customHeight="1">
      <c r="A503" s="5"/>
      <c r="B503" s="5"/>
      <c r="C503" s="5"/>
      <c r="D503" s="5"/>
      <c r="E503" s="5"/>
      <c r="F503" s="5"/>
      <c r="G503" s="5"/>
      <c r="H503" s="5"/>
      <c r="I503" s="5"/>
      <c r="J503" s="5"/>
      <c r="K503" s="5"/>
      <c r="L503" s="5"/>
      <c r="M503" s="5"/>
      <c r="N503" s="5"/>
      <c r="O503" s="5"/>
      <c r="P503" s="5"/>
    </row>
    <row r="504" ht="16.5" customHeight="1">
      <c r="A504" s="5"/>
      <c r="B504" s="5"/>
      <c r="C504" s="5"/>
      <c r="D504" s="5"/>
      <c r="E504" s="5"/>
      <c r="F504" s="5"/>
      <c r="G504" s="5"/>
      <c r="H504" s="5"/>
      <c r="I504" s="5"/>
      <c r="J504" s="5"/>
      <c r="K504" s="5"/>
      <c r="L504" s="5"/>
      <c r="M504" s="5"/>
      <c r="N504" s="5"/>
      <c r="O504" s="5"/>
      <c r="P504" s="5"/>
    </row>
    <row r="505" ht="16.5" customHeight="1">
      <c r="A505" s="5"/>
      <c r="B505" s="5"/>
      <c r="C505" s="5"/>
      <c r="D505" s="5"/>
      <c r="E505" s="5"/>
      <c r="F505" s="5"/>
      <c r="G505" s="5"/>
      <c r="H505" s="5"/>
      <c r="I505" s="5"/>
      <c r="J505" s="5"/>
      <c r="K505" s="5"/>
      <c r="L505" s="5"/>
      <c r="M505" s="5"/>
      <c r="N505" s="5"/>
      <c r="O505" s="5"/>
      <c r="P505" s="5"/>
    </row>
    <row r="506" ht="16.5" customHeight="1">
      <c r="A506" s="5"/>
      <c r="B506" s="5"/>
      <c r="C506" s="5"/>
      <c r="D506" s="5"/>
      <c r="E506" s="5"/>
      <c r="F506" s="5"/>
      <c r="G506" s="5"/>
      <c r="H506" s="5"/>
      <c r="I506" s="5"/>
      <c r="J506" s="5"/>
      <c r="K506" s="5"/>
      <c r="L506" s="5"/>
      <c r="M506" s="5"/>
      <c r="N506" s="5"/>
      <c r="O506" s="5"/>
      <c r="P506" s="5"/>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8">
    <outlinePr applyStyles="0" summaryBelow="1" summaryRight="1" showOutlineSymbols="1"/>
    <pageSetUpPr autoPageBreaks="1" fitToPage="0"/>
  </sheetPr>
  <sheetViews>
    <sheetView showZeros="0" topLeftCell="G1" zoomScale="100" workbookViewId="0">
      <selection activeCell="H2" activeCellId="0" sqref="H2"/>
    </sheetView>
  </sheetViews>
  <sheetFormatPr baseColWidth="10" defaultColWidth="14.85546875" defaultRowHeight="14.44"/>
  <cols>
    <col bestFit="1" customWidth="1" min="1" max="1" style="1" width="25.83203125"/>
    <col bestFit="1" customWidth="1" min="2" max="2" style="1" width="21.421875"/>
    <col bestFit="1" customWidth="1" min="3" max="3" style="1" width="13"/>
    <col bestFit="1" customWidth="1" min="4" max="4" style="1" width="11.421875"/>
    <col bestFit="1" customWidth="1" min="5" max="5" style="1" width="8.28125"/>
    <col bestFit="1" customWidth="1" min="6" max="6" style="1" width="48.5703125"/>
    <col bestFit="1" customWidth="1" min="7" max="7" style="1" width="40.5703125"/>
    <col bestFit="1" customWidth="1" min="8" max="8" style="1" width="37.7109375"/>
    <col bestFit="1" customWidth="1" min="9" max="9" style="1" width="16.7109375"/>
    <col customWidth="1" min="10" max="16384" style="1" width="14.85546875"/>
  </cols>
  <sheetData>
    <row r="1" ht="16.5" customHeight="1">
      <c r="A1" s="5" t="s">
        <v>105</v>
      </c>
      <c r="B1" s="5" t="s">
        <v>501</v>
      </c>
      <c r="C1" s="5" t="s">
        <v>502</v>
      </c>
      <c r="D1" s="5" t="s">
        <v>500</v>
      </c>
      <c r="E1" t="s">
        <v>348</v>
      </c>
      <c r="F1" s="5" t="s">
        <v>503</v>
      </c>
      <c r="G1" s="5" t="s">
        <v>504</v>
      </c>
      <c r="H1" s="5" t="s">
        <v>505</v>
      </c>
      <c r="I1" t="s">
        <v>498</v>
      </c>
    </row>
    <row r="2" ht="16.5" customHeight="1">
      <c r="A2" s="5" t="str">
        <f>CONCATENATE("run_",SEQUENCING!Z5)</f>
        <v>run_exp_sam_Bs6_S50</v>
      </c>
      <c r="B2" s="5" t="str">
        <f>experiment!A2</f>
        <v>exp_sam_Bs6_S50</v>
      </c>
      <c r="C2" s="5" t="str">
        <f>SEQUENCING!AA5</f>
        <v>sam_Bs6_S50</v>
      </c>
      <c r="D2" s="5" t="str">
        <f>STUDY!B$5</f>
        <v>20240521_IFREMER_BG</v>
      </c>
      <c r="E2" s="5" t="str">
        <f>SEQUENCING!K5</f>
        <v>fastq</v>
      </c>
      <c r="F2" s="5" t="str">
        <f>SEQUENCING!X5</f>
        <v>Feamp_MiSS/data/raw-sequence/Stress_2022</v>
      </c>
      <c r="G2" s="5" t="str">
        <f>SEQUENCING!V5</f>
        <v>Bs6_S50_R1_001.fastq.gz</v>
      </c>
      <c r="H2" s="5">
        <f>SEQUENCING!W5</f>
        <v>0</v>
      </c>
      <c r="I2" s="5" t="str">
        <f>SEQUENCING!Y5</f>
        <v>YES</v>
      </c>
    </row>
    <row r="3" ht="16.5" customHeight="1">
      <c r="A3" s="5" t="str">
        <f>CONCATENATE("run_",SEQUENCING!Z6)</f>
        <v>run_exp_sam_Bs7_S1</v>
      </c>
      <c r="B3" s="5" t="str">
        <f>experiment!A3</f>
        <v>exp_sam_Bs7_S1</v>
      </c>
      <c r="C3" s="5" t="str">
        <f>SEQUENCING!AA6</f>
        <v>sam_Bs7_S1</v>
      </c>
      <c r="D3" s="5" t="str">
        <f>STUDY!B$5</f>
        <v>20240521_IFREMER_BG</v>
      </c>
      <c r="E3" s="5" t="str">
        <f>SEQUENCING!K6</f>
        <v>fastq</v>
      </c>
      <c r="F3" s="5" t="str">
        <f>SEQUENCING!X6</f>
        <v>Feamp_MiSS/data/raw-sequence/Stress_2022</v>
      </c>
      <c r="G3" s="5" t="str">
        <f>SEQUENCING!V6</f>
        <v>Bs7_S1_R1_001.fastq.gz</v>
      </c>
      <c r="H3" s="5">
        <f>SEQUENCING!W6</f>
        <v>0</v>
      </c>
      <c r="I3" s="5" t="str">
        <f>SEQUENCING!Y6</f>
        <v>YES</v>
      </c>
    </row>
    <row r="4" ht="16.5" customHeight="1">
      <c r="A4" s="5" t="str">
        <f>CONCATENATE("run_",SEQUENCING!Z7)</f>
        <v>run_exp_sam_Bs11_S2</v>
      </c>
      <c r="B4" s="5" t="str">
        <f>experiment!A4</f>
        <v>exp_sam_Bs11_S2</v>
      </c>
      <c r="C4" s="5" t="str">
        <f>SEQUENCING!AA7</f>
        <v>sam_Bs11_S2</v>
      </c>
      <c r="D4" s="5" t="str">
        <f>STUDY!B$5</f>
        <v>20240521_IFREMER_BG</v>
      </c>
      <c r="E4" s="5" t="str">
        <f>SEQUENCING!K7</f>
        <v>fastq</v>
      </c>
      <c r="F4" s="5" t="str">
        <f>SEQUENCING!X7</f>
        <v>Feamp_MiSS/data/raw-sequence/Stress_2022</v>
      </c>
      <c r="G4" s="5" t="str">
        <f>SEQUENCING!V7</f>
        <v>Bs11_S2_R1_001.fastq.gz</v>
      </c>
      <c r="H4" s="5">
        <f>SEQUENCING!W7</f>
        <v>0</v>
      </c>
      <c r="I4" s="5" t="str">
        <f>SEQUENCING!Y7</f>
        <v>YES</v>
      </c>
    </row>
    <row r="5" ht="16.5" customHeight="1">
      <c r="A5" s="5" t="str">
        <f>CONCATENATE("run_",SEQUENCING!Z8)</f>
        <v>run_exp_sam_Bs12_S3</v>
      </c>
      <c r="B5" s="5" t="str">
        <f>experiment!A5</f>
        <v>exp_sam_Bs12_S3</v>
      </c>
      <c r="C5" s="5" t="str">
        <f>SEQUENCING!AA8</f>
        <v>sam_Bs12_S3</v>
      </c>
      <c r="D5" s="5" t="str">
        <f>STUDY!B$5</f>
        <v>20240521_IFREMER_BG</v>
      </c>
      <c r="E5" s="5" t="str">
        <f>SEQUENCING!K8</f>
        <v>fastq</v>
      </c>
      <c r="F5" s="5" t="str">
        <f>SEQUENCING!X8</f>
        <v>Feamp_MiSS/data/raw-sequence/Stress_2022</v>
      </c>
      <c r="G5" s="5" t="str">
        <f>SEQUENCING!V8</f>
        <v>Bs12_S3_R1_001.fastq.gz</v>
      </c>
      <c r="H5" s="5">
        <f>SEQUENCING!W8</f>
        <v>0</v>
      </c>
      <c r="I5" s="5" t="str">
        <f>SEQUENCING!Y8</f>
        <v>YES</v>
      </c>
    </row>
    <row r="6" ht="16.5" customHeight="1">
      <c r="A6" s="5" t="str">
        <f>CONCATENATE("run_",SEQUENCING!Z9)</f>
        <v>run_exp_sam_Bs15_S4</v>
      </c>
      <c r="B6" s="5" t="str">
        <f>experiment!A6</f>
        <v>exp_sam_Bs15_S4</v>
      </c>
      <c r="C6" s="5" t="str">
        <f>SEQUENCING!AA9</f>
        <v>sam_Bs15_S4</v>
      </c>
      <c r="D6" s="5" t="str">
        <f>STUDY!B$5</f>
        <v>20240521_IFREMER_BG</v>
      </c>
      <c r="E6" s="5" t="str">
        <f>SEQUENCING!K9</f>
        <v>fastq</v>
      </c>
      <c r="F6" s="5" t="str">
        <f>SEQUENCING!X9</f>
        <v>Feamp_MiSS/data/raw-sequence/Stress_2022</v>
      </c>
      <c r="G6" s="5" t="str">
        <f>SEQUENCING!V9</f>
        <v>Bs15_S4_R1_001.fastq.gz</v>
      </c>
      <c r="H6" s="5">
        <f>SEQUENCING!W9</f>
        <v>0</v>
      </c>
      <c r="I6" s="5" t="str">
        <f>SEQUENCING!Y9</f>
        <v>YES</v>
      </c>
    </row>
    <row r="7" ht="16.5" customHeight="1">
      <c r="A7" s="5" t="str">
        <f>CONCATENATE("run_",SEQUENCING!Z10)</f>
        <v>run_exp_sam_Bs18_S51</v>
      </c>
      <c r="B7" s="5" t="str">
        <f>experiment!A7</f>
        <v>exp_sam_Bs18_S51</v>
      </c>
      <c r="C7" s="5" t="str">
        <f>SEQUENCING!AA10</f>
        <v>sam_Bs18_S51</v>
      </c>
      <c r="D7" s="5" t="str">
        <f>STUDY!B$5</f>
        <v>20240521_IFREMER_BG</v>
      </c>
      <c r="E7" s="5" t="str">
        <f>SEQUENCING!K10</f>
        <v>fastq</v>
      </c>
      <c r="F7" s="5" t="str">
        <f>SEQUENCING!X10</f>
        <v>Feamp_MiSS/data/raw-sequence/Stress_2022</v>
      </c>
      <c r="G7" s="5" t="str">
        <f>SEQUENCING!V10</f>
        <v>Bs18_S51_R1_001.fastq.gz</v>
      </c>
      <c r="H7" s="5">
        <f>SEQUENCING!W10</f>
        <v>0</v>
      </c>
      <c r="I7" s="5" t="str">
        <f>SEQUENCING!Y10</f>
        <v>YES</v>
      </c>
    </row>
    <row r="8" ht="16.5" customHeight="1">
      <c r="A8" s="5" t="str">
        <f>CONCATENATE("run_",SEQUENCING!Z11)</f>
        <v>run_exp_sam_Bs19_S5</v>
      </c>
      <c r="B8" s="5" t="str">
        <f>experiment!A8</f>
        <v>exp_sam_Bs19_S5</v>
      </c>
      <c r="C8" s="5" t="str">
        <f>SEQUENCING!AA11</f>
        <v>sam_Bs19_S5</v>
      </c>
      <c r="D8" s="5" t="str">
        <f>STUDY!B$5</f>
        <v>20240521_IFREMER_BG</v>
      </c>
      <c r="E8" s="5" t="str">
        <f>SEQUENCING!K11</f>
        <v>fastq</v>
      </c>
      <c r="F8" s="5" t="str">
        <f>SEQUENCING!X11</f>
        <v>Feamp_MiSS/data/raw-sequence/Stress_2022</v>
      </c>
      <c r="G8" s="5" t="str">
        <f>SEQUENCING!V11</f>
        <v>Bs19_S5_R1_001.fastq.gz</v>
      </c>
      <c r="H8" s="5">
        <f>SEQUENCING!W11</f>
        <v>0</v>
      </c>
      <c r="I8" s="5" t="str">
        <f>SEQUENCING!Y11</f>
        <v>YES</v>
      </c>
    </row>
    <row r="9" ht="16.5" customHeight="1">
      <c r="A9" s="5" t="str">
        <f>CONCATENATE("run_",SEQUENCING!Z12)</f>
        <v>run_exp_sam_Bs21_S6</v>
      </c>
      <c r="B9" s="5" t="str">
        <f>experiment!A9</f>
        <v>exp_sam_Bs21_S6</v>
      </c>
      <c r="C9" s="5" t="str">
        <f>SEQUENCING!AA12</f>
        <v>sam_Bs21_S6</v>
      </c>
      <c r="D9" s="5" t="str">
        <f>STUDY!B$5</f>
        <v>20240521_IFREMER_BG</v>
      </c>
      <c r="E9" s="5" t="str">
        <f>SEQUENCING!K12</f>
        <v>fastq</v>
      </c>
      <c r="F9" s="5" t="str">
        <f>SEQUENCING!X12</f>
        <v>Feamp_MiSS/data/raw-sequence/Stress_2022</v>
      </c>
      <c r="G9" s="5" t="str">
        <f>SEQUENCING!V12</f>
        <v>Bs21_S6_R1_001.fastq.gz</v>
      </c>
      <c r="H9" s="5">
        <f>SEQUENCING!W12</f>
        <v>0</v>
      </c>
      <c r="I9" s="5" t="str">
        <f>SEQUENCING!Y12</f>
        <v>YES</v>
      </c>
    </row>
    <row r="10" ht="16.5" customHeight="1">
      <c r="A10" s="5" t="str">
        <f>CONCATENATE("run_",SEQUENCING!Z13)</f>
        <v>run_exp_sam_Bs22_S7</v>
      </c>
      <c r="B10" s="5" t="str">
        <f>experiment!A10</f>
        <v>exp_sam_Bs22_S7</v>
      </c>
      <c r="C10" s="5" t="str">
        <f>SEQUENCING!AA13</f>
        <v>sam_Bs22_S7</v>
      </c>
      <c r="D10" s="5" t="str">
        <f>STUDY!B$5</f>
        <v>20240521_IFREMER_BG</v>
      </c>
      <c r="E10" s="5" t="str">
        <f>SEQUENCING!K13</f>
        <v>fastq</v>
      </c>
      <c r="F10" s="5" t="str">
        <f>SEQUENCING!X13</f>
        <v>Feamp_MiSS/data/raw-sequence/Stress_2022</v>
      </c>
      <c r="G10" s="5" t="str">
        <f>SEQUENCING!V13</f>
        <v>Bs22_S7_R1_001.fastq.gz</v>
      </c>
      <c r="H10" s="5">
        <f>SEQUENCING!W13</f>
        <v>0</v>
      </c>
      <c r="I10" s="5" t="str">
        <f>SEQUENCING!Y13</f>
        <v>YES</v>
      </c>
    </row>
    <row r="11" ht="16.5" customHeight="1">
      <c r="A11" s="5" t="str">
        <f>CONCATENATE("run_",SEQUENCING!Z14)</f>
        <v>run_exp_sam_Bs23_S8</v>
      </c>
      <c r="B11" s="5" t="str">
        <f>experiment!A11</f>
        <v>exp_sam_Bs23_S8</v>
      </c>
      <c r="C11" s="5" t="str">
        <f>SEQUENCING!AA14</f>
        <v>sam_Bs23_S8</v>
      </c>
      <c r="D11" s="5" t="str">
        <f>STUDY!B$5</f>
        <v>20240521_IFREMER_BG</v>
      </c>
      <c r="E11" s="5" t="str">
        <f>SEQUENCING!K14</f>
        <v>fastq</v>
      </c>
      <c r="F11" s="5" t="str">
        <f>SEQUENCING!X14</f>
        <v>Feamp_MiSS/data/raw-sequence/Stress_2022</v>
      </c>
      <c r="G11" s="5" t="str">
        <f>SEQUENCING!V14</f>
        <v>Bs23_S8_R1_001.fastq.gz</v>
      </c>
      <c r="H11" s="5">
        <f>SEQUENCING!W14</f>
        <v>0</v>
      </c>
      <c r="I11" s="5" t="str">
        <f>SEQUENCING!Y14</f>
        <v>YES</v>
      </c>
    </row>
    <row r="12" ht="16.5" customHeight="1">
      <c r="A12" s="5" t="str">
        <f>CONCATENATE("run_",SEQUENCING!Z15)</f>
        <v>run_exp_sam_Bs24_S9</v>
      </c>
      <c r="B12" s="5" t="str">
        <f>experiment!A12</f>
        <v>exp_sam_Bs24_S9</v>
      </c>
      <c r="C12" s="5" t="str">
        <f>SEQUENCING!AA15</f>
        <v>sam_Bs24_S9</v>
      </c>
      <c r="D12" s="5" t="str">
        <f>STUDY!B$5</f>
        <v>20240521_IFREMER_BG</v>
      </c>
      <c r="E12" s="5" t="str">
        <f>SEQUENCING!K15</f>
        <v>fastq</v>
      </c>
      <c r="F12" s="5" t="str">
        <f>SEQUENCING!X15</f>
        <v>Feamp_MiSS/data/raw-sequence/Stress_2022</v>
      </c>
      <c r="G12" s="5" t="str">
        <f>SEQUENCING!V15</f>
        <v>Bs24_S9_R1_001.fastq.gz</v>
      </c>
      <c r="H12" s="5">
        <f>SEQUENCING!W15</f>
        <v>0</v>
      </c>
      <c r="I12" s="5" t="str">
        <f>SEQUENCING!Y15</f>
        <v>YES</v>
      </c>
    </row>
    <row r="13" ht="16.5" customHeight="1">
      <c r="A13" s="5" t="str">
        <f>CONCATENATE("run_",SEQUENCING!Z16)</f>
        <v>run_exp_sam_Bs28_S10</v>
      </c>
      <c r="B13" s="5" t="str">
        <f>experiment!A13</f>
        <v>exp_sam_Bs28_S10</v>
      </c>
      <c r="C13" s="5" t="str">
        <f>SEQUENCING!AA16</f>
        <v>sam_Bs28_S10</v>
      </c>
      <c r="D13" s="5" t="str">
        <f>STUDY!B$5</f>
        <v>20240521_IFREMER_BG</v>
      </c>
      <c r="E13" s="5" t="str">
        <f>SEQUENCING!K16</f>
        <v>fastq</v>
      </c>
      <c r="F13" s="5" t="str">
        <f>SEQUENCING!X16</f>
        <v>Feamp_MiSS/data/raw-sequence/Stress_2022</v>
      </c>
      <c r="G13" s="5" t="str">
        <f>SEQUENCING!V16</f>
        <v>Bs28_S10_R1_001.fastq.gz</v>
      </c>
      <c r="H13" s="5">
        <f>SEQUENCING!W16</f>
        <v>0</v>
      </c>
      <c r="I13" s="5" t="str">
        <f>SEQUENCING!Y16</f>
        <v>YES</v>
      </c>
    </row>
    <row r="14" ht="16.5" customHeight="1">
      <c r="A14" s="5" t="str">
        <f>CONCATENATE("run_",SEQUENCING!Z17)</f>
        <v>run_exp_sam_Bs29_S11</v>
      </c>
      <c r="B14" s="5" t="str">
        <f>experiment!A14</f>
        <v>exp_sam_Bs29_S11</v>
      </c>
      <c r="C14" s="5" t="str">
        <f>SEQUENCING!AA17</f>
        <v>sam_Bs29_S11</v>
      </c>
      <c r="D14" s="5" t="str">
        <f>STUDY!B$5</f>
        <v>20240521_IFREMER_BG</v>
      </c>
      <c r="E14" s="5" t="str">
        <f>SEQUENCING!K17</f>
        <v>fastq</v>
      </c>
      <c r="F14" s="5" t="str">
        <f>SEQUENCING!X17</f>
        <v>Feamp_MiSS/data/raw-sequence/Stress_2022</v>
      </c>
      <c r="G14" s="5" t="str">
        <f>SEQUENCING!V17</f>
        <v>Bs29_S11_R1_001.fastq.gz</v>
      </c>
      <c r="H14" s="5">
        <f>SEQUENCING!W17</f>
        <v>0</v>
      </c>
      <c r="I14" s="5" t="str">
        <f>SEQUENCING!Y17</f>
        <v>YES</v>
      </c>
    </row>
    <row r="15" ht="16.5" customHeight="1">
      <c r="A15" s="5" t="str">
        <f>CONCATENATE("run_",SEQUENCING!Z18)</f>
        <v>run_exp_sam_Bs30_S12</v>
      </c>
      <c r="B15" s="5" t="str">
        <f>experiment!A15</f>
        <v>exp_sam_Bs30_S12</v>
      </c>
      <c r="C15" s="5" t="str">
        <f>SEQUENCING!AA18</f>
        <v>sam_Bs30_S12</v>
      </c>
      <c r="D15" s="5" t="str">
        <f>STUDY!B$5</f>
        <v>20240521_IFREMER_BG</v>
      </c>
      <c r="E15" s="5" t="str">
        <f>SEQUENCING!K18</f>
        <v>fastq</v>
      </c>
      <c r="F15" s="5" t="str">
        <f>SEQUENCING!X18</f>
        <v>Feamp_MiSS/data/raw-sequence/Stress_2022</v>
      </c>
      <c r="G15" s="5" t="str">
        <f>SEQUENCING!V18</f>
        <v>Bs30_S12_R1_001.fastq.gz</v>
      </c>
      <c r="H15" s="5">
        <f>SEQUENCING!W18</f>
        <v>0</v>
      </c>
      <c r="I15" s="5" t="str">
        <f>SEQUENCING!Y18</f>
        <v>YES</v>
      </c>
    </row>
    <row r="16" ht="16.5" customHeight="1">
      <c r="A16" s="5" t="str">
        <f>CONCATENATE("run_",SEQUENCING!Z19)</f>
        <v>run_exp_sam_Bs32_S13</v>
      </c>
      <c r="B16" s="5" t="str">
        <f>experiment!A16</f>
        <v>exp_sam_Bs32_S13</v>
      </c>
      <c r="C16" s="5" t="str">
        <f>SEQUENCING!AA19</f>
        <v>sam_Bs32_S13</v>
      </c>
      <c r="D16" s="5" t="str">
        <f>STUDY!B$5</f>
        <v>20240521_IFREMER_BG</v>
      </c>
      <c r="E16" s="5" t="str">
        <f>SEQUENCING!K19</f>
        <v>fastq</v>
      </c>
      <c r="F16" s="5" t="str">
        <f>SEQUENCING!X19</f>
        <v>Feamp_MiSS/data/raw-sequence/Stress_2022</v>
      </c>
      <c r="G16" s="5" t="str">
        <f>SEQUENCING!V19</f>
        <v>Bs32_S13_R1_001.fastq.gz</v>
      </c>
      <c r="H16" s="5">
        <f>SEQUENCING!W19</f>
        <v>0</v>
      </c>
      <c r="I16" s="5" t="str">
        <f>SEQUENCING!Y19</f>
        <v>YES</v>
      </c>
    </row>
    <row r="17" ht="16.5" customHeight="1">
      <c r="A17" s="5" t="str">
        <f>CONCATENATE("run_",SEQUENCING!Z20)</f>
        <v>run_exp_sam_Bs33_S14</v>
      </c>
      <c r="B17" s="5" t="str">
        <f>experiment!A17</f>
        <v>exp_sam_Bs33_S14</v>
      </c>
      <c r="C17" s="5" t="str">
        <f>SEQUENCING!AA20</f>
        <v>sam_Bs33_S14</v>
      </c>
      <c r="D17" s="5" t="str">
        <f>STUDY!B$5</f>
        <v>20240521_IFREMER_BG</v>
      </c>
      <c r="E17" s="5" t="str">
        <f>SEQUENCING!K20</f>
        <v>fastq</v>
      </c>
      <c r="F17" s="5" t="str">
        <f>SEQUENCING!X20</f>
        <v>Feamp_MiSS/data/raw-sequence/Stress_2022</v>
      </c>
      <c r="G17" s="5" t="str">
        <f>SEQUENCING!V20</f>
        <v>Bs33_S14_R1_001.fastq.gz</v>
      </c>
      <c r="H17" s="5">
        <f>SEQUENCING!W20</f>
        <v>0</v>
      </c>
      <c r="I17" s="5" t="str">
        <f>SEQUENCING!Y20</f>
        <v>YES</v>
      </c>
    </row>
    <row r="18" ht="16.5" customHeight="1">
      <c r="A18" s="5" t="str">
        <f>CONCATENATE("run_",SEQUENCING!Z21)</f>
        <v>run_exp_sam_Bs34_S15</v>
      </c>
      <c r="B18" s="5" t="str">
        <f>experiment!A18</f>
        <v>exp_sam_Bs34_S15</v>
      </c>
      <c r="C18" s="5" t="str">
        <f>SEQUENCING!AA21</f>
        <v>sam_Bs34_S15</v>
      </c>
      <c r="D18" s="5" t="str">
        <f>STUDY!B$5</f>
        <v>20240521_IFREMER_BG</v>
      </c>
      <c r="E18" s="5" t="str">
        <f>SEQUENCING!K21</f>
        <v>fastq</v>
      </c>
      <c r="F18" s="5" t="str">
        <f>SEQUENCING!X21</f>
        <v>Feamp_MiSS/data/raw-sequence/Stress_2022</v>
      </c>
      <c r="G18" s="5" t="str">
        <f>SEQUENCING!V21</f>
        <v>Bs34_S15_R1_001.fastq.gz</v>
      </c>
      <c r="H18" s="5">
        <f>SEQUENCING!W21</f>
        <v>0</v>
      </c>
      <c r="I18" s="5" t="str">
        <f>SEQUENCING!Y21</f>
        <v>YES</v>
      </c>
    </row>
    <row r="19" ht="16.5" customHeight="1">
      <c r="A19" s="5" t="str">
        <f>CONCATENATE("run_",SEQUENCING!Z22)</f>
        <v>run_exp_sam_Bs36_S16</v>
      </c>
      <c r="B19" s="5" t="str">
        <f>experiment!A19</f>
        <v>exp_sam_Bs36_S16</v>
      </c>
      <c r="C19" s="5" t="str">
        <f>SEQUENCING!AA22</f>
        <v>sam_Bs36_S16</v>
      </c>
      <c r="D19" s="5" t="str">
        <f>STUDY!B$5</f>
        <v>20240521_IFREMER_BG</v>
      </c>
      <c r="E19" s="5" t="str">
        <f>SEQUENCING!K22</f>
        <v>fastq</v>
      </c>
      <c r="F19" s="5" t="str">
        <f>SEQUENCING!X22</f>
        <v>Feamp_MiSS/data/raw-sequence/Stress_2022</v>
      </c>
      <c r="G19" s="5" t="str">
        <f>SEQUENCING!V22</f>
        <v>Bs36_S16_R1_001.fastq.gz</v>
      </c>
      <c r="H19" s="5">
        <f>SEQUENCING!W22</f>
        <v>0</v>
      </c>
      <c r="I19" s="5" t="str">
        <f>SEQUENCING!Y22</f>
        <v>YES</v>
      </c>
    </row>
    <row r="20" ht="16.5" customHeight="1">
      <c r="A20" s="5" t="str">
        <f>CONCATENATE("run_",SEQUENCING!Z23)</f>
        <v>run_exp_sam_Bs37_S17</v>
      </c>
      <c r="B20" s="5" t="str">
        <f>experiment!A20</f>
        <v>exp_sam_Bs37_S17</v>
      </c>
      <c r="C20" s="5" t="str">
        <f>SEQUENCING!AA23</f>
        <v>sam_Bs37_S17</v>
      </c>
      <c r="D20" s="5" t="str">
        <f>STUDY!B$5</f>
        <v>20240521_IFREMER_BG</v>
      </c>
      <c r="E20" s="5" t="str">
        <f>SEQUENCING!K23</f>
        <v>fastq</v>
      </c>
      <c r="F20" s="5" t="str">
        <f>SEQUENCING!X23</f>
        <v>Feamp_MiSS/data/raw-sequence/Stress_2022</v>
      </c>
      <c r="G20" s="5" t="str">
        <f>SEQUENCING!V23</f>
        <v>Bs37_S17_R1_001.fastq.gz</v>
      </c>
      <c r="H20" s="5">
        <f>SEQUENCING!W23</f>
        <v>0</v>
      </c>
      <c r="I20" s="5" t="str">
        <f>SEQUENCING!Y23</f>
        <v>YES</v>
      </c>
    </row>
    <row r="21" ht="16.5" customHeight="1">
      <c r="A21" s="5" t="str">
        <f>CONCATENATE("run_",SEQUENCING!Z24)</f>
        <v>run_exp_sam_Bs38_S18</v>
      </c>
      <c r="B21" s="5" t="str">
        <f>experiment!A21</f>
        <v>exp_sam_Bs38_S18</v>
      </c>
      <c r="C21" s="5" t="str">
        <f>SEQUENCING!AA24</f>
        <v>sam_Bs38_S18</v>
      </c>
      <c r="D21" s="5" t="str">
        <f>STUDY!B$5</f>
        <v>20240521_IFREMER_BG</v>
      </c>
      <c r="E21" s="5" t="str">
        <f>SEQUENCING!K24</f>
        <v>fastq</v>
      </c>
      <c r="F21" s="5" t="str">
        <f>SEQUENCING!X24</f>
        <v>Feamp_MiSS/data/raw-sequence/Stress_2022</v>
      </c>
      <c r="G21" s="5" t="str">
        <f>SEQUENCING!V24</f>
        <v>Bs38_S18_R1_001.fastq.gz</v>
      </c>
      <c r="H21" s="5">
        <f>SEQUENCING!W24</f>
        <v>0</v>
      </c>
      <c r="I21" s="5" t="str">
        <f>SEQUENCING!Y24</f>
        <v>YES</v>
      </c>
    </row>
    <row r="22" ht="16.5" customHeight="1">
      <c r="A22" s="5" t="str">
        <f>CONCATENATE("run_",SEQUENCING!Z25)</f>
        <v>run_exp_sam_Bs42_S19</v>
      </c>
      <c r="B22" s="5" t="str">
        <f>experiment!A22</f>
        <v>exp_sam_Bs42_S19</v>
      </c>
      <c r="C22" s="5" t="str">
        <f>SEQUENCING!AA25</f>
        <v>sam_Bs42_S19</v>
      </c>
      <c r="D22" s="5" t="str">
        <f>STUDY!B$5</f>
        <v>20240521_IFREMER_BG</v>
      </c>
      <c r="E22" s="5" t="str">
        <f>SEQUENCING!K25</f>
        <v>fastq</v>
      </c>
      <c r="F22" s="5" t="str">
        <f>SEQUENCING!X25</f>
        <v>Feamp_MiSS/data/raw-sequence/Stress_2022</v>
      </c>
      <c r="G22" s="5" t="str">
        <f>SEQUENCING!V25</f>
        <v>Bs42_S19_R1_001.fastq.gz</v>
      </c>
      <c r="H22" s="5">
        <f>SEQUENCING!W25</f>
        <v>0</v>
      </c>
      <c r="I22" s="5" t="str">
        <f>SEQUENCING!Y25</f>
        <v>YES</v>
      </c>
    </row>
    <row r="23" ht="16.5" customHeight="1">
      <c r="A23" s="5" t="str">
        <f>CONCATENATE("run_",SEQUENCING!Z26)</f>
        <v>run_exp_sam_Bs46_S20</v>
      </c>
      <c r="B23" s="5" t="str">
        <f>experiment!A23</f>
        <v>exp_sam_Bs46_S20</v>
      </c>
      <c r="C23" s="5" t="str">
        <f>SEQUENCING!AA26</f>
        <v>sam_Bs46_S20</v>
      </c>
      <c r="D23" s="5" t="str">
        <f>STUDY!B$5</f>
        <v>20240521_IFREMER_BG</v>
      </c>
      <c r="E23" s="5" t="str">
        <f>SEQUENCING!K26</f>
        <v>fastq</v>
      </c>
      <c r="F23" s="5" t="str">
        <f>SEQUENCING!X26</f>
        <v>Feamp_MiSS/data/raw-sequence/Stress_2022</v>
      </c>
      <c r="G23" s="5" t="str">
        <f>SEQUENCING!V26</f>
        <v>Bs46_S20_R1_001.fastq.gz</v>
      </c>
      <c r="H23" s="5">
        <f>SEQUENCING!W26</f>
        <v>0</v>
      </c>
      <c r="I23" s="5" t="str">
        <f>SEQUENCING!Y26</f>
        <v>YES</v>
      </c>
    </row>
    <row r="24" ht="16.5" customHeight="1">
      <c r="A24" s="5" t="str">
        <f>CONCATENATE("run_",SEQUENCING!Z27)</f>
        <v>run_exp_sam_Bs52_S21</v>
      </c>
      <c r="B24" s="5" t="str">
        <f>experiment!A24</f>
        <v>exp_sam_Bs52_S21</v>
      </c>
      <c r="C24" s="5" t="str">
        <f>SEQUENCING!AA27</f>
        <v>sam_Bs52_S21</v>
      </c>
      <c r="D24" s="5" t="str">
        <f>STUDY!B$5</f>
        <v>20240521_IFREMER_BG</v>
      </c>
      <c r="E24" s="5" t="str">
        <f>SEQUENCING!K27</f>
        <v>fastq</v>
      </c>
      <c r="F24" s="5" t="str">
        <f>SEQUENCING!X27</f>
        <v>Feamp_MiSS/data/raw-sequence/Stress_2022</v>
      </c>
      <c r="G24" s="5" t="str">
        <f>SEQUENCING!V27</f>
        <v>Bs52_S21_R1_001.fastq.gz</v>
      </c>
      <c r="H24" s="5">
        <f>SEQUENCING!W27</f>
        <v>0</v>
      </c>
      <c r="I24" s="5" t="str">
        <f>SEQUENCING!Y27</f>
        <v>YES</v>
      </c>
    </row>
    <row r="25" ht="16.5" customHeight="1">
      <c r="A25" s="5" t="str">
        <f>CONCATENATE("run_",SEQUENCING!Z28)</f>
        <v>run_exp_sam_Bs53_S22</v>
      </c>
      <c r="B25" s="5" t="str">
        <f>experiment!A25</f>
        <v>exp_sam_Bs53_S22</v>
      </c>
      <c r="C25" s="5" t="str">
        <f>SEQUENCING!AA28</f>
        <v>sam_Bs53_S22</v>
      </c>
      <c r="D25" s="5" t="str">
        <f>STUDY!B$5</f>
        <v>20240521_IFREMER_BG</v>
      </c>
      <c r="E25" s="5" t="str">
        <f>SEQUENCING!K28</f>
        <v>fastq</v>
      </c>
      <c r="F25" s="5" t="str">
        <f>SEQUENCING!X28</f>
        <v>Feamp_MiSS/data/raw-sequence/Stress_2022</v>
      </c>
      <c r="G25" s="5" t="str">
        <f>SEQUENCING!V28</f>
        <v>Bs53_S22_R1_001.fastq.gz</v>
      </c>
      <c r="H25" s="5">
        <f>SEQUENCING!W28</f>
        <v>0</v>
      </c>
      <c r="I25" s="5" t="str">
        <f>SEQUENCING!Y28</f>
        <v>YES</v>
      </c>
    </row>
    <row r="26" ht="16.5" customHeight="1">
      <c r="A26" s="5" t="str">
        <f>CONCATENATE("run_",SEQUENCING!Z29)</f>
        <v>run_exp_sam_Bs57_S23</v>
      </c>
      <c r="B26" s="5" t="str">
        <f>experiment!A26</f>
        <v>exp_sam_Bs57_S23</v>
      </c>
      <c r="C26" s="5" t="str">
        <f>SEQUENCING!AA29</f>
        <v>sam_Bs57_S23</v>
      </c>
      <c r="D26" s="5" t="str">
        <f>STUDY!B$5</f>
        <v>20240521_IFREMER_BG</v>
      </c>
      <c r="E26" s="5" t="str">
        <f>SEQUENCING!K29</f>
        <v>fastq</v>
      </c>
      <c r="F26" s="5" t="str">
        <f>SEQUENCING!X29</f>
        <v>Feamp_MiSS/data/raw-sequence/Stress_2022</v>
      </c>
      <c r="G26" s="5" t="str">
        <f>SEQUENCING!V29</f>
        <v>Bs57_S23_R1_001.fastq.gz</v>
      </c>
      <c r="H26" s="5">
        <f>SEQUENCING!W29</f>
        <v>0</v>
      </c>
      <c r="I26" s="5" t="str">
        <f>SEQUENCING!Y29</f>
        <v>YES</v>
      </c>
    </row>
    <row r="27" ht="16.5" customHeight="1">
      <c r="A27" s="5" t="str">
        <f>CONCATENATE("run_",SEQUENCING!Z30)</f>
        <v>run_exp_sam_Bs58_S24</v>
      </c>
      <c r="B27" s="5" t="str">
        <f>experiment!A27</f>
        <v>exp_sam_Bs58_S24</v>
      </c>
      <c r="C27" s="5" t="str">
        <f>SEQUENCING!AA30</f>
        <v>sam_Bs58_S24</v>
      </c>
      <c r="D27" s="5" t="str">
        <f>STUDY!B$5</f>
        <v>20240521_IFREMER_BG</v>
      </c>
      <c r="E27" s="5" t="str">
        <f>SEQUENCING!K30</f>
        <v>fastq</v>
      </c>
      <c r="F27" s="5" t="str">
        <f>SEQUENCING!X30</f>
        <v>Feamp_MiSS/data/raw-sequence/Stress_2022</v>
      </c>
      <c r="G27" s="5" t="str">
        <f>SEQUENCING!V30</f>
        <v>Bs58_S24_R1_001.fastq.gz</v>
      </c>
      <c r="H27" s="5">
        <f>SEQUENCING!W30</f>
        <v>0</v>
      </c>
      <c r="I27" s="5" t="str">
        <f>SEQUENCING!Y30</f>
        <v>YES</v>
      </c>
    </row>
    <row r="28" ht="16.5" customHeight="1">
      <c r="A28" s="5" t="str">
        <f>CONCATENATE("run_",SEQUENCING!Z31)</f>
        <v>run_exp_sam_Bs59_S25</v>
      </c>
      <c r="B28" s="5" t="str">
        <f>experiment!A28</f>
        <v>exp_sam_Bs59_S25</v>
      </c>
      <c r="C28" s="5" t="str">
        <f>SEQUENCING!AA31</f>
        <v>sam_Bs59_S25</v>
      </c>
      <c r="D28" s="5" t="str">
        <f>STUDY!B$5</f>
        <v>20240521_IFREMER_BG</v>
      </c>
      <c r="E28" s="5" t="str">
        <f>SEQUENCING!K31</f>
        <v>fastq</v>
      </c>
      <c r="F28" s="5" t="str">
        <f>SEQUENCING!X31</f>
        <v>Feamp_MiSS/data/raw-sequence/Stress_2022</v>
      </c>
      <c r="G28" s="5" t="str">
        <f>SEQUENCING!V31</f>
        <v>Bs59_S25_R1_001.fastq.gz</v>
      </c>
      <c r="H28" s="5">
        <f>SEQUENCING!W31</f>
        <v>0</v>
      </c>
      <c r="I28" s="5" t="str">
        <f>SEQUENCING!Y31</f>
        <v>YES</v>
      </c>
    </row>
    <row r="29" ht="16.5" customHeight="1">
      <c r="A29" s="5" t="str">
        <f>CONCATENATE("run_",SEQUENCING!Z32)</f>
        <v>run_exp_sam_Bs60_S26</v>
      </c>
      <c r="B29" s="5" t="str">
        <f>experiment!A29</f>
        <v>exp_sam_Bs60_S26</v>
      </c>
      <c r="C29" s="5" t="str">
        <f>SEQUENCING!AA32</f>
        <v>sam_Bs60_S26</v>
      </c>
      <c r="D29" s="5" t="str">
        <f>STUDY!B$5</f>
        <v>20240521_IFREMER_BG</v>
      </c>
      <c r="E29" s="5" t="str">
        <f>SEQUENCING!K32</f>
        <v>fastq</v>
      </c>
      <c r="F29" s="5" t="str">
        <f>SEQUENCING!X32</f>
        <v>Feamp_MiSS/data/raw-sequence/Stress_2022</v>
      </c>
      <c r="G29" s="5" t="str">
        <f>SEQUENCING!V32</f>
        <v>Bs60_S26_R1_001.fastq.gz</v>
      </c>
      <c r="H29" s="5">
        <f>SEQUENCING!W32</f>
        <v>0</v>
      </c>
      <c r="I29" s="5" t="str">
        <f>SEQUENCING!Y32</f>
        <v>YES</v>
      </c>
    </row>
    <row r="30" ht="16.5" customHeight="1">
      <c r="A30" s="5" t="str">
        <f>CONCATENATE("run_",SEQUENCING!Z33)</f>
        <v>run_exp_sam_Bs61_S27</v>
      </c>
      <c r="B30" s="5" t="str">
        <f>experiment!A30</f>
        <v>exp_sam_Bs61_S27</v>
      </c>
      <c r="C30" s="5" t="str">
        <f>SEQUENCING!AA33</f>
        <v>sam_Bs61_S27</v>
      </c>
      <c r="D30" s="5" t="str">
        <f>STUDY!B$5</f>
        <v>20240521_IFREMER_BG</v>
      </c>
      <c r="E30" s="5" t="str">
        <f>SEQUENCING!K33</f>
        <v>fastq</v>
      </c>
      <c r="F30" s="5" t="str">
        <f>SEQUENCING!X33</f>
        <v>Feamp_MiSS/data/raw-sequence/Stress_2022</v>
      </c>
      <c r="G30" s="5" t="str">
        <f>SEQUENCING!V33</f>
        <v>Bs61_S27_R1_001.fastq.gz</v>
      </c>
      <c r="H30" s="5">
        <f>SEQUENCING!W33</f>
        <v>0</v>
      </c>
      <c r="I30" s="5" t="str">
        <f>SEQUENCING!Y33</f>
        <v>YES</v>
      </c>
    </row>
    <row r="31" ht="16.5" customHeight="1">
      <c r="A31" s="5" t="str">
        <f>CONCATENATE("run_",SEQUENCING!Z34)</f>
        <v>run_exp_sam_Bs63_S28</v>
      </c>
      <c r="B31" s="5" t="str">
        <f>experiment!A31</f>
        <v>exp_sam_Bs63_S28</v>
      </c>
      <c r="C31" s="5" t="str">
        <f>SEQUENCING!AA34</f>
        <v>sam_Bs63_S28</v>
      </c>
      <c r="D31" s="5" t="str">
        <f>STUDY!B$5</f>
        <v>20240521_IFREMER_BG</v>
      </c>
      <c r="E31" s="5" t="str">
        <f>SEQUENCING!K34</f>
        <v>fastq</v>
      </c>
      <c r="F31" s="5" t="str">
        <f>SEQUENCING!X34</f>
        <v>Feamp_MiSS/data/raw-sequence/Stress_2022</v>
      </c>
      <c r="G31" s="5" t="str">
        <f>SEQUENCING!V34</f>
        <v>Bs63_S28_R1_001.fastq.gz</v>
      </c>
      <c r="H31" s="5">
        <f>SEQUENCING!W34</f>
        <v>0</v>
      </c>
      <c r="I31" s="5" t="str">
        <f>SEQUENCING!Y34</f>
        <v>YES</v>
      </c>
    </row>
    <row r="32" ht="16.5" customHeight="1">
      <c r="A32" s="5" t="str">
        <f>CONCATENATE("run_",SEQUENCING!Z35)</f>
        <v>run_exp_sam_Os-52_S36</v>
      </c>
      <c r="B32" s="5" t="str">
        <f>experiment!A32</f>
        <v>exp_sam_Os-52_S36</v>
      </c>
      <c r="C32" s="5" t="str">
        <f>SEQUENCING!AA35</f>
        <v>sam_Os-52_S36</v>
      </c>
      <c r="D32" s="5" t="str">
        <f>STUDY!B$5</f>
        <v>20240521_IFREMER_BG</v>
      </c>
      <c r="E32" s="5" t="str">
        <f>SEQUENCING!K35</f>
        <v>fastq</v>
      </c>
      <c r="F32" s="5" t="str">
        <f>SEQUENCING!X35</f>
        <v>Feamp_MiSS/data/raw-sequence/Stress_2022</v>
      </c>
      <c r="G32" s="5" t="str">
        <f>SEQUENCING!V35</f>
        <v>Os-52_S36_R1_001.fastq.gz</v>
      </c>
      <c r="H32" s="5">
        <f>SEQUENCING!W35</f>
        <v>0</v>
      </c>
      <c r="I32" s="5" t="str">
        <f>SEQUENCING!Y35</f>
        <v>YES</v>
      </c>
    </row>
    <row r="33" ht="16.5" customHeight="1">
      <c r="A33" s="5" t="str">
        <f>CONCATENATE("run_",SEQUENCING!Z36)</f>
        <v>run_exp_sam_Os-57_S37</v>
      </c>
      <c r="B33" s="5" t="str">
        <f>experiment!A33</f>
        <v>exp_sam_Os-57_S37</v>
      </c>
      <c r="C33" s="5" t="str">
        <f>SEQUENCING!AA36</f>
        <v>sam_Os-57_S37</v>
      </c>
      <c r="D33" s="5" t="str">
        <f>STUDY!B$5</f>
        <v>20240521_IFREMER_BG</v>
      </c>
      <c r="E33" s="5" t="str">
        <f>SEQUENCING!K36</f>
        <v>fastq</v>
      </c>
      <c r="F33" s="5" t="str">
        <f>SEQUENCING!X36</f>
        <v>Feamp_MiSS/data/raw-sequence/Stress_2022</v>
      </c>
      <c r="G33" s="5" t="str">
        <f>SEQUENCING!V36</f>
        <v>Os-57_S37_R1_001.fastq.gz</v>
      </c>
      <c r="H33" s="5">
        <f>SEQUENCING!W36</f>
        <v>0</v>
      </c>
      <c r="I33" s="5" t="str">
        <f>SEQUENCING!Y36</f>
        <v>YES</v>
      </c>
    </row>
    <row r="34" ht="16.5" customHeight="1">
      <c r="A34" s="5" t="str">
        <f>CONCATENATE("run_",SEQUENCING!Z37)</f>
        <v>run_exp_sam_Os-66_S38</v>
      </c>
      <c r="B34" s="5" t="str">
        <f>experiment!A34</f>
        <v>exp_sam_Os-66_S38</v>
      </c>
      <c r="C34" s="5" t="str">
        <f>SEQUENCING!AA37</f>
        <v>sam_Os-66_S38</v>
      </c>
      <c r="D34" s="5" t="str">
        <f>STUDY!B$5</f>
        <v>20240521_IFREMER_BG</v>
      </c>
      <c r="E34" s="5" t="str">
        <f>SEQUENCING!K37</f>
        <v>fastq</v>
      </c>
      <c r="F34" s="5" t="str">
        <f>SEQUENCING!X37</f>
        <v>Feamp_MiSS/data/raw-sequence/Stress_2022</v>
      </c>
      <c r="G34" s="5" t="str">
        <f>SEQUENCING!V37</f>
        <v>Os-66_S38_R1_001.fastq.gz</v>
      </c>
      <c r="H34" s="5">
        <f>SEQUENCING!W37</f>
        <v>0</v>
      </c>
      <c r="I34" s="5" t="str">
        <f>SEQUENCING!Y37</f>
        <v>YES</v>
      </c>
    </row>
    <row r="35" ht="16.5" customHeight="1">
      <c r="A35" s="5" t="str">
        <f>CONCATENATE("run_",SEQUENCING!Z38)</f>
        <v>run_exp_sam_Os-70_S39</v>
      </c>
      <c r="B35" s="5" t="str">
        <f>experiment!A35</f>
        <v>exp_sam_Os-70_S39</v>
      </c>
      <c r="C35" s="5" t="str">
        <f>SEQUENCING!AA38</f>
        <v>sam_Os-70_S39</v>
      </c>
      <c r="D35" s="5" t="str">
        <f>STUDY!B$5</f>
        <v>20240521_IFREMER_BG</v>
      </c>
      <c r="E35" s="5" t="str">
        <f>SEQUENCING!K38</f>
        <v>fastq</v>
      </c>
      <c r="F35" s="5" t="str">
        <f>SEQUENCING!X38</f>
        <v>Feamp_MiSS/data/raw-sequence/Stress_2022</v>
      </c>
      <c r="G35" s="5" t="str">
        <f>SEQUENCING!V38</f>
        <v>Os-70_S39_R1_001.fastq.gz</v>
      </c>
      <c r="H35" s="5">
        <f>SEQUENCING!W38</f>
        <v>0</v>
      </c>
      <c r="I35" s="5" t="str">
        <f>SEQUENCING!Y38</f>
        <v>YES</v>
      </c>
    </row>
    <row r="36" ht="16.5" customHeight="1">
      <c r="A36" s="5" t="str">
        <f>CONCATENATE("run_",SEQUENCING!Z39)</f>
        <v>run_exp_sam_Os-71_S40</v>
      </c>
      <c r="B36" s="5" t="str">
        <f>experiment!A36</f>
        <v>exp_sam_Os-71_S40</v>
      </c>
      <c r="C36" s="5" t="str">
        <f>SEQUENCING!AA39</f>
        <v>sam_Os-71_S40</v>
      </c>
      <c r="D36" s="5" t="str">
        <f>STUDY!B$5</f>
        <v>20240521_IFREMER_BG</v>
      </c>
      <c r="E36" s="5" t="str">
        <f>SEQUENCING!K39</f>
        <v>fastq</v>
      </c>
      <c r="F36" s="5" t="str">
        <f>SEQUENCING!X39</f>
        <v>Feamp_MiSS/data/raw-sequence/Stress_2022</v>
      </c>
      <c r="G36" s="5" t="str">
        <f>SEQUENCING!V39</f>
        <v>Os-71_S40_R1_001.fastq.gz</v>
      </c>
      <c r="H36" s="5">
        <f>SEQUENCING!W39</f>
        <v>0</v>
      </c>
      <c r="I36" s="5" t="str">
        <f>SEQUENCING!Y39</f>
        <v>YES</v>
      </c>
    </row>
    <row r="37" ht="16.5" customHeight="1">
      <c r="A37" s="5" t="str">
        <f>CONCATENATE("run_",SEQUENCING!Z40)</f>
        <v>run_exp_sam_Os-74_S41</v>
      </c>
      <c r="B37" s="5" t="str">
        <f>experiment!A37</f>
        <v>exp_sam_Os-74_S41</v>
      </c>
      <c r="C37" s="5" t="str">
        <f>SEQUENCING!AA40</f>
        <v>sam_Os-74_S41</v>
      </c>
      <c r="D37" s="5" t="str">
        <f>STUDY!B$5</f>
        <v>20240521_IFREMER_BG</v>
      </c>
      <c r="E37" s="5" t="str">
        <f>SEQUENCING!K40</f>
        <v>fastq</v>
      </c>
      <c r="F37" s="5" t="str">
        <f>SEQUENCING!X40</f>
        <v>Feamp_MiSS/data/raw-sequence/Stress_2022</v>
      </c>
      <c r="G37" s="5" t="str">
        <f>SEQUENCING!V40</f>
        <v>Os-74_S41_R1_001.fastq.gz</v>
      </c>
      <c r="H37" s="5">
        <f>SEQUENCING!W40</f>
        <v>0</v>
      </c>
      <c r="I37" s="5" t="str">
        <f>SEQUENCING!Y40</f>
        <v>YES</v>
      </c>
    </row>
    <row r="38" ht="16.5" customHeight="1">
      <c r="A38" s="5" t="str">
        <f>CONCATENATE("run_",SEQUENCING!Z41)</f>
        <v>run_exp_sam_Os-89_S42</v>
      </c>
      <c r="B38" s="5" t="str">
        <f>experiment!A38</f>
        <v>exp_sam_Os-89_S42</v>
      </c>
      <c r="C38" s="5" t="str">
        <f>SEQUENCING!AA41</f>
        <v>sam_Os-89_S42</v>
      </c>
      <c r="D38" s="5" t="str">
        <f>STUDY!B$5</f>
        <v>20240521_IFREMER_BG</v>
      </c>
      <c r="E38" s="5" t="str">
        <f>SEQUENCING!K41</f>
        <v>fastq</v>
      </c>
      <c r="F38" s="5" t="str">
        <f>SEQUENCING!X41</f>
        <v>Feamp_MiSS/data/raw-sequence/Stress_2022</v>
      </c>
      <c r="G38" s="5" t="str">
        <f>SEQUENCING!V41</f>
        <v>Os-89_S42_R1_001.fastq.gz</v>
      </c>
      <c r="H38" s="5">
        <f>SEQUENCING!W41</f>
        <v>0</v>
      </c>
      <c r="I38" s="5" t="str">
        <f>SEQUENCING!Y41</f>
        <v>YES</v>
      </c>
    </row>
    <row r="39" ht="16.5" customHeight="1">
      <c r="A39" s="5" t="str">
        <f>CONCATENATE("run_",SEQUENCING!Z42)</f>
        <v>run_exp_sam_Os-90_S43</v>
      </c>
      <c r="B39" s="5" t="str">
        <f>experiment!A39</f>
        <v>exp_sam_Os-90_S43</v>
      </c>
      <c r="C39" s="5" t="str">
        <f>SEQUENCING!AA42</f>
        <v>sam_Os-90_S43</v>
      </c>
      <c r="D39" s="5" t="str">
        <f>STUDY!B$5</f>
        <v>20240521_IFREMER_BG</v>
      </c>
      <c r="E39" s="5" t="str">
        <f>SEQUENCING!K42</f>
        <v>fastq</v>
      </c>
      <c r="F39" s="5" t="str">
        <f>SEQUENCING!X42</f>
        <v>Feamp_MiSS/data/raw-sequence/Stress_2022</v>
      </c>
      <c r="G39" s="5" t="str">
        <f>SEQUENCING!V42</f>
        <v>Os-90_S43_R1_001.fastq.gz</v>
      </c>
      <c r="H39" s="5">
        <f>SEQUENCING!W42</f>
        <v>0</v>
      </c>
      <c r="I39" s="5" t="str">
        <f>SEQUENCING!Y42</f>
        <v>YES</v>
      </c>
    </row>
    <row r="40" ht="16.5" customHeight="1">
      <c r="A40" s="5" t="str">
        <f>CONCATENATE("run_",SEQUENCING!Z43)</f>
        <v>run_exp_sam_Os-91_S44</v>
      </c>
      <c r="B40" s="5" t="str">
        <f>experiment!A40</f>
        <v>exp_sam_Os-91_S44</v>
      </c>
      <c r="C40" s="5" t="str">
        <f>SEQUENCING!AA43</f>
        <v>sam_Os-91_S44</v>
      </c>
      <c r="D40" s="5" t="str">
        <f>STUDY!B$5</f>
        <v>20240521_IFREMER_BG</v>
      </c>
      <c r="E40" s="5" t="str">
        <f>SEQUENCING!K43</f>
        <v>fastq</v>
      </c>
      <c r="F40" s="5" t="str">
        <f>SEQUENCING!X43</f>
        <v>Feamp_MiSS/data/raw-sequence/Stress_2022</v>
      </c>
      <c r="G40" s="5" t="str">
        <f>SEQUENCING!V43</f>
        <v>Os-91_S44_R1_001.fastq.gz</v>
      </c>
      <c r="H40" s="5">
        <f>SEQUENCING!W43</f>
        <v>0</v>
      </c>
      <c r="I40" s="5" t="str">
        <f>SEQUENCING!Y43</f>
        <v>YES</v>
      </c>
    </row>
    <row r="41" ht="16.5" customHeight="1">
      <c r="A41" s="5" t="str">
        <f>CONCATENATE("run_",SEQUENCING!Z44)</f>
        <v>run_exp_sam_Os-95_S45</v>
      </c>
      <c r="B41" s="5" t="str">
        <f>experiment!A41</f>
        <v>exp_sam_Os-95_S45</v>
      </c>
      <c r="C41" s="5" t="str">
        <f>SEQUENCING!AA44</f>
        <v>sam_Os-95_S45</v>
      </c>
      <c r="D41" s="5" t="str">
        <f>STUDY!B$5</f>
        <v>20240521_IFREMER_BG</v>
      </c>
      <c r="E41" s="5" t="str">
        <f>SEQUENCING!K44</f>
        <v>fastq</v>
      </c>
      <c r="F41" s="5" t="str">
        <f>SEQUENCING!X44</f>
        <v>Feamp_MiSS/data/raw-sequence/Stress_2022</v>
      </c>
      <c r="G41" s="5" t="str">
        <f>SEQUENCING!V44</f>
        <v>Os-95_S45_R1_001.fastq.gz</v>
      </c>
      <c r="H41" s="5">
        <f>SEQUENCING!W44</f>
        <v>0</v>
      </c>
      <c r="I41" s="5" t="str">
        <f>SEQUENCING!Y44</f>
        <v>YES</v>
      </c>
    </row>
    <row r="42" ht="16.5" customHeight="1">
      <c r="A42" s="5" t="str">
        <f>CONCATENATE("run_",SEQUENCING!Z45)</f>
        <v>run_exp_sam_Os-96_S46</v>
      </c>
      <c r="B42" s="5" t="str">
        <f>experiment!A42</f>
        <v>exp_sam_Os-96_S46</v>
      </c>
      <c r="C42" s="5" t="str">
        <f>SEQUENCING!AA45</f>
        <v>sam_Os-96_S46</v>
      </c>
      <c r="D42" s="5" t="str">
        <f>STUDY!B$5</f>
        <v>20240521_IFREMER_BG</v>
      </c>
      <c r="E42" s="5" t="str">
        <f>SEQUENCING!K45</f>
        <v>fastq</v>
      </c>
      <c r="F42" s="5" t="str">
        <f>SEQUENCING!X45</f>
        <v>Feamp_MiSS/data/raw-sequence/Stress_2022</v>
      </c>
      <c r="G42" s="5" t="str">
        <f>SEQUENCING!V45</f>
        <v>Os-96_S46_R1_001.fastq.gz</v>
      </c>
      <c r="H42" s="5">
        <f>SEQUENCING!W45</f>
        <v>0</v>
      </c>
      <c r="I42" s="5" t="str">
        <f>SEQUENCING!Y45</f>
        <v>YES</v>
      </c>
    </row>
    <row r="43" ht="16.5" customHeight="1">
      <c r="A43" s="5" t="str">
        <f>CONCATENATE("run_",SEQUENCING!Z46)</f>
        <v>run_exp_sam_Os-98_S47</v>
      </c>
      <c r="B43" s="5" t="str">
        <f>experiment!A43</f>
        <v>exp_sam_Os-98_S47</v>
      </c>
      <c r="C43" s="5" t="str">
        <f>SEQUENCING!AA46</f>
        <v>sam_Os-98_S47</v>
      </c>
      <c r="D43" s="5" t="str">
        <f>STUDY!B$5</f>
        <v>20240521_IFREMER_BG</v>
      </c>
      <c r="E43" s="5" t="str">
        <f>SEQUENCING!K46</f>
        <v>fastq</v>
      </c>
      <c r="F43" s="5" t="str">
        <f>SEQUENCING!X46</f>
        <v>Feamp_MiSS/data/raw-sequence/Stress_2022</v>
      </c>
      <c r="G43" s="5" t="str">
        <f>SEQUENCING!V46</f>
        <v>Os-98_S47_R1_001.fastq.gz</v>
      </c>
      <c r="H43" s="5">
        <f>SEQUENCING!W46</f>
        <v>0</v>
      </c>
      <c r="I43" s="5" t="str">
        <f>SEQUENCING!Y46</f>
        <v>YES</v>
      </c>
    </row>
    <row r="44" ht="16.5" customHeight="1">
      <c r="A44" s="5" t="str">
        <f>CONCATENATE("run_",SEQUENCING!Z47)</f>
        <v>run_exp_sam_Os-105_S48</v>
      </c>
      <c r="B44" s="5" t="str">
        <f>experiment!A44</f>
        <v>exp_sam_Os-105_S48</v>
      </c>
      <c r="C44" s="5" t="str">
        <f>SEQUENCING!AA47</f>
        <v>sam_Os-105_S48</v>
      </c>
      <c r="D44" s="5" t="str">
        <f>STUDY!B$5</f>
        <v>20240521_IFREMER_BG</v>
      </c>
      <c r="E44" s="5" t="str">
        <f>SEQUENCING!K47</f>
        <v>fastq</v>
      </c>
      <c r="F44" s="5" t="str">
        <f>SEQUENCING!X47</f>
        <v>Feamp_MiSS/data/raw-sequence/Stress_2022</v>
      </c>
      <c r="G44" s="5" t="str">
        <f>SEQUENCING!V47</f>
        <v>Os-105_S48_R1_001.fastq.gz</v>
      </c>
      <c r="H44" s="5">
        <f>SEQUENCING!W47</f>
        <v>0</v>
      </c>
      <c r="I44" s="5" t="str">
        <f>SEQUENCING!Y47</f>
        <v>YES</v>
      </c>
    </row>
    <row r="45" ht="16.5" customHeight="1">
      <c r="A45" s="5" t="str">
        <f>CONCATENATE("run_",SEQUENCING!Z48)</f>
        <v>run_exp_sam_Os-108_S49</v>
      </c>
      <c r="B45" s="5" t="str">
        <f>experiment!A45</f>
        <v>exp_sam_Os-108_S49</v>
      </c>
      <c r="C45" s="5" t="str">
        <f>SEQUENCING!AA48</f>
        <v>sam_Os-108_S49</v>
      </c>
      <c r="D45" s="5" t="str">
        <f>STUDY!B$5</f>
        <v>20240521_IFREMER_BG</v>
      </c>
      <c r="E45" s="5" t="str">
        <f>SEQUENCING!K48</f>
        <v>fastq</v>
      </c>
      <c r="F45" s="5" t="str">
        <f>SEQUENCING!X48</f>
        <v>Feamp_MiSS/data/raw-sequence/Stress_2022</v>
      </c>
      <c r="G45" s="5" t="str">
        <f>SEQUENCING!V48</f>
        <v>Os-108_S49_R1_001.fastq.gz</v>
      </c>
      <c r="H45" s="5">
        <f>SEQUENCING!W48</f>
        <v>0</v>
      </c>
      <c r="I45" s="5" t="str">
        <f>SEQUENCING!Y48</f>
        <v>YES</v>
      </c>
    </row>
    <row r="46" ht="16.5" customHeight="1">
      <c r="A46" s="5"/>
      <c r="B46" s="5"/>
      <c r="C46" s="5"/>
      <c r="D46" s="5"/>
      <c r="E46" s="5"/>
      <c r="F46" s="5"/>
      <c r="G46" s="5"/>
      <c r="H46" s="5"/>
      <c r="I46" s="5"/>
    </row>
    <row r="47" ht="16.5" customHeight="1">
      <c r="A47" s="5"/>
      <c r="B47" s="5"/>
      <c r="C47" s="5"/>
      <c r="D47" s="5"/>
      <c r="E47" s="5"/>
      <c r="F47" s="5"/>
      <c r="G47" s="5"/>
      <c r="H47" s="5"/>
      <c r="I47" s="5"/>
    </row>
    <row r="48" ht="16.5" customHeight="1">
      <c r="A48" s="5"/>
      <c r="B48" s="5"/>
      <c r="C48" s="5"/>
      <c r="D48" s="5"/>
      <c r="E48" s="5"/>
      <c r="F48" s="5"/>
      <c r="G48" s="5"/>
      <c r="H48" s="5"/>
      <c r="I48" s="5"/>
    </row>
    <row r="49" ht="16.5" customHeight="1">
      <c r="A49" s="5"/>
      <c r="B49" s="5"/>
      <c r="C49" s="5"/>
      <c r="D49" s="5"/>
      <c r="E49" s="5"/>
      <c r="F49" s="5"/>
      <c r="G49" s="5"/>
      <c r="H49" s="5"/>
      <c r="I49" s="5"/>
    </row>
    <row r="50" ht="16.5" customHeight="1">
      <c r="A50" s="5"/>
      <c r="B50" s="5"/>
      <c r="C50" s="5"/>
      <c r="D50" s="5"/>
      <c r="E50" s="5"/>
      <c r="F50" s="5"/>
      <c r="G50" s="5"/>
      <c r="H50" s="5"/>
      <c r="I50" s="5"/>
    </row>
    <row r="51" ht="16.5" customHeight="1">
      <c r="A51" s="5"/>
      <c r="B51" s="5"/>
      <c r="C51" s="5"/>
      <c r="D51" s="5"/>
      <c r="E51" s="5"/>
      <c r="F51" s="5"/>
      <c r="G51" s="5"/>
      <c r="H51" s="5"/>
      <c r="I51" s="5"/>
    </row>
    <row r="52" ht="16.5" customHeight="1">
      <c r="A52" s="5"/>
      <c r="B52" s="5"/>
      <c r="C52" s="5"/>
      <c r="D52" s="5"/>
      <c r="E52" s="5"/>
      <c r="F52" s="5"/>
      <c r="G52" s="5"/>
      <c r="H52" s="5"/>
      <c r="I52" s="5"/>
    </row>
    <row r="53" ht="16.5" customHeight="1">
      <c r="A53" s="5"/>
      <c r="B53" s="5"/>
      <c r="C53" s="5"/>
      <c r="D53" s="5"/>
      <c r="E53" s="5"/>
      <c r="F53" s="5"/>
      <c r="G53" s="5"/>
      <c r="H53" s="5"/>
      <c r="I53" s="5"/>
    </row>
    <row r="54" ht="16.5" customHeight="1">
      <c r="A54" s="5"/>
      <c r="B54" s="5"/>
      <c r="C54" s="5"/>
      <c r="D54" s="5"/>
      <c r="E54" s="5"/>
      <c r="F54" s="5"/>
      <c r="G54" s="5"/>
      <c r="H54" s="5"/>
      <c r="I54" s="5"/>
    </row>
    <row r="55" ht="16.5" customHeight="1">
      <c r="A55" s="5"/>
      <c r="B55" s="5"/>
      <c r="C55" s="5"/>
      <c r="D55" s="5"/>
      <c r="E55" s="5"/>
      <c r="F55" s="5"/>
      <c r="G55" s="5"/>
      <c r="H55" s="5"/>
      <c r="I55" s="5"/>
    </row>
    <row r="56" ht="16.5" customHeight="1">
      <c r="A56" s="5"/>
      <c r="B56" s="5"/>
      <c r="C56" s="5"/>
      <c r="D56" s="5"/>
      <c r="E56" s="5"/>
      <c r="F56" s="5"/>
      <c r="G56" s="5"/>
      <c r="H56" s="5"/>
      <c r="I56" s="5"/>
    </row>
    <row r="57" ht="16.5" customHeight="1">
      <c r="A57" s="5"/>
      <c r="B57" s="5"/>
      <c r="C57" s="5"/>
      <c r="D57" s="5"/>
      <c r="E57" s="5"/>
      <c r="F57" s="5"/>
      <c r="G57" s="5"/>
      <c r="H57" s="5"/>
      <c r="I57" s="5"/>
    </row>
    <row r="58" ht="16.5" customHeight="1">
      <c r="A58" s="5"/>
      <c r="B58" s="5"/>
      <c r="C58" s="5"/>
      <c r="D58" s="5"/>
      <c r="E58" s="5"/>
      <c r="F58" s="5"/>
      <c r="G58" s="5"/>
      <c r="H58" s="5"/>
      <c r="I58" s="5"/>
    </row>
    <row r="59" ht="16.5" customHeight="1">
      <c r="A59" s="5"/>
      <c r="B59" s="5"/>
      <c r="C59" s="5"/>
      <c r="D59" s="5"/>
      <c r="E59" s="5"/>
      <c r="F59" s="5"/>
      <c r="G59" s="5"/>
      <c r="H59" s="5"/>
      <c r="I59" s="5"/>
    </row>
    <row r="60" ht="16.5" customHeight="1">
      <c r="A60" s="5"/>
      <c r="B60" s="5"/>
      <c r="C60" s="5"/>
      <c r="D60" s="5"/>
      <c r="E60" s="5"/>
      <c r="F60" s="5"/>
      <c r="G60" s="5"/>
      <c r="H60" s="5"/>
      <c r="I60" s="5"/>
    </row>
    <row r="61" ht="16.5" customHeight="1">
      <c r="A61" s="5"/>
      <c r="B61" s="5"/>
      <c r="C61" s="5"/>
      <c r="D61" s="5"/>
      <c r="E61" s="5"/>
      <c r="F61" s="5"/>
      <c r="G61" s="5"/>
      <c r="H61" s="5"/>
      <c r="I61" s="5"/>
    </row>
    <row r="62" ht="16.5" customHeight="1">
      <c r="A62" s="5"/>
      <c r="B62" s="5"/>
      <c r="C62" s="5"/>
      <c r="D62" s="5"/>
      <c r="E62" s="5"/>
      <c r="F62" s="5"/>
      <c r="G62" s="5"/>
      <c r="H62" s="5"/>
      <c r="I62" s="5"/>
    </row>
    <row r="63" ht="16.5" customHeight="1">
      <c r="A63" s="5"/>
      <c r="B63" s="5"/>
      <c r="C63" s="5"/>
      <c r="D63" s="5"/>
      <c r="E63" s="5"/>
      <c r="F63" s="5"/>
      <c r="G63" s="5"/>
      <c r="H63" s="5"/>
      <c r="I63" s="5"/>
    </row>
    <row r="64" ht="16.5" customHeight="1">
      <c r="A64" s="5"/>
      <c r="B64" s="5"/>
      <c r="C64" s="5"/>
      <c r="D64" s="5"/>
      <c r="E64" s="5"/>
      <c r="F64" s="5"/>
      <c r="G64" s="5"/>
      <c r="H64" s="5"/>
      <c r="I64" s="5"/>
    </row>
    <row r="65" ht="16.5" customHeight="1">
      <c r="A65" s="5"/>
      <c r="B65" s="5"/>
      <c r="C65" s="5"/>
      <c r="D65" s="5"/>
      <c r="E65" s="5"/>
      <c r="F65" s="5"/>
      <c r="G65" s="5"/>
      <c r="H65" s="5"/>
      <c r="I65" s="5"/>
    </row>
    <row r="66" ht="16.5" customHeight="1">
      <c r="A66" s="5"/>
      <c r="B66" s="5"/>
      <c r="C66" s="5"/>
      <c r="D66" s="5"/>
      <c r="E66" s="5"/>
      <c r="F66" s="5"/>
      <c r="G66" s="5"/>
      <c r="H66" s="5"/>
      <c r="I66" s="5"/>
    </row>
    <row r="67" ht="16.5" customHeight="1">
      <c r="A67" s="5"/>
      <c r="B67" s="5"/>
      <c r="C67" s="5"/>
      <c r="D67" s="5"/>
      <c r="E67" s="5"/>
      <c r="F67" s="5"/>
      <c r="G67" s="5"/>
      <c r="H67" s="5"/>
      <c r="I67" s="5"/>
    </row>
    <row r="68" ht="16.5" customHeight="1">
      <c r="A68" s="5"/>
      <c r="B68" s="5"/>
      <c r="C68" s="5"/>
      <c r="D68" s="5"/>
      <c r="E68" s="5"/>
      <c r="F68" s="5"/>
      <c r="G68" s="5"/>
      <c r="H68" s="5"/>
      <c r="I68" s="5"/>
    </row>
    <row r="69" ht="16.5" customHeight="1">
      <c r="A69" s="5"/>
      <c r="B69" s="5"/>
      <c r="C69" s="5"/>
      <c r="D69" s="5"/>
      <c r="E69" s="5"/>
      <c r="F69" s="5"/>
      <c r="G69" s="5"/>
      <c r="H69" s="5"/>
      <c r="I69" s="5"/>
    </row>
    <row r="70" ht="16.5" customHeight="1">
      <c r="A70" s="5"/>
      <c r="B70" s="5"/>
      <c r="C70" s="5"/>
      <c r="D70" s="5"/>
      <c r="E70" s="5"/>
      <c r="F70" s="5"/>
      <c r="G70" s="5"/>
      <c r="H70" s="5"/>
      <c r="I70" s="5"/>
    </row>
    <row r="71" ht="16.5" customHeight="1">
      <c r="A71" s="5"/>
      <c r="B71" s="5"/>
      <c r="C71" s="5"/>
      <c r="D71" s="5"/>
      <c r="E71" s="5"/>
      <c r="F71" s="5"/>
      <c r="G71" s="5"/>
      <c r="H71" s="5"/>
      <c r="I71" s="5"/>
    </row>
    <row r="72" ht="16.5" customHeight="1">
      <c r="A72" s="5"/>
      <c r="B72" s="5"/>
      <c r="C72" s="5"/>
      <c r="D72" s="5"/>
      <c r="E72" s="5"/>
      <c r="F72" s="5"/>
      <c r="G72" s="5"/>
      <c r="H72" s="5"/>
      <c r="I72" s="5"/>
    </row>
    <row r="73" ht="16.5" customHeight="1">
      <c r="A73" s="5"/>
      <c r="B73" s="5"/>
      <c r="C73" s="5"/>
      <c r="D73" s="5"/>
      <c r="E73" s="5"/>
      <c r="F73" s="5"/>
      <c r="G73" s="5"/>
      <c r="H73" s="5"/>
      <c r="I73" s="5"/>
    </row>
    <row r="74" ht="16.5" customHeight="1">
      <c r="A74" s="5"/>
      <c r="B74" s="5"/>
      <c r="C74" s="5"/>
      <c r="D74" s="5"/>
      <c r="E74" s="5"/>
      <c r="F74" s="5"/>
      <c r="G74" s="5"/>
      <c r="H74" s="5"/>
      <c r="I74" s="5"/>
    </row>
    <row r="75" ht="16.5" customHeight="1">
      <c r="A75" s="5"/>
      <c r="B75" s="5"/>
      <c r="C75" s="5"/>
      <c r="D75" s="5"/>
      <c r="E75" s="5"/>
      <c r="F75" s="5"/>
      <c r="G75" s="5"/>
      <c r="H75" s="5"/>
      <c r="I75" s="5"/>
    </row>
    <row r="76" ht="16.5" customHeight="1">
      <c r="A76" s="5"/>
      <c r="B76" s="5"/>
      <c r="C76" s="5"/>
      <c r="D76" s="5"/>
      <c r="E76" s="5"/>
      <c r="F76" s="5"/>
      <c r="G76" s="5"/>
      <c r="H76" s="5"/>
      <c r="I76" s="5"/>
    </row>
    <row r="77" ht="16.5" customHeight="1">
      <c r="A77" s="5"/>
      <c r="B77" s="5"/>
      <c r="C77" s="5"/>
      <c r="D77" s="5"/>
      <c r="E77" s="5"/>
      <c r="F77" s="5"/>
      <c r="G77" s="5"/>
      <c r="H77" s="5"/>
      <c r="I77" s="5"/>
    </row>
    <row r="78" ht="16.5" customHeight="1">
      <c r="A78" s="5"/>
      <c r="B78" s="5"/>
      <c r="C78" s="5"/>
      <c r="D78" s="5"/>
      <c r="E78" s="5"/>
      <c r="F78" s="5"/>
      <c r="G78" s="5"/>
      <c r="H78" s="5"/>
      <c r="I78" s="5"/>
    </row>
    <row r="79" ht="16.5" customHeight="1">
      <c r="A79" s="5"/>
      <c r="B79" s="5"/>
      <c r="C79" s="5"/>
      <c r="D79" s="5"/>
      <c r="E79" s="5"/>
      <c r="F79" s="5"/>
      <c r="G79" s="5"/>
      <c r="H79" s="5"/>
      <c r="I79" s="5"/>
    </row>
    <row r="80" ht="16.5" customHeight="1">
      <c r="A80" s="5"/>
      <c r="B80" s="5"/>
      <c r="C80" s="5"/>
      <c r="D80" s="5"/>
      <c r="E80" s="5"/>
      <c r="F80" s="5"/>
      <c r="G80" s="5"/>
      <c r="H80" s="5"/>
      <c r="I80" s="5"/>
    </row>
    <row r="81" ht="16.5" customHeight="1">
      <c r="A81" s="5"/>
      <c r="B81" s="5"/>
      <c r="C81" s="5"/>
      <c r="D81" s="5"/>
      <c r="E81" s="5"/>
      <c r="F81" s="5"/>
      <c r="G81" s="5"/>
      <c r="H81" s="5"/>
      <c r="I81" s="5"/>
    </row>
    <row r="82" ht="16.5" customHeight="1">
      <c r="A82" s="5"/>
      <c r="B82" s="5"/>
      <c r="C82" s="5"/>
      <c r="D82" s="5"/>
      <c r="E82" s="5"/>
      <c r="F82" s="5"/>
      <c r="G82" s="5"/>
      <c r="H82" s="5"/>
      <c r="I82" s="5"/>
    </row>
    <row r="83" ht="16.5" customHeight="1">
      <c r="A83" s="5"/>
      <c r="B83" s="5"/>
      <c r="C83" s="5"/>
      <c r="D83" s="5"/>
      <c r="E83" s="5"/>
      <c r="F83" s="5"/>
      <c r="G83" s="5"/>
      <c r="H83" s="5"/>
      <c r="I83" s="5"/>
    </row>
    <row r="84" ht="16.5" customHeight="1">
      <c r="A84" s="5"/>
      <c r="B84" s="5"/>
      <c r="C84" s="5"/>
      <c r="D84" s="5"/>
      <c r="E84" s="5"/>
      <c r="F84" s="5"/>
      <c r="G84" s="5"/>
      <c r="H84" s="5"/>
      <c r="I84" s="5"/>
    </row>
    <row r="85" ht="16.5" customHeight="1">
      <c r="A85" s="5"/>
      <c r="B85" s="5"/>
      <c r="C85" s="5"/>
      <c r="D85" s="5"/>
      <c r="E85" s="5"/>
      <c r="F85" s="5"/>
      <c r="G85" s="5"/>
      <c r="H85" s="5"/>
      <c r="I85" s="5"/>
    </row>
    <row r="86" ht="16.5" customHeight="1">
      <c r="A86" s="5"/>
      <c r="B86" s="5"/>
      <c r="C86" s="5"/>
      <c r="D86" s="5"/>
      <c r="E86" s="5"/>
      <c r="F86" s="5"/>
      <c r="G86" s="5"/>
      <c r="H86" s="5"/>
      <c r="I86" s="5"/>
    </row>
    <row r="87" ht="16.5" customHeight="1">
      <c r="A87" s="5"/>
      <c r="B87" s="5"/>
      <c r="C87" s="5"/>
      <c r="D87" s="5"/>
      <c r="E87" s="5"/>
      <c r="F87" s="5"/>
      <c r="G87" s="5"/>
      <c r="H87" s="5"/>
      <c r="I87" s="5"/>
    </row>
    <row r="88" ht="16.5" customHeight="1">
      <c r="A88" s="5"/>
      <c r="B88" s="5"/>
      <c r="C88" s="5"/>
      <c r="D88" s="5"/>
      <c r="E88" s="5"/>
      <c r="F88" s="5"/>
      <c r="G88" s="5"/>
      <c r="H88" s="5"/>
      <c r="I88" s="5"/>
    </row>
    <row r="89" ht="16.5" customHeight="1">
      <c r="A89" s="5"/>
      <c r="B89" s="5"/>
      <c r="C89" s="5"/>
      <c r="D89" s="5"/>
      <c r="E89" s="5"/>
      <c r="F89" s="5"/>
      <c r="G89" s="5"/>
      <c r="H89" s="5"/>
      <c r="I89" s="5"/>
    </row>
    <row r="90" ht="16.5" customHeight="1">
      <c r="A90" s="5"/>
      <c r="B90" s="5"/>
      <c r="C90" s="5"/>
      <c r="D90" s="5"/>
      <c r="E90" s="5"/>
      <c r="F90" s="5"/>
      <c r="G90" s="5"/>
      <c r="H90" s="5"/>
      <c r="I90" s="5"/>
    </row>
    <row r="91" ht="16.5" customHeight="1">
      <c r="A91" s="5"/>
      <c r="B91" s="5"/>
      <c r="C91" s="5"/>
      <c r="D91" s="5"/>
      <c r="E91" s="5"/>
      <c r="F91" s="5"/>
      <c r="G91" s="5"/>
      <c r="H91" s="5"/>
      <c r="I91" s="5"/>
    </row>
    <row r="92" ht="16.5" customHeight="1">
      <c r="A92" s="5"/>
      <c r="B92" s="5"/>
      <c r="C92" s="5"/>
      <c r="D92" s="5"/>
      <c r="E92" s="5"/>
      <c r="F92" s="5"/>
      <c r="G92" s="5"/>
      <c r="H92" s="5"/>
      <c r="I92" s="5"/>
    </row>
    <row r="93" ht="16.5" customHeight="1">
      <c r="A93" s="5"/>
      <c r="B93" s="5"/>
      <c r="C93" s="5"/>
      <c r="D93" s="5"/>
      <c r="E93" s="5"/>
      <c r="F93" s="5"/>
      <c r="G93" s="5"/>
      <c r="H93" s="5"/>
      <c r="I93" s="5"/>
    </row>
    <row r="94" ht="16.5" customHeight="1">
      <c r="A94" s="5"/>
      <c r="B94" s="5"/>
      <c r="C94" s="5"/>
      <c r="D94" s="5"/>
      <c r="E94" s="5"/>
      <c r="F94" s="5"/>
      <c r="G94" s="5"/>
      <c r="H94" s="5"/>
      <c r="I94" s="5"/>
    </row>
    <row r="95" ht="16.5" customHeight="1">
      <c r="A95" s="5"/>
      <c r="B95" s="5"/>
      <c r="C95" s="5"/>
      <c r="D95" s="5"/>
      <c r="E95" s="5"/>
      <c r="F95" s="5"/>
      <c r="G95" s="5"/>
      <c r="H95" s="5"/>
      <c r="I95" s="5"/>
    </row>
    <row r="96" ht="16.5" customHeight="1">
      <c r="A96" s="5"/>
      <c r="B96" s="5"/>
      <c r="C96" s="5"/>
      <c r="D96" s="5"/>
      <c r="E96" s="5"/>
      <c r="F96" s="5"/>
      <c r="G96" s="5"/>
      <c r="H96" s="5"/>
      <c r="I96" s="5"/>
    </row>
    <row r="97" ht="16.5" customHeight="1">
      <c r="A97" s="5"/>
      <c r="B97" s="5"/>
      <c r="C97" s="5"/>
      <c r="D97" s="5"/>
      <c r="E97" s="5"/>
      <c r="F97" s="5"/>
      <c r="G97" s="5"/>
      <c r="H97" s="5"/>
      <c r="I97" s="5"/>
    </row>
    <row r="98" ht="16.5" customHeight="1">
      <c r="A98" s="5"/>
      <c r="B98" s="5"/>
      <c r="C98" s="5"/>
      <c r="D98" s="5"/>
      <c r="E98" s="5"/>
      <c r="F98" s="5"/>
      <c r="G98" s="5"/>
      <c r="H98" s="5"/>
      <c r="I98" s="5"/>
    </row>
    <row r="99" ht="16.5" customHeight="1">
      <c r="A99" s="5"/>
      <c r="B99" s="5"/>
      <c r="C99" s="5"/>
      <c r="D99" s="5"/>
      <c r="E99" s="5"/>
      <c r="F99" s="5"/>
      <c r="G99" s="5"/>
      <c r="H99" s="5"/>
      <c r="I99" s="5"/>
    </row>
    <row r="100" ht="16.5" customHeight="1">
      <c r="A100" s="5"/>
      <c r="B100" s="5"/>
      <c r="C100" s="5"/>
      <c r="D100" s="5"/>
      <c r="E100" s="5"/>
      <c r="F100" s="5"/>
      <c r="G100" s="5"/>
      <c r="H100" s="5"/>
      <c r="I100" s="5"/>
    </row>
    <row r="101" ht="16.5" customHeight="1">
      <c r="A101" s="5"/>
      <c r="B101" s="5"/>
      <c r="C101" s="5"/>
      <c r="D101" s="5"/>
      <c r="E101" s="5"/>
      <c r="F101" s="5"/>
      <c r="G101" s="5"/>
      <c r="H101" s="5"/>
      <c r="I101" s="5"/>
    </row>
    <row r="102" ht="16.5" customHeight="1">
      <c r="A102" s="5"/>
      <c r="B102" s="5"/>
      <c r="C102" s="5"/>
      <c r="D102" s="5"/>
      <c r="E102" s="5"/>
      <c r="F102" s="5"/>
      <c r="G102" s="5"/>
      <c r="H102" s="5"/>
      <c r="I102" s="5"/>
    </row>
    <row r="103" ht="16.5" customHeight="1">
      <c r="A103" s="5"/>
      <c r="B103" s="5"/>
      <c r="C103" s="5"/>
      <c r="D103" s="5"/>
      <c r="E103" s="5"/>
      <c r="F103" s="5"/>
      <c r="G103" s="5"/>
      <c r="H103" s="5"/>
      <c r="I103" s="5"/>
    </row>
    <row r="104" ht="16.5" customHeight="1">
      <c r="A104" s="5"/>
      <c r="B104" s="5"/>
      <c r="C104" s="5"/>
      <c r="D104" s="5"/>
      <c r="E104" s="5"/>
      <c r="F104" s="5"/>
      <c r="G104" s="5"/>
      <c r="H104" s="5"/>
      <c r="I104" s="5"/>
    </row>
    <row r="105" ht="16.5" customHeight="1">
      <c r="A105" s="5"/>
      <c r="B105" s="5"/>
      <c r="C105" s="5"/>
      <c r="D105" s="5"/>
      <c r="E105" s="5"/>
      <c r="F105" s="5"/>
      <c r="G105" s="5"/>
      <c r="H105" s="5"/>
      <c r="I105" s="5"/>
    </row>
    <row r="106" ht="16.5" customHeight="1">
      <c r="A106" s="5"/>
      <c r="B106" s="5"/>
      <c r="C106" s="5"/>
      <c r="D106" s="5"/>
      <c r="E106" s="5"/>
      <c r="F106" s="5"/>
      <c r="G106" s="5"/>
      <c r="H106" s="5"/>
      <c r="I106" s="5"/>
    </row>
    <row r="107" ht="16.5" customHeight="1">
      <c r="A107" s="5"/>
      <c r="B107" s="5"/>
      <c r="C107" s="5"/>
      <c r="D107" s="5"/>
      <c r="E107" s="5"/>
      <c r="F107" s="5"/>
      <c r="G107" s="5"/>
      <c r="H107" s="5"/>
      <c r="I107" s="5"/>
    </row>
    <row r="108" ht="16.5" customHeight="1">
      <c r="A108" s="5"/>
      <c r="B108" s="5"/>
      <c r="C108" s="5"/>
      <c r="D108" s="5"/>
      <c r="E108" s="5"/>
      <c r="F108" s="5"/>
      <c r="G108" s="5"/>
      <c r="H108" s="5"/>
      <c r="I108" s="5"/>
    </row>
    <row r="109" ht="16.5" customHeight="1">
      <c r="A109" s="5"/>
      <c r="B109" s="5"/>
      <c r="C109" s="5"/>
      <c r="D109" s="5"/>
      <c r="E109" s="5"/>
      <c r="F109" s="5"/>
      <c r="G109" s="5"/>
      <c r="H109" s="5"/>
      <c r="I109" s="5"/>
    </row>
    <row r="110" ht="16.5" customHeight="1">
      <c r="A110" s="5"/>
      <c r="B110" s="5"/>
      <c r="C110" s="5"/>
      <c r="D110" s="5"/>
      <c r="E110" s="5"/>
      <c r="F110" s="5"/>
      <c r="G110" s="5"/>
      <c r="H110" s="5"/>
      <c r="I110" s="5"/>
    </row>
    <row r="111" ht="16.5" customHeight="1">
      <c r="A111" s="5"/>
      <c r="B111" s="5"/>
      <c r="C111" s="5"/>
      <c r="D111" s="5"/>
      <c r="E111" s="5"/>
      <c r="F111" s="5"/>
      <c r="G111" s="5"/>
      <c r="H111" s="5"/>
      <c r="I111" s="5"/>
    </row>
    <row r="112" ht="16.5" customHeight="1">
      <c r="A112" s="5"/>
      <c r="B112" s="5"/>
      <c r="C112" s="5"/>
      <c r="D112" s="5"/>
      <c r="E112" s="5"/>
      <c r="F112" s="5"/>
      <c r="G112" s="5"/>
      <c r="H112" s="5"/>
      <c r="I112" s="5"/>
    </row>
    <row r="113" ht="16.5" customHeight="1">
      <c r="A113" s="5"/>
      <c r="B113" s="5"/>
      <c r="C113" s="5"/>
      <c r="D113" s="5"/>
      <c r="E113" s="5"/>
      <c r="F113" s="5"/>
      <c r="G113" s="5"/>
      <c r="H113" s="5"/>
      <c r="I113" s="5"/>
    </row>
    <row r="114" ht="16.5" customHeight="1">
      <c r="A114" s="5"/>
      <c r="B114" s="5"/>
      <c r="C114" s="5"/>
      <c r="D114" s="5"/>
      <c r="E114" s="5"/>
      <c r="F114" s="5"/>
      <c r="G114" s="5"/>
      <c r="H114" s="5"/>
      <c r="I114" s="5"/>
    </row>
    <row r="115" ht="16.5" customHeight="1">
      <c r="A115" s="5"/>
      <c r="B115" s="5"/>
      <c r="C115" s="5"/>
      <c r="D115" s="5"/>
      <c r="E115" s="5"/>
      <c r="F115" s="5"/>
      <c r="G115" s="5"/>
      <c r="H115" s="5"/>
      <c r="I115" s="5"/>
    </row>
    <row r="116" ht="16.5" customHeight="1">
      <c r="A116" s="5"/>
      <c r="B116" s="5"/>
      <c r="C116" s="5"/>
      <c r="D116" s="5"/>
      <c r="E116" s="5"/>
      <c r="F116" s="5"/>
      <c r="G116" s="5"/>
      <c r="H116" s="5"/>
      <c r="I116" s="5"/>
    </row>
    <row r="117" ht="16.5" customHeight="1">
      <c r="A117" s="5"/>
      <c r="B117" s="5"/>
      <c r="C117" s="5"/>
      <c r="D117" s="5"/>
      <c r="E117" s="5"/>
      <c r="F117" s="5"/>
      <c r="G117" s="5"/>
      <c r="H117" s="5"/>
      <c r="I117" s="5"/>
    </row>
    <row r="118" ht="16.5" customHeight="1">
      <c r="A118" s="5"/>
      <c r="B118" s="5"/>
      <c r="C118" s="5"/>
      <c r="D118" s="5"/>
      <c r="E118" s="5"/>
      <c r="F118" s="5"/>
      <c r="G118" s="5"/>
      <c r="H118" s="5"/>
      <c r="I118" s="5"/>
    </row>
    <row r="119" ht="16.5" customHeight="1">
      <c r="A119" s="5"/>
      <c r="B119" s="5"/>
      <c r="C119" s="5"/>
      <c r="D119" s="5"/>
      <c r="E119" s="5"/>
      <c r="F119" s="5"/>
      <c r="G119" s="5"/>
      <c r="H119" s="5"/>
      <c r="I119" s="5"/>
    </row>
    <row r="120" ht="16.5" customHeight="1">
      <c r="A120" s="5"/>
      <c r="B120" s="5"/>
      <c r="C120" s="5"/>
      <c r="D120" s="5"/>
      <c r="E120" s="5"/>
      <c r="F120" s="5"/>
      <c r="G120" s="5"/>
      <c r="H120" s="5"/>
      <c r="I120" s="5"/>
    </row>
    <row r="121" ht="16.5" customHeight="1">
      <c r="A121" s="5"/>
      <c r="B121" s="5"/>
      <c r="C121" s="5"/>
      <c r="D121" s="5"/>
      <c r="E121" s="5"/>
      <c r="F121" s="5"/>
      <c r="G121" s="5"/>
      <c r="H121" s="5"/>
      <c r="I121" s="5"/>
    </row>
    <row r="122" ht="16.5" customHeight="1">
      <c r="A122" s="5"/>
      <c r="B122" s="5"/>
      <c r="C122" s="5"/>
      <c r="D122" s="5"/>
      <c r="E122" s="5"/>
      <c r="F122" s="5"/>
      <c r="G122" s="5"/>
      <c r="H122" s="5"/>
      <c r="I122" s="5"/>
    </row>
    <row r="123" ht="16.5" customHeight="1">
      <c r="A123" s="5"/>
      <c r="B123" s="5"/>
      <c r="C123" s="5"/>
      <c r="D123" s="5"/>
      <c r="E123" s="5"/>
      <c r="F123" s="5"/>
      <c r="G123" s="5"/>
      <c r="H123" s="5"/>
      <c r="I123" s="5"/>
    </row>
    <row r="124" ht="16.5" customHeight="1">
      <c r="A124" s="5"/>
      <c r="B124" s="5"/>
      <c r="C124" s="5"/>
      <c r="D124" s="5"/>
      <c r="E124" s="5"/>
      <c r="F124" s="5"/>
      <c r="G124" s="5"/>
      <c r="H124" s="5"/>
      <c r="I124" s="5"/>
    </row>
    <row r="125" ht="16.5" customHeight="1">
      <c r="A125" s="5"/>
      <c r="B125" s="5"/>
      <c r="C125" s="5"/>
      <c r="D125" s="5"/>
      <c r="E125" s="5"/>
      <c r="F125" s="5"/>
      <c r="G125" s="5"/>
      <c r="H125" s="5"/>
      <c r="I125" s="5"/>
    </row>
    <row r="126" ht="16.5" customHeight="1">
      <c r="A126" s="5"/>
      <c r="B126" s="5"/>
      <c r="C126" s="5"/>
      <c r="D126" s="5"/>
      <c r="E126" s="5"/>
      <c r="F126" s="5"/>
      <c r="G126" s="5"/>
      <c r="H126" s="5"/>
      <c r="I126" s="5"/>
    </row>
    <row r="127" ht="16.5" customHeight="1">
      <c r="A127" s="5"/>
      <c r="B127" s="5"/>
      <c r="C127" s="5"/>
      <c r="D127" s="5"/>
      <c r="E127" s="5"/>
      <c r="F127" s="5"/>
      <c r="G127" s="5"/>
      <c r="H127" s="5"/>
      <c r="I127" s="5"/>
    </row>
    <row r="128" ht="16.5" customHeight="1">
      <c r="A128" s="5"/>
      <c r="B128" s="5"/>
      <c r="C128" s="5"/>
      <c r="D128" s="5"/>
      <c r="E128" s="5"/>
      <c r="F128" s="5"/>
      <c r="G128" s="5"/>
      <c r="H128" s="5"/>
      <c r="I128" s="5"/>
    </row>
    <row r="129" ht="14.25" customHeight="1">
      <c r="A129" s="5"/>
      <c r="B129" s="5"/>
      <c r="C129" s="5"/>
      <c r="D129" s="5"/>
      <c r="E129" s="5"/>
      <c r="F129" s="5"/>
      <c r="G129" s="5"/>
      <c r="H129" s="5"/>
      <c r="I129" s="5"/>
    </row>
    <row r="130" ht="14.25" customHeight="1">
      <c r="A130" s="5"/>
      <c r="B130" s="5"/>
      <c r="C130" s="5"/>
      <c r="D130" s="5"/>
      <c r="E130" s="5"/>
      <c r="F130" s="5"/>
      <c r="G130" s="5"/>
      <c r="H130" s="5"/>
      <c r="I130" s="5"/>
    </row>
    <row r="131" ht="14.25" customHeight="1">
      <c r="A131" s="5"/>
      <c r="B131" s="5"/>
      <c r="C131" s="5"/>
      <c r="D131" s="5"/>
      <c r="E131" s="5"/>
      <c r="F131" s="5"/>
      <c r="G131" s="5"/>
      <c r="H131" s="5"/>
      <c r="I131" s="5"/>
    </row>
    <row r="132" ht="14.25" customHeight="1">
      <c r="A132" s="5"/>
      <c r="B132" s="5"/>
      <c r="C132" s="5"/>
      <c r="D132" s="5"/>
      <c r="E132" s="5"/>
      <c r="F132" s="5"/>
      <c r="G132" s="5"/>
      <c r="H132" s="5"/>
      <c r="I132" s="5"/>
    </row>
    <row r="133" ht="14.25" customHeight="1">
      <c r="A133" s="5"/>
      <c r="B133" s="5"/>
      <c r="C133" s="5"/>
      <c r="D133" s="5"/>
      <c r="E133" s="5"/>
      <c r="F133" s="5"/>
      <c r="G133" s="5"/>
      <c r="H133" s="5"/>
      <c r="I133" s="5"/>
    </row>
    <row r="134" ht="14.25" customHeight="1">
      <c r="A134" s="5"/>
      <c r="B134" s="5"/>
      <c r="C134" s="5"/>
      <c r="D134" s="5"/>
      <c r="E134" s="5"/>
      <c r="F134" s="5"/>
      <c r="G134" s="5"/>
      <c r="H134" s="5"/>
      <c r="I134" s="5"/>
    </row>
    <row r="135" ht="14.25" customHeight="1">
      <c r="A135" s="5"/>
      <c r="B135" s="5"/>
      <c r="C135" s="5"/>
      <c r="D135" s="5"/>
      <c r="E135" s="5"/>
      <c r="F135" s="5"/>
      <c r="G135" s="5"/>
      <c r="H135" s="5"/>
      <c r="I135" s="5"/>
    </row>
    <row r="136" ht="14.25" customHeight="1">
      <c r="A136" s="5"/>
      <c r="B136" s="5"/>
      <c r="C136" s="5"/>
      <c r="D136" s="5"/>
      <c r="E136" s="5"/>
      <c r="F136" s="5"/>
      <c r="G136" s="5"/>
      <c r="H136" s="5"/>
      <c r="I136" s="5"/>
    </row>
    <row r="137" ht="14.25" customHeight="1">
      <c r="A137" s="5"/>
      <c r="B137" s="5"/>
      <c r="C137" s="5"/>
      <c r="D137" s="5"/>
      <c r="E137" s="5"/>
      <c r="F137" s="5"/>
      <c r="G137" s="5"/>
      <c r="H137" s="5"/>
      <c r="I137" s="5"/>
    </row>
    <row r="138" ht="14.25" customHeight="1">
      <c r="A138" s="5"/>
      <c r="B138" s="5"/>
      <c r="C138" s="5"/>
      <c r="D138" s="5"/>
      <c r="E138" s="5"/>
      <c r="F138" s="5"/>
      <c r="G138" s="5"/>
      <c r="H138" s="5"/>
      <c r="I138" s="5"/>
    </row>
    <row r="139" ht="14.25" customHeight="1">
      <c r="A139" s="5"/>
      <c r="B139" s="5"/>
      <c r="C139" s="5"/>
      <c r="D139" s="5"/>
      <c r="E139" s="5"/>
      <c r="F139" s="5"/>
      <c r="G139" s="5"/>
      <c r="H139" s="5"/>
      <c r="I139" s="5"/>
    </row>
    <row r="140" ht="14.25" customHeight="1">
      <c r="A140" s="5"/>
      <c r="B140" s="5"/>
      <c r="C140" s="5"/>
      <c r="D140" s="5"/>
      <c r="E140" s="5"/>
      <c r="F140" s="5"/>
      <c r="G140" s="5"/>
      <c r="H140" s="5"/>
      <c r="I140" s="5"/>
    </row>
    <row r="141" ht="14.25" customHeight="1">
      <c r="A141" s="5"/>
      <c r="B141" s="5"/>
      <c r="C141" s="5"/>
      <c r="D141" s="5"/>
      <c r="E141" s="5"/>
      <c r="F141" s="5"/>
      <c r="G141" s="5"/>
      <c r="H141" s="5"/>
      <c r="I141" s="5"/>
    </row>
    <row r="142" ht="14.25" customHeight="1">
      <c r="A142" s="5"/>
      <c r="B142" s="5"/>
      <c r="C142" s="5"/>
      <c r="D142" s="5"/>
      <c r="E142" s="5"/>
      <c r="F142" s="5"/>
      <c r="G142" s="5"/>
      <c r="H142" s="5"/>
      <c r="I142" s="5"/>
    </row>
    <row r="143" ht="14.25" customHeight="1">
      <c r="A143" s="5"/>
      <c r="B143" s="5"/>
      <c r="C143" s="5"/>
      <c r="D143" s="5"/>
      <c r="E143" s="5"/>
      <c r="F143" s="5"/>
      <c r="G143" s="5"/>
      <c r="H143" s="5"/>
      <c r="I143" s="5"/>
    </row>
    <row r="144" ht="14.25" customHeight="1">
      <c r="A144" s="5"/>
      <c r="B144" s="5"/>
      <c r="C144" s="5"/>
      <c r="D144" s="5"/>
      <c r="E144" s="5"/>
      <c r="F144" s="5"/>
      <c r="G144" s="5"/>
      <c r="H144" s="5"/>
      <c r="I144" s="5"/>
    </row>
    <row r="145" ht="14.25" customHeight="1">
      <c r="A145" s="5"/>
      <c r="B145" s="5"/>
      <c r="C145" s="5"/>
      <c r="D145" s="5"/>
      <c r="E145" s="5"/>
      <c r="F145" s="5"/>
      <c r="G145" s="5"/>
      <c r="H145" s="5"/>
      <c r="I145" s="5"/>
    </row>
    <row r="146" ht="14.25" customHeight="1">
      <c r="A146" s="5"/>
      <c r="B146" s="5"/>
      <c r="C146" s="5"/>
      <c r="D146" s="5"/>
      <c r="E146" s="5"/>
      <c r="F146" s="5"/>
      <c r="G146" s="5"/>
      <c r="H146" s="5"/>
      <c r="I146" s="5"/>
    </row>
    <row r="147" ht="14.25" customHeight="1">
      <c r="A147" s="5"/>
      <c r="B147" s="5"/>
      <c r="C147" s="5"/>
      <c r="D147" s="5"/>
      <c r="E147" s="5"/>
      <c r="F147" s="5"/>
      <c r="G147" s="5"/>
      <c r="H147" s="5"/>
      <c r="I147" s="5"/>
    </row>
    <row r="148" ht="14.25" customHeight="1">
      <c r="A148" s="5"/>
      <c r="B148" s="5"/>
      <c r="C148" s="5"/>
      <c r="D148" s="5"/>
      <c r="E148" s="5"/>
      <c r="F148" s="5"/>
      <c r="G148" s="5"/>
      <c r="H148" s="5"/>
      <c r="I148" s="5"/>
    </row>
    <row r="149" ht="14.25" customHeight="1">
      <c r="A149" s="5"/>
      <c r="B149" s="5"/>
      <c r="C149" s="5"/>
      <c r="D149" s="5"/>
      <c r="E149" s="5"/>
      <c r="F149" s="5"/>
      <c r="G149" s="5"/>
      <c r="H149" s="5"/>
      <c r="I149" s="5"/>
    </row>
    <row r="150" ht="14.25" customHeight="1">
      <c r="A150" s="5"/>
      <c r="B150" s="5"/>
      <c r="C150" s="5"/>
      <c r="D150" s="5"/>
      <c r="E150" s="5"/>
      <c r="F150" s="5"/>
      <c r="G150" s="5"/>
      <c r="H150" s="5"/>
      <c r="I150" s="5"/>
    </row>
    <row r="151" ht="14.25" customHeight="1">
      <c r="A151" s="5"/>
      <c r="B151" s="5"/>
      <c r="C151" s="5"/>
      <c r="D151" s="5"/>
      <c r="E151" s="5"/>
      <c r="F151" s="5"/>
      <c r="G151" s="5"/>
      <c r="H151" s="5"/>
      <c r="I151" s="5"/>
    </row>
    <row r="152" ht="14.25" customHeight="1">
      <c r="A152" s="5"/>
      <c r="B152" s="5"/>
      <c r="C152" s="5"/>
      <c r="D152" s="5"/>
      <c r="E152" s="5"/>
      <c r="F152" s="5"/>
      <c r="G152" s="5"/>
      <c r="H152" s="5"/>
      <c r="I152" s="5"/>
    </row>
    <row r="153" ht="14.25" customHeight="1">
      <c r="A153" s="5"/>
      <c r="B153" s="5"/>
      <c r="C153" s="5"/>
      <c r="D153" s="5"/>
      <c r="E153" s="5"/>
      <c r="F153" s="5"/>
      <c r="G153" s="5"/>
      <c r="H153" s="5"/>
      <c r="I153" s="5"/>
    </row>
    <row r="154" ht="14.25" customHeight="1">
      <c r="A154" s="5"/>
      <c r="B154" s="5"/>
      <c r="C154" s="5"/>
      <c r="D154" s="5"/>
      <c r="E154" s="5"/>
      <c r="F154" s="5"/>
      <c r="G154" s="5"/>
      <c r="H154" s="5"/>
      <c r="I154" s="5"/>
    </row>
    <row r="155" ht="14.25" customHeight="1">
      <c r="A155" s="5"/>
      <c r="B155" s="5"/>
      <c r="C155" s="5"/>
      <c r="D155" s="5"/>
      <c r="E155" s="5"/>
      <c r="F155" s="5"/>
      <c r="G155" s="5"/>
      <c r="H155" s="5"/>
      <c r="I155" s="5"/>
    </row>
    <row r="156" ht="14.25" customHeight="1">
      <c r="A156" s="5"/>
      <c r="B156" s="5"/>
      <c r="C156" s="5"/>
      <c r="D156" s="5"/>
      <c r="E156" s="5"/>
      <c r="F156" s="5"/>
      <c r="G156" s="5"/>
      <c r="H156" s="5"/>
      <c r="I156" s="5"/>
    </row>
    <row r="157" ht="14.25" customHeight="1">
      <c r="A157" s="5"/>
      <c r="B157" s="5"/>
      <c r="C157" s="5"/>
      <c r="D157" s="5"/>
      <c r="E157" s="5"/>
      <c r="F157" s="5"/>
      <c r="G157" s="5"/>
      <c r="H157" s="5"/>
      <c r="I157" s="5"/>
    </row>
    <row r="158" ht="14.25" customHeight="1">
      <c r="A158" s="5"/>
      <c r="B158" s="5"/>
      <c r="C158" s="5"/>
      <c r="D158" s="5"/>
      <c r="E158" s="5"/>
      <c r="F158" s="5"/>
      <c r="G158" s="5"/>
      <c r="H158" s="5"/>
      <c r="I158" s="5"/>
    </row>
    <row r="159" ht="14.25" customHeight="1">
      <c r="A159" s="5"/>
      <c r="B159" s="5"/>
      <c r="C159" s="5"/>
      <c r="D159" s="5"/>
      <c r="E159" s="5"/>
      <c r="F159" s="5"/>
      <c r="G159" s="5"/>
      <c r="H159" s="5"/>
      <c r="I159" s="5"/>
    </row>
    <row r="160" ht="14.25" customHeight="1">
      <c r="A160" s="5"/>
      <c r="B160" s="5"/>
      <c r="C160" s="5"/>
      <c r="D160" s="5"/>
      <c r="E160" s="5"/>
      <c r="F160" s="5"/>
      <c r="G160" s="5"/>
      <c r="H160" s="5"/>
      <c r="I160" s="5"/>
    </row>
    <row r="161" ht="14.25" customHeight="1">
      <c r="A161" s="5"/>
      <c r="B161" s="5"/>
      <c r="C161" s="5"/>
      <c r="D161" s="5"/>
      <c r="E161" s="5"/>
      <c r="F161" s="5"/>
      <c r="G161" s="5"/>
      <c r="H161" s="5"/>
      <c r="I161" s="5"/>
    </row>
    <row r="162" ht="14.25" customHeight="1">
      <c r="A162" s="5"/>
      <c r="B162" s="5"/>
      <c r="C162" s="5"/>
      <c r="D162" s="5"/>
      <c r="E162" s="5"/>
      <c r="F162" s="5"/>
      <c r="G162" s="5"/>
      <c r="H162" s="5"/>
      <c r="I162" s="5"/>
    </row>
    <row r="163" ht="14.25" customHeight="1">
      <c r="A163" s="5"/>
      <c r="B163" s="5"/>
      <c r="C163" s="5"/>
      <c r="D163" s="5"/>
      <c r="E163" s="5"/>
      <c r="F163" s="5"/>
      <c r="G163" s="5"/>
      <c r="H163" s="5"/>
      <c r="I163" s="5"/>
    </row>
    <row r="164" ht="14.25" customHeight="1">
      <c r="A164" s="5"/>
      <c r="B164" s="5"/>
      <c r="C164" s="5"/>
      <c r="D164" s="5"/>
      <c r="E164" s="5"/>
      <c r="F164" s="5"/>
      <c r="G164" s="5"/>
      <c r="H164" s="5"/>
      <c r="I164" s="5"/>
    </row>
    <row r="165" ht="14.25" customHeight="1">
      <c r="A165" s="5"/>
      <c r="B165" s="5"/>
      <c r="C165" s="5"/>
      <c r="D165" s="5"/>
      <c r="E165" s="5"/>
      <c r="F165" s="5"/>
      <c r="G165" s="5"/>
      <c r="H165" s="5"/>
      <c r="I165" s="5"/>
    </row>
    <row r="166" ht="14.25" customHeight="1">
      <c r="A166" s="5"/>
      <c r="B166" s="5"/>
      <c r="C166" s="5"/>
      <c r="D166" s="5"/>
      <c r="E166" s="5"/>
      <c r="F166" s="5"/>
      <c r="G166" s="5"/>
      <c r="H166" s="5"/>
      <c r="I166" s="5"/>
    </row>
    <row r="167" ht="14.25" customHeight="1">
      <c r="A167" s="5"/>
      <c r="B167" s="5"/>
      <c r="C167" s="5"/>
      <c r="D167" s="5"/>
      <c r="E167" s="5"/>
      <c r="F167" s="5"/>
      <c r="G167" s="5"/>
      <c r="H167" s="5"/>
      <c r="I167" s="5"/>
    </row>
    <row r="168" ht="14.25" customHeight="1">
      <c r="A168" s="5"/>
      <c r="B168" s="5"/>
      <c r="C168" s="5"/>
      <c r="D168" s="5"/>
      <c r="E168" s="5"/>
      <c r="F168" s="5"/>
      <c r="G168" s="5"/>
      <c r="H168" s="5"/>
      <c r="I168" s="5"/>
    </row>
    <row r="169" ht="14.25" customHeight="1">
      <c r="A169" s="5"/>
      <c r="B169" s="5"/>
      <c r="C169" s="5"/>
      <c r="D169" s="5"/>
      <c r="E169" s="5"/>
      <c r="F169" s="5"/>
      <c r="G169" s="5"/>
      <c r="H169" s="5"/>
      <c r="I169" s="5"/>
    </row>
    <row r="170" ht="14.25" customHeight="1">
      <c r="A170" s="5"/>
      <c r="B170" s="5"/>
      <c r="C170" s="5"/>
      <c r="D170" s="5"/>
      <c r="E170" s="5"/>
      <c r="F170" s="5"/>
      <c r="G170" s="5"/>
      <c r="H170" s="5"/>
      <c r="I170" s="5"/>
    </row>
    <row r="171" ht="14.25" customHeight="1">
      <c r="A171" s="5"/>
      <c r="B171" s="5"/>
      <c r="C171" s="5"/>
      <c r="D171" s="5"/>
      <c r="E171" s="5"/>
      <c r="F171" s="5"/>
      <c r="G171" s="5"/>
      <c r="H171" s="5"/>
      <c r="I171" s="5"/>
    </row>
    <row r="172" ht="14.25" customHeight="1">
      <c r="A172" s="5"/>
      <c r="B172" s="5"/>
      <c r="C172" s="5"/>
      <c r="D172" s="5"/>
      <c r="E172" s="5"/>
      <c r="F172" s="5"/>
      <c r="G172" s="5"/>
      <c r="H172" s="5"/>
      <c r="I172" s="5"/>
    </row>
    <row r="173" ht="14.25" customHeight="1">
      <c r="A173" s="5"/>
      <c r="B173" s="5"/>
      <c r="C173" s="5"/>
      <c r="D173" s="5"/>
      <c r="E173" s="5"/>
      <c r="F173" s="5"/>
      <c r="G173" s="5"/>
      <c r="H173" s="5"/>
      <c r="I173" s="5"/>
    </row>
    <row r="174" ht="14.25" customHeight="1">
      <c r="A174" s="5"/>
      <c r="B174" s="5"/>
      <c r="C174" s="5"/>
      <c r="D174" s="5"/>
      <c r="E174" s="5"/>
      <c r="F174" s="5"/>
      <c r="G174" s="5"/>
      <c r="H174" s="5"/>
      <c r="I174" s="5"/>
    </row>
    <row r="175" ht="14.25" customHeight="1">
      <c r="A175" s="5"/>
      <c r="B175" s="5"/>
      <c r="C175" s="5"/>
      <c r="D175" s="5"/>
      <c r="E175" s="5"/>
      <c r="F175" s="5"/>
      <c r="G175" s="5"/>
      <c r="H175" s="5"/>
      <c r="I175" s="5"/>
    </row>
    <row r="176" ht="14.25" customHeight="1">
      <c r="A176" s="5"/>
      <c r="B176" s="5"/>
      <c r="C176" s="5"/>
      <c r="D176" s="5"/>
      <c r="E176" s="5"/>
      <c r="F176" s="5"/>
      <c r="G176" s="5"/>
      <c r="H176" s="5"/>
      <c r="I176" s="5"/>
    </row>
    <row r="177" ht="14.25" customHeight="1">
      <c r="A177" s="5"/>
      <c r="B177" s="5"/>
      <c r="C177" s="5"/>
      <c r="D177" s="5"/>
      <c r="E177" s="5"/>
      <c r="F177" s="5"/>
      <c r="G177" s="5"/>
      <c r="H177" s="5"/>
      <c r="I177" s="5"/>
    </row>
    <row r="178" ht="14.25" customHeight="1">
      <c r="A178" s="5"/>
      <c r="B178" s="5"/>
      <c r="C178" s="5"/>
      <c r="D178" s="5"/>
      <c r="E178" s="5"/>
      <c r="F178" s="5"/>
      <c r="G178" s="5"/>
      <c r="H178" s="5"/>
      <c r="I178" s="5"/>
    </row>
    <row r="179" ht="14.25" customHeight="1">
      <c r="A179" s="5"/>
      <c r="B179" s="5"/>
      <c r="C179" s="5"/>
      <c r="D179" s="5"/>
      <c r="E179" s="5"/>
      <c r="F179" s="5"/>
      <c r="G179" s="5"/>
      <c r="H179" s="5"/>
      <c r="I179" s="5"/>
    </row>
    <row r="180" ht="14.25" customHeight="1">
      <c r="A180" s="5"/>
      <c r="B180" s="5"/>
      <c r="C180" s="5"/>
      <c r="D180" s="5"/>
      <c r="E180" s="5"/>
      <c r="F180" s="5"/>
      <c r="G180" s="5"/>
      <c r="H180" s="5"/>
      <c r="I180" s="5"/>
    </row>
    <row r="181" ht="14.25" customHeight="1">
      <c r="A181" s="5"/>
      <c r="B181" s="5"/>
      <c r="C181" s="5"/>
      <c r="D181" s="5"/>
      <c r="E181" s="5"/>
      <c r="F181" s="5"/>
      <c r="G181" s="5"/>
      <c r="H181" s="5"/>
      <c r="I181" s="5"/>
    </row>
    <row r="182" ht="14.25" customHeight="1">
      <c r="A182" s="5"/>
      <c r="B182" s="5"/>
      <c r="C182" s="5"/>
      <c r="D182" s="5"/>
      <c r="E182" s="5"/>
      <c r="F182" s="5"/>
      <c r="G182" s="5"/>
      <c r="H182" s="5"/>
      <c r="I182" s="5"/>
    </row>
    <row r="183" ht="14.25" customHeight="1">
      <c r="A183" s="5"/>
      <c r="B183" s="5"/>
      <c r="C183" s="5"/>
      <c r="D183" s="5"/>
      <c r="E183" s="5"/>
      <c r="F183" s="5"/>
      <c r="G183" s="5"/>
      <c r="H183" s="5"/>
      <c r="I183" s="5"/>
    </row>
    <row r="184" ht="14.25" customHeight="1">
      <c r="A184" s="5"/>
      <c r="B184" s="5"/>
      <c r="C184" s="5"/>
      <c r="D184" s="5"/>
      <c r="E184" s="5"/>
      <c r="F184" s="5"/>
      <c r="G184" s="5"/>
      <c r="H184" s="5"/>
      <c r="I184" s="5"/>
    </row>
    <row r="185" ht="14.25" customHeight="1">
      <c r="A185" s="5"/>
      <c r="B185" s="5"/>
      <c r="C185" s="5"/>
      <c r="D185" s="5"/>
      <c r="E185" s="5"/>
      <c r="F185" s="5"/>
      <c r="G185" s="5"/>
      <c r="H185" s="5"/>
      <c r="I185" s="5"/>
    </row>
    <row r="186" ht="14.25" customHeight="1">
      <c r="A186" s="5"/>
      <c r="B186" s="5"/>
      <c r="C186" s="5"/>
      <c r="D186" s="5"/>
      <c r="E186" s="5"/>
      <c r="F186" s="5"/>
      <c r="G186" s="5"/>
      <c r="H186" s="5"/>
      <c r="I186" s="5"/>
    </row>
    <row r="187" ht="14.25" customHeight="1">
      <c r="A187" s="5"/>
      <c r="B187" s="5"/>
      <c r="C187" s="5"/>
      <c r="D187" s="5"/>
      <c r="E187" s="5"/>
      <c r="F187" s="5"/>
      <c r="G187" s="5"/>
      <c r="H187" s="5"/>
      <c r="I187" s="5"/>
    </row>
    <row r="188" ht="14.25" customHeight="1">
      <c r="A188" s="5"/>
      <c r="B188" s="5"/>
      <c r="C188" s="5"/>
      <c r="D188" s="5"/>
      <c r="E188" s="5"/>
      <c r="F188" s="5"/>
      <c r="G188" s="5"/>
      <c r="H188" s="5"/>
      <c r="I188" s="5"/>
    </row>
    <row r="189" ht="14.25" customHeight="1">
      <c r="A189" s="5"/>
      <c r="B189" s="5"/>
      <c r="C189" s="5"/>
      <c r="D189" s="5"/>
      <c r="E189" s="5"/>
      <c r="F189" s="5"/>
      <c r="G189" s="5"/>
      <c r="H189" s="5"/>
      <c r="I189" s="5"/>
    </row>
    <row r="190" ht="14.25" customHeight="1">
      <c r="A190" s="5"/>
      <c r="B190" s="5"/>
      <c r="C190" s="5"/>
      <c r="D190" s="5"/>
      <c r="E190" s="5"/>
      <c r="F190" s="5"/>
      <c r="G190" s="5"/>
      <c r="H190" s="5"/>
      <c r="I190" s="5"/>
    </row>
    <row r="191" ht="14.25" customHeight="1">
      <c r="A191" s="5"/>
      <c r="B191" s="5"/>
      <c r="C191" s="5"/>
      <c r="D191" s="5"/>
      <c r="E191" s="5"/>
      <c r="F191" s="5"/>
      <c r="G191" s="5"/>
      <c r="H191" s="5"/>
      <c r="I191" s="5"/>
    </row>
    <row r="192" ht="14.25" customHeight="1">
      <c r="A192" s="5"/>
      <c r="B192" s="5"/>
      <c r="C192" s="5"/>
      <c r="D192" s="5"/>
      <c r="E192" s="5"/>
      <c r="F192" s="5"/>
      <c r="G192" s="5"/>
      <c r="H192" s="5"/>
      <c r="I192" s="5"/>
    </row>
    <row r="193" ht="14.25" customHeight="1">
      <c r="A193" s="5"/>
      <c r="B193" s="5"/>
      <c r="C193" s="5"/>
      <c r="D193" s="5"/>
      <c r="E193" s="5"/>
      <c r="F193" s="5"/>
      <c r="G193" s="5"/>
      <c r="H193" s="5"/>
      <c r="I193" s="5"/>
    </row>
    <row r="194" ht="14.25" customHeight="1">
      <c r="A194" s="5"/>
      <c r="B194" s="5"/>
      <c r="C194" s="5"/>
      <c r="D194" s="5"/>
      <c r="E194" s="5"/>
      <c r="F194" s="5"/>
      <c r="G194" s="5"/>
      <c r="H194" s="5"/>
      <c r="I194" s="5"/>
    </row>
    <row r="195" ht="14.25" customHeight="1">
      <c r="A195" s="5"/>
      <c r="B195" s="5"/>
      <c r="C195" s="5"/>
      <c r="D195" s="5"/>
      <c r="E195" s="5"/>
      <c r="F195" s="5"/>
      <c r="G195" s="5"/>
      <c r="H195" s="5"/>
      <c r="I195" s="5"/>
    </row>
    <row r="196" ht="14.25" customHeight="1">
      <c r="A196" s="5"/>
      <c r="B196" s="5"/>
      <c r="C196" s="5"/>
      <c r="D196" s="5"/>
      <c r="E196" s="5"/>
      <c r="F196" s="5"/>
      <c r="G196" s="5"/>
      <c r="H196" s="5"/>
      <c r="I196" s="5"/>
    </row>
    <row r="197" ht="14.25" customHeight="1">
      <c r="A197" s="5"/>
      <c r="B197" s="5"/>
      <c r="C197" s="5"/>
      <c r="D197" s="5"/>
      <c r="E197" s="5"/>
      <c r="F197" s="5"/>
      <c r="G197" s="5"/>
      <c r="H197" s="5"/>
      <c r="I197" s="5"/>
    </row>
    <row r="198" ht="14.25" customHeight="1">
      <c r="A198" s="5"/>
      <c r="B198" s="5"/>
      <c r="C198" s="5"/>
      <c r="D198" s="5"/>
      <c r="E198" s="5"/>
      <c r="F198" s="5"/>
      <c r="G198" s="5"/>
      <c r="H198" s="5"/>
      <c r="I198" s="5"/>
    </row>
    <row r="199" ht="14.25" customHeight="1">
      <c r="A199" s="5"/>
      <c r="B199" s="5"/>
      <c r="C199" s="5"/>
      <c r="D199" s="5"/>
      <c r="E199" s="5"/>
      <c r="F199" s="5"/>
      <c r="G199" s="5"/>
      <c r="H199" s="5"/>
      <c r="I199" s="5"/>
    </row>
    <row r="200" ht="14.25" customHeight="1">
      <c r="A200" s="5"/>
      <c r="B200" s="5"/>
      <c r="C200" s="5"/>
      <c r="D200" s="5"/>
      <c r="E200" s="5"/>
      <c r="F200" s="5"/>
      <c r="G200" s="5"/>
      <c r="H200" s="5"/>
      <c r="I200" s="5"/>
    </row>
    <row r="201" ht="14.25" customHeight="1">
      <c r="A201" s="5"/>
      <c r="B201" s="5"/>
      <c r="C201" s="5"/>
      <c r="D201" s="5"/>
      <c r="E201" s="5"/>
      <c r="F201" s="5"/>
      <c r="G201" s="5"/>
      <c r="H201" s="5"/>
      <c r="I201" s="5"/>
    </row>
    <row r="202" ht="14.25" customHeight="1">
      <c r="A202" s="5"/>
      <c r="B202" s="5"/>
      <c r="C202" s="5"/>
      <c r="D202" s="5"/>
      <c r="E202" s="5"/>
      <c r="F202" s="5"/>
      <c r="G202" s="5"/>
      <c r="H202" s="5"/>
      <c r="I202" s="5"/>
    </row>
    <row r="203" ht="14.25" customHeight="1">
      <c r="A203" s="5"/>
      <c r="B203" s="5"/>
      <c r="C203" s="5"/>
      <c r="D203" s="5"/>
      <c r="E203" s="5"/>
      <c r="F203" s="5"/>
      <c r="G203" s="5"/>
      <c r="H203" s="5"/>
      <c r="I203" s="5"/>
    </row>
    <row r="204" ht="14.25" customHeight="1">
      <c r="A204" s="5"/>
      <c r="B204" s="5"/>
      <c r="C204" s="5"/>
      <c r="D204" s="5"/>
      <c r="E204" s="5"/>
      <c r="F204" s="5"/>
      <c r="G204" s="5"/>
      <c r="H204" s="5"/>
      <c r="I204" s="5"/>
    </row>
    <row r="205" ht="14.25" customHeight="1">
      <c r="A205" s="5"/>
      <c r="B205" s="5"/>
      <c r="C205" s="5"/>
      <c r="D205" s="5"/>
      <c r="E205" s="5"/>
      <c r="F205" s="5"/>
      <c r="G205" s="5"/>
      <c r="H205" s="5"/>
      <c r="I205" s="5"/>
    </row>
    <row r="206" ht="14.25" customHeight="1">
      <c r="A206" s="5"/>
      <c r="B206" s="5"/>
      <c r="C206" s="5"/>
      <c r="D206" s="5"/>
      <c r="E206" s="5"/>
      <c r="F206" s="5"/>
      <c r="G206" s="5"/>
      <c r="H206" s="5"/>
      <c r="I206" s="5"/>
    </row>
    <row r="207" ht="14.25" customHeight="1">
      <c r="A207" s="5"/>
      <c r="B207" s="5"/>
      <c r="C207" s="5"/>
      <c r="D207" s="5"/>
      <c r="E207" s="5"/>
      <c r="F207" s="5"/>
      <c r="G207" s="5"/>
      <c r="H207" s="5"/>
      <c r="I207" s="5"/>
    </row>
    <row r="208" ht="14.25" customHeight="1">
      <c r="A208" s="5"/>
      <c r="B208" s="5"/>
      <c r="C208" s="5"/>
      <c r="D208" s="5"/>
      <c r="E208" s="5"/>
      <c r="F208" s="5"/>
      <c r="G208" s="5"/>
      <c r="H208" s="5"/>
      <c r="I208" s="5"/>
    </row>
    <row r="209" ht="14.25" customHeight="1">
      <c r="A209" s="5"/>
      <c r="B209" s="5"/>
      <c r="C209" s="5"/>
      <c r="D209" s="5"/>
      <c r="E209" s="5"/>
      <c r="F209" s="5"/>
      <c r="G209" s="5"/>
      <c r="H209" s="5"/>
      <c r="I209" s="5"/>
    </row>
    <row r="210" ht="14.25" customHeight="1">
      <c r="A210" s="5"/>
      <c r="B210" s="5"/>
      <c r="C210" s="5"/>
      <c r="D210" s="5"/>
      <c r="E210" s="5"/>
      <c r="F210" s="5"/>
      <c r="G210" s="5"/>
      <c r="H210" s="5"/>
      <c r="I210" s="5"/>
    </row>
    <row r="211" ht="14.25" customHeight="1">
      <c r="A211" s="5"/>
      <c r="B211" s="5"/>
      <c r="C211" s="5"/>
      <c r="D211" s="5"/>
      <c r="E211" s="5"/>
      <c r="F211" s="5"/>
      <c r="G211" s="5"/>
      <c r="H211" s="5"/>
      <c r="I211" s="5"/>
    </row>
    <row r="212" ht="14.25" customHeight="1">
      <c r="A212" s="5"/>
      <c r="B212" s="5"/>
      <c r="C212" s="5"/>
      <c r="D212" s="5"/>
      <c r="E212" s="5"/>
      <c r="F212" s="5"/>
      <c r="G212" s="5"/>
      <c r="H212" s="5"/>
      <c r="I212" s="5"/>
    </row>
    <row r="213" ht="14.25" customHeight="1">
      <c r="A213" s="5"/>
      <c r="B213" s="5"/>
      <c r="C213" s="5"/>
      <c r="D213" s="5"/>
      <c r="E213" s="5"/>
      <c r="F213" s="5"/>
      <c r="G213" s="5"/>
      <c r="H213" s="5"/>
      <c r="I213" s="5"/>
    </row>
    <row r="214" ht="14.25" customHeight="1">
      <c r="A214" s="5"/>
      <c r="B214" s="5"/>
      <c r="C214" s="5"/>
      <c r="D214" s="5"/>
      <c r="E214" s="5"/>
      <c r="F214" s="5"/>
      <c r="G214" s="5"/>
      <c r="H214" s="5"/>
      <c r="I214" s="5"/>
    </row>
    <row r="215" ht="14.25" customHeight="1">
      <c r="A215" s="5"/>
      <c r="B215" s="5"/>
      <c r="C215" s="5"/>
      <c r="D215" s="5"/>
      <c r="E215" s="5"/>
      <c r="F215" s="5"/>
      <c r="G215" s="5"/>
      <c r="H215" s="5"/>
      <c r="I215" s="5"/>
    </row>
    <row r="216" ht="14.25" customHeight="1">
      <c r="A216" s="5"/>
      <c r="B216" s="5"/>
      <c r="C216" s="5"/>
      <c r="D216" s="5"/>
      <c r="E216" s="5"/>
      <c r="F216" s="5"/>
      <c r="G216" s="5"/>
      <c r="H216" s="5"/>
      <c r="I216" s="5"/>
    </row>
    <row r="217" ht="14.25" customHeight="1">
      <c r="A217" s="5"/>
      <c r="B217" s="5"/>
      <c r="C217" s="5"/>
      <c r="D217" s="5"/>
      <c r="E217" s="5"/>
      <c r="F217" s="5"/>
      <c r="G217" s="5"/>
      <c r="H217" s="5"/>
      <c r="I217" s="5"/>
    </row>
    <row r="218" ht="14.25" customHeight="1">
      <c r="A218" s="5"/>
      <c r="B218" s="5"/>
      <c r="C218" s="5"/>
      <c r="D218" s="5"/>
      <c r="E218" s="5"/>
      <c r="F218" s="5"/>
      <c r="G218" s="5"/>
      <c r="H218" s="5"/>
      <c r="I218" s="5"/>
    </row>
    <row r="219" ht="14.25" customHeight="1">
      <c r="A219" s="5"/>
      <c r="B219" s="5"/>
      <c r="C219" s="5"/>
      <c r="D219" s="5"/>
      <c r="E219" s="5"/>
      <c r="F219" s="5"/>
      <c r="G219" s="5"/>
      <c r="H219" s="5"/>
      <c r="I219" s="5"/>
    </row>
    <row r="220" ht="14.25" customHeight="1">
      <c r="A220" s="5"/>
      <c r="B220" s="5"/>
      <c r="C220" s="5"/>
      <c r="D220" s="5"/>
      <c r="E220" s="5"/>
      <c r="F220" s="5"/>
      <c r="G220" s="5"/>
      <c r="H220" s="5"/>
      <c r="I220" s="5"/>
    </row>
    <row r="221" ht="14.25" customHeight="1">
      <c r="A221" s="5"/>
      <c r="B221" s="5"/>
      <c r="C221" s="5"/>
      <c r="D221" s="5"/>
      <c r="E221" s="5"/>
      <c r="F221" s="5"/>
      <c r="G221" s="5"/>
      <c r="H221" s="5"/>
      <c r="I221" s="5"/>
    </row>
    <row r="222" ht="14.25" customHeight="1">
      <c r="A222" s="5"/>
      <c r="B222" s="5"/>
      <c r="C222" s="5"/>
      <c r="D222" s="5"/>
      <c r="E222" s="5"/>
      <c r="F222" s="5"/>
      <c r="G222" s="5"/>
      <c r="H222" s="5"/>
      <c r="I222" s="5"/>
    </row>
    <row r="223" ht="14.25" customHeight="1">
      <c r="A223" s="5"/>
      <c r="B223" s="5"/>
      <c r="C223" s="5"/>
      <c r="D223" s="5"/>
      <c r="E223" s="5"/>
      <c r="F223" s="5"/>
      <c r="G223" s="5"/>
      <c r="H223" s="5"/>
      <c r="I223" s="5"/>
    </row>
    <row r="224" ht="14.25" customHeight="1">
      <c r="A224" s="5"/>
      <c r="B224" s="5"/>
      <c r="C224" s="5"/>
      <c r="D224" s="5"/>
      <c r="E224" s="5"/>
      <c r="F224" s="5"/>
      <c r="G224" s="5"/>
      <c r="H224" s="5"/>
      <c r="I224" s="5"/>
    </row>
    <row r="225" ht="14.25" customHeight="1">
      <c r="A225" s="5"/>
      <c r="B225" s="5"/>
      <c r="C225" s="5"/>
      <c r="D225" s="5"/>
      <c r="E225" s="5"/>
      <c r="F225" s="5"/>
      <c r="G225" s="5"/>
      <c r="H225" s="5"/>
      <c r="I225" s="5"/>
    </row>
    <row r="226" ht="14.25" customHeight="1">
      <c r="A226" s="5"/>
      <c r="B226" s="5"/>
      <c r="C226" s="5"/>
      <c r="D226" s="5"/>
      <c r="E226" s="5"/>
      <c r="F226" s="5"/>
      <c r="G226" s="5"/>
      <c r="H226" s="5"/>
      <c r="I226" s="5"/>
    </row>
    <row r="227" ht="14.25" customHeight="1">
      <c r="A227" s="5"/>
      <c r="B227" s="5"/>
      <c r="C227" s="5"/>
      <c r="D227" s="5"/>
      <c r="E227" s="5"/>
      <c r="F227" s="5"/>
      <c r="G227" s="5"/>
      <c r="H227" s="5"/>
      <c r="I227" s="5"/>
    </row>
    <row r="228" ht="14.25" customHeight="1">
      <c r="A228" s="5"/>
      <c r="B228" s="5"/>
      <c r="C228" s="5"/>
      <c r="D228" s="5"/>
      <c r="E228" s="5"/>
      <c r="F228" s="5"/>
      <c r="G228" s="5"/>
      <c r="H228" s="5"/>
      <c r="I228" s="5"/>
    </row>
    <row r="229" ht="14.25" customHeight="1">
      <c r="A229" s="5"/>
      <c r="B229" s="5"/>
      <c r="C229" s="5"/>
      <c r="D229" s="5"/>
      <c r="E229" s="5"/>
      <c r="F229" s="5"/>
      <c r="G229" s="5"/>
      <c r="H229" s="5"/>
      <c r="I229" s="5"/>
    </row>
    <row r="230" ht="14.25" customHeight="1">
      <c r="A230" s="5"/>
      <c r="B230" s="5"/>
      <c r="C230" s="5"/>
      <c r="D230" s="5"/>
      <c r="E230" s="5"/>
      <c r="F230" s="5"/>
      <c r="G230" s="5"/>
      <c r="H230" s="5"/>
      <c r="I230" s="5"/>
    </row>
    <row r="231" ht="14.25" customHeight="1">
      <c r="A231" s="5"/>
      <c r="B231" s="5"/>
      <c r="C231" s="5"/>
      <c r="D231" s="5"/>
      <c r="E231" s="5"/>
      <c r="F231" s="5"/>
      <c r="G231" s="5"/>
      <c r="H231" s="5"/>
      <c r="I231" s="5"/>
    </row>
    <row r="232" ht="14.25" customHeight="1">
      <c r="A232" s="5"/>
      <c r="B232" s="5"/>
      <c r="C232" s="5"/>
      <c r="D232" s="5"/>
      <c r="E232" s="5"/>
      <c r="F232" s="5"/>
      <c r="G232" s="5"/>
      <c r="H232" s="5"/>
      <c r="I232" s="5"/>
    </row>
    <row r="233" ht="14.25" customHeight="1">
      <c r="A233" s="5"/>
      <c r="B233" s="5"/>
      <c r="C233" s="5"/>
      <c r="D233" s="5"/>
      <c r="E233" s="5"/>
      <c r="F233" s="5"/>
      <c r="G233" s="5"/>
      <c r="H233" s="5"/>
      <c r="I233" s="5"/>
    </row>
    <row r="234" ht="14.25" customHeight="1">
      <c r="A234" s="5"/>
      <c r="B234" s="5"/>
      <c r="C234" s="5"/>
      <c r="D234" s="5"/>
      <c r="E234" s="5"/>
      <c r="F234" s="5"/>
      <c r="G234" s="5"/>
      <c r="H234" s="5"/>
      <c r="I234" s="5"/>
    </row>
    <row r="235" ht="14.25" customHeight="1">
      <c r="A235" s="5"/>
      <c r="B235" s="5"/>
      <c r="C235" s="5"/>
      <c r="D235" s="5"/>
      <c r="E235" s="5"/>
      <c r="F235" s="5"/>
      <c r="G235" s="5"/>
      <c r="H235" s="5"/>
      <c r="I235" s="5"/>
    </row>
    <row r="236" ht="14.25" customHeight="1">
      <c r="A236" s="5"/>
      <c r="B236" s="5"/>
      <c r="C236" s="5"/>
      <c r="D236" s="5"/>
      <c r="E236" s="5"/>
      <c r="F236" s="5"/>
      <c r="G236" s="5"/>
      <c r="H236" s="5"/>
      <c r="I236" s="5"/>
    </row>
    <row r="237" ht="14.25" customHeight="1">
      <c r="A237" s="5"/>
      <c r="B237" s="5"/>
      <c r="C237" s="5"/>
      <c r="D237" s="5"/>
      <c r="E237" s="5"/>
      <c r="F237" s="5"/>
      <c r="G237" s="5"/>
      <c r="H237" s="5"/>
      <c r="I237" s="5"/>
    </row>
    <row r="238" ht="14.25" customHeight="1">
      <c r="A238" s="5"/>
      <c r="B238" s="5"/>
      <c r="C238" s="5"/>
      <c r="D238" s="5"/>
      <c r="E238" s="5"/>
      <c r="F238" s="5"/>
      <c r="G238" s="5"/>
      <c r="H238" s="5"/>
      <c r="I238" s="5"/>
    </row>
    <row r="239" ht="14.25" customHeight="1">
      <c r="A239" s="5"/>
      <c r="B239" s="5"/>
      <c r="C239" s="5"/>
      <c r="D239" s="5"/>
      <c r="E239" s="5"/>
      <c r="F239" s="5"/>
      <c r="G239" s="5"/>
      <c r="H239" s="5"/>
      <c r="I239" s="5"/>
    </row>
    <row r="240" ht="14.25" customHeight="1">
      <c r="A240" s="5"/>
      <c r="B240" s="5"/>
      <c r="C240" s="5"/>
      <c r="D240" s="5"/>
      <c r="E240" s="5"/>
      <c r="F240" s="5"/>
      <c r="G240" s="5"/>
      <c r="H240" s="5"/>
      <c r="I240" s="5"/>
    </row>
    <row r="241" ht="14.25" customHeight="1">
      <c r="A241" s="5"/>
      <c r="B241" s="5"/>
      <c r="C241" s="5"/>
      <c r="D241" s="5"/>
      <c r="E241" s="5"/>
      <c r="F241" s="5"/>
      <c r="G241" s="5"/>
      <c r="H241" s="5"/>
      <c r="I241" s="5"/>
    </row>
    <row r="242" ht="14.25" customHeight="1">
      <c r="A242" s="5"/>
      <c r="B242" s="5"/>
      <c r="C242" s="5"/>
      <c r="D242" s="5"/>
      <c r="E242" s="5"/>
      <c r="F242" s="5"/>
      <c r="G242" s="5"/>
      <c r="H242" s="5"/>
      <c r="I242" s="5"/>
    </row>
    <row r="243" ht="14.25" customHeight="1">
      <c r="A243" s="5"/>
      <c r="B243" s="5"/>
      <c r="C243" s="5"/>
      <c r="D243" s="5"/>
      <c r="E243" s="5"/>
      <c r="F243" s="5"/>
      <c r="G243" s="5"/>
      <c r="H243" s="5"/>
      <c r="I243" s="5"/>
    </row>
    <row r="244" ht="14.25" customHeight="1">
      <c r="A244" s="5"/>
      <c r="B244" s="5"/>
      <c r="C244" s="5"/>
      <c r="D244" s="5"/>
      <c r="E244" s="5"/>
      <c r="F244" s="5"/>
      <c r="G244" s="5"/>
      <c r="H244" s="5"/>
      <c r="I244" s="5"/>
    </row>
    <row r="245" ht="14.25" customHeight="1">
      <c r="A245" s="5"/>
      <c r="B245" s="5"/>
      <c r="C245" s="5"/>
      <c r="D245" s="5"/>
      <c r="E245" s="5"/>
      <c r="F245" s="5"/>
      <c r="G245" s="5"/>
      <c r="H245" s="5"/>
      <c r="I245" s="5"/>
    </row>
    <row r="246" ht="14.25" customHeight="1">
      <c r="A246" s="5"/>
      <c r="B246" s="5"/>
      <c r="C246" s="5"/>
      <c r="D246" s="5"/>
      <c r="E246" s="5"/>
      <c r="F246" s="5"/>
      <c r="G246" s="5"/>
      <c r="H246" s="5"/>
      <c r="I246" s="5"/>
    </row>
    <row r="247" ht="14.25" customHeight="1">
      <c r="A247" s="5"/>
      <c r="B247" s="5"/>
      <c r="C247" s="5"/>
      <c r="D247" s="5"/>
      <c r="E247" s="5"/>
      <c r="F247" s="5"/>
      <c r="G247" s="5"/>
      <c r="H247" s="5"/>
      <c r="I247" s="5"/>
    </row>
    <row r="248" ht="14.25" customHeight="1">
      <c r="A248" s="5"/>
      <c r="B248" s="5"/>
      <c r="C248" s="5"/>
      <c r="D248" s="5"/>
      <c r="E248" s="5"/>
      <c r="F248" s="5"/>
      <c r="G248" s="5"/>
      <c r="H248" s="5"/>
      <c r="I248" s="5"/>
    </row>
    <row r="249" ht="14.25" customHeight="1">
      <c r="A249" s="5"/>
      <c r="B249" s="5"/>
      <c r="C249" s="5"/>
      <c r="D249" s="5"/>
      <c r="E249" s="5"/>
      <c r="F249" s="5"/>
      <c r="G249" s="5"/>
      <c r="H249" s="5"/>
      <c r="I249" s="5"/>
    </row>
    <row r="250" ht="14.25" customHeight="1">
      <c r="A250" s="5"/>
      <c r="B250" s="5"/>
      <c r="C250" s="5"/>
      <c r="D250" s="5"/>
      <c r="E250" s="5"/>
      <c r="F250" s="5"/>
      <c r="G250" s="5"/>
      <c r="H250" s="5"/>
      <c r="I250" s="5"/>
    </row>
    <row r="251" ht="14.25" customHeight="1">
      <c r="A251" s="5"/>
      <c r="B251" s="5"/>
      <c r="C251" s="5"/>
      <c r="D251" s="5"/>
      <c r="E251" s="5"/>
      <c r="F251" s="5"/>
      <c r="G251" s="5"/>
      <c r="H251" s="5"/>
      <c r="I251" s="5"/>
    </row>
    <row r="252" ht="14.25" customHeight="1">
      <c r="A252" s="5"/>
      <c r="B252" s="5"/>
      <c r="C252" s="5"/>
      <c r="D252" s="5"/>
      <c r="E252" s="5"/>
      <c r="F252" s="5"/>
      <c r="G252" s="5"/>
      <c r="H252" s="5"/>
      <c r="I252" s="5"/>
    </row>
    <row r="253" ht="14.25" customHeight="1">
      <c r="A253" s="5"/>
      <c r="B253" s="5"/>
      <c r="C253" s="5"/>
      <c r="D253" s="5"/>
      <c r="E253" s="5"/>
      <c r="F253" s="5"/>
      <c r="G253" s="5"/>
      <c r="H253" s="5"/>
      <c r="I253" s="5"/>
    </row>
    <row r="254" ht="14.25" customHeight="1">
      <c r="A254" s="5"/>
      <c r="B254" s="5"/>
      <c r="C254" s="5"/>
      <c r="D254" s="5"/>
      <c r="E254" s="5"/>
      <c r="F254" s="5"/>
      <c r="G254" s="5"/>
      <c r="H254" s="5"/>
      <c r="I254" s="5"/>
    </row>
    <row r="255" ht="14.25" customHeight="1">
      <c r="A255" s="5"/>
      <c r="B255" s="5"/>
      <c r="C255" s="5"/>
      <c r="D255" s="5"/>
      <c r="E255" s="5"/>
      <c r="F255" s="5"/>
      <c r="G255" s="5"/>
      <c r="H255" s="5"/>
      <c r="I255" s="5"/>
    </row>
    <row r="256" ht="14.25" customHeight="1">
      <c r="A256" s="5"/>
      <c r="B256" s="5"/>
      <c r="C256" s="5"/>
      <c r="D256" s="5"/>
      <c r="E256" s="5"/>
      <c r="F256" s="5"/>
      <c r="G256" s="5"/>
      <c r="H256" s="5"/>
      <c r="I256" s="5"/>
    </row>
    <row r="257" ht="14.25" customHeight="1">
      <c r="A257" s="5"/>
      <c r="B257" s="5"/>
      <c r="C257" s="5"/>
      <c r="D257" s="5"/>
      <c r="E257" s="5"/>
      <c r="F257" s="5"/>
      <c r="G257" s="5"/>
      <c r="H257" s="5"/>
      <c r="I257" s="5"/>
    </row>
    <row r="258" ht="14.25" customHeight="1">
      <c r="A258" s="5"/>
      <c r="B258" s="5"/>
      <c r="C258" s="5"/>
      <c r="D258" s="5"/>
      <c r="E258" s="5"/>
      <c r="F258" s="5"/>
      <c r="G258" s="5"/>
      <c r="H258" s="5"/>
      <c r="I258" s="5"/>
    </row>
    <row r="259" ht="14.25" customHeight="1">
      <c r="A259" s="5"/>
      <c r="B259" s="5"/>
      <c r="C259" s="5"/>
      <c r="D259" s="5"/>
      <c r="E259" s="5"/>
      <c r="F259" s="5"/>
      <c r="G259" s="5"/>
      <c r="H259" s="5"/>
      <c r="I259" s="5"/>
    </row>
    <row r="260" ht="14.25" customHeight="1">
      <c r="A260" s="5"/>
      <c r="B260" s="5"/>
      <c r="C260" s="5"/>
      <c r="D260" s="5"/>
      <c r="E260" s="5"/>
      <c r="F260" s="5"/>
      <c r="G260" s="5"/>
      <c r="H260" s="5"/>
      <c r="I260" s="5"/>
    </row>
    <row r="261" ht="14.25" customHeight="1">
      <c r="A261" s="5"/>
      <c r="B261" s="5"/>
      <c r="C261" s="5"/>
      <c r="D261" s="5"/>
      <c r="E261" s="5"/>
      <c r="F261" s="5"/>
      <c r="G261" s="5"/>
      <c r="H261" s="5"/>
      <c r="I261" s="5"/>
    </row>
    <row r="262" ht="14.25" customHeight="1">
      <c r="A262" s="5"/>
      <c r="B262" s="5"/>
      <c r="C262" s="5"/>
      <c r="D262" s="5"/>
      <c r="E262" s="5"/>
      <c r="F262" s="5"/>
      <c r="G262" s="5"/>
      <c r="H262" s="5"/>
      <c r="I262" s="5"/>
    </row>
    <row r="263" ht="14.25" customHeight="1">
      <c r="A263" s="5"/>
      <c r="B263" s="5"/>
      <c r="C263" s="5"/>
      <c r="D263" s="5"/>
      <c r="E263" s="5"/>
      <c r="F263" s="5"/>
      <c r="G263" s="5"/>
      <c r="H263" s="5"/>
      <c r="I263" s="5"/>
    </row>
    <row r="264" ht="14.25" customHeight="1">
      <c r="A264" s="5"/>
      <c r="B264" s="5"/>
      <c r="C264" s="5"/>
      <c r="D264" s="5"/>
      <c r="E264" s="5"/>
      <c r="F264" s="5"/>
      <c r="G264" s="5"/>
      <c r="H264" s="5"/>
      <c r="I264" s="5"/>
    </row>
    <row r="265" ht="14.25" customHeight="1">
      <c r="A265" s="5"/>
      <c r="B265" s="5"/>
      <c r="C265" s="5"/>
      <c r="D265" s="5"/>
      <c r="E265" s="5"/>
      <c r="F265" s="5"/>
      <c r="G265" s="5"/>
      <c r="H265" s="5"/>
      <c r="I265" s="5"/>
    </row>
    <row r="266" ht="14.25" customHeight="1">
      <c r="A266" s="5"/>
      <c r="B266" s="5"/>
      <c r="C266" s="5"/>
      <c r="D266" s="5"/>
      <c r="E266" s="5"/>
      <c r="F266" s="5"/>
      <c r="G266" s="5"/>
      <c r="H266" s="5"/>
      <c r="I266" s="5"/>
    </row>
    <row r="267" ht="14.25" customHeight="1">
      <c r="A267" s="5"/>
      <c r="B267" s="5"/>
      <c r="C267" s="5"/>
      <c r="D267" s="5"/>
      <c r="E267" s="5"/>
      <c r="F267" s="5"/>
      <c r="G267" s="5"/>
      <c r="H267" s="5"/>
      <c r="I267" s="5"/>
    </row>
    <row r="268" ht="14.25" customHeight="1">
      <c r="A268" s="5"/>
      <c r="B268" s="5"/>
      <c r="C268" s="5"/>
      <c r="D268" s="5"/>
      <c r="E268" s="5"/>
      <c r="F268" s="5"/>
      <c r="G268" s="5"/>
      <c r="H268" s="5"/>
      <c r="I268" s="5"/>
    </row>
    <row r="269" ht="14.25" customHeight="1">
      <c r="A269" s="5"/>
      <c r="B269" s="5"/>
      <c r="C269" s="5"/>
      <c r="D269" s="5"/>
      <c r="E269" s="5"/>
      <c r="F269" s="5"/>
      <c r="G269" s="5"/>
      <c r="H269" s="5"/>
      <c r="I269" s="5"/>
    </row>
    <row r="270" ht="14.25" customHeight="1">
      <c r="A270" s="5"/>
      <c r="B270" s="5"/>
      <c r="C270" s="5"/>
      <c r="D270" s="5"/>
      <c r="E270" s="5"/>
      <c r="F270" s="5"/>
      <c r="G270" s="5"/>
      <c r="H270" s="5"/>
      <c r="I270" s="5"/>
    </row>
    <row r="271" ht="14.25" customHeight="1">
      <c r="A271" s="5"/>
      <c r="B271" s="5"/>
      <c r="C271" s="5"/>
      <c r="D271" s="5"/>
      <c r="E271" s="5"/>
      <c r="F271" s="5"/>
      <c r="G271" s="5"/>
      <c r="H271" s="5"/>
      <c r="I271" s="5"/>
    </row>
    <row r="272" ht="14.25" customHeight="1">
      <c r="A272" s="5"/>
      <c r="B272" s="5"/>
      <c r="C272" s="5"/>
      <c r="D272" s="5"/>
      <c r="E272" s="5"/>
      <c r="F272" s="5"/>
      <c r="G272" s="5"/>
      <c r="H272" s="5"/>
      <c r="I272" s="5"/>
    </row>
    <row r="273" ht="14.25" customHeight="1">
      <c r="A273" s="5"/>
      <c r="B273" s="5"/>
      <c r="C273" s="5"/>
      <c r="D273" s="5"/>
      <c r="E273" s="5"/>
      <c r="F273" s="5"/>
      <c r="G273" s="5"/>
      <c r="H273" s="5"/>
      <c r="I273" s="5"/>
    </row>
    <row r="274" ht="14.25" customHeight="1">
      <c r="A274" s="5"/>
      <c r="B274" s="5"/>
      <c r="C274" s="5"/>
      <c r="D274" s="5"/>
      <c r="E274" s="5"/>
      <c r="F274" s="5"/>
      <c r="G274" s="5"/>
      <c r="H274" s="5"/>
      <c r="I274" s="5"/>
    </row>
    <row r="275" ht="14.25" customHeight="1">
      <c r="A275" s="5"/>
      <c r="B275" s="5"/>
      <c r="C275" s="5"/>
      <c r="D275" s="5"/>
      <c r="E275" s="5"/>
      <c r="F275" s="5"/>
      <c r="G275" s="5"/>
      <c r="H275" s="5"/>
      <c r="I275" s="5"/>
    </row>
    <row r="276" ht="14.25" customHeight="1">
      <c r="A276" s="5"/>
      <c r="B276" s="5"/>
      <c r="C276" s="5"/>
      <c r="D276" s="5"/>
      <c r="E276" s="5"/>
      <c r="F276" s="5"/>
      <c r="G276" s="5"/>
      <c r="H276" s="5"/>
      <c r="I276" s="5"/>
    </row>
    <row r="277" ht="14.25" customHeight="1">
      <c r="A277" s="5"/>
      <c r="B277" s="5"/>
      <c r="C277" s="5"/>
      <c r="D277" s="5"/>
      <c r="E277" s="5"/>
      <c r="F277" s="5"/>
      <c r="G277" s="5"/>
      <c r="H277" s="5"/>
      <c r="I277" s="5"/>
    </row>
    <row r="278" ht="14.25" customHeight="1">
      <c r="A278" s="5"/>
      <c r="B278" s="5"/>
      <c r="C278" s="5"/>
      <c r="D278" s="5"/>
      <c r="E278" s="5"/>
      <c r="F278" s="5"/>
      <c r="G278" s="5"/>
      <c r="H278" s="5"/>
      <c r="I278" s="5"/>
    </row>
    <row r="279" ht="14.25" customHeight="1">
      <c r="A279" s="5"/>
      <c r="B279" s="5"/>
      <c r="C279" s="5"/>
      <c r="D279" s="5"/>
      <c r="E279" s="5"/>
      <c r="F279" s="5"/>
      <c r="G279" s="5"/>
      <c r="H279" s="5"/>
      <c r="I279" s="5"/>
    </row>
    <row r="280" ht="14.25" customHeight="1">
      <c r="A280" s="5"/>
      <c r="B280" s="5"/>
      <c r="C280" s="5"/>
      <c r="D280" s="5"/>
      <c r="E280" s="5"/>
      <c r="F280" s="5"/>
      <c r="G280" s="5"/>
      <c r="H280" s="5"/>
      <c r="I280" s="5"/>
    </row>
    <row r="281" ht="14.25" customHeight="1">
      <c r="A281" s="5"/>
      <c r="B281" s="5"/>
      <c r="C281" s="5"/>
      <c r="D281" s="5"/>
      <c r="E281" s="5"/>
      <c r="F281" s="5"/>
      <c r="G281" s="5"/>
      <c r="H281" s="5"/>
      <c r="I281" s="5"/>
    </row>
    <row r="282" ht="14.25" customHeight="1">
      <c r="A282" s="5"/>
      <c r="B282" s="5"/>
      <c r="C282" s="5"/>
      <c r="D282" s="5"/>
      <c r="E282" s="5"/>
      <c r="F282" s="5"/>
      <c r="G282" s="5"/>
      <c r="H282" s="5"/>
      <c r="I282" s="5"/>
    </row>
    <row r="283" ht="14.25" customHeight="1">
      <c r="A283" s="5"/>
      <c r="B283" s="5"/>
      <c r="C283" s="5"/>
      <c r="D283" s="5"/>
      <c r="E283" s="5"/>
      <c r="F283" s="5"/>
      <c r="G283" s="5"/>
      <c r="H283" s="5"/>
      <c r="I283" s="5"/>
    </row>
    <row r="284" ht="14.25" customHeight="1">
      <c r="A284" s="5"/>
      <c r="B284" s="5"/>
      <c r="C284" s="5"/>
      <c r="D284" s="5"/>
      <c r="E284" s="5"/>
      <c r="F284" s="5"/>
      <c r="G284" s="5"/>
      <c r="H284" s="5"/>
      <c r="I284" s="5"/>
    </row>
    <row r="285" ht="14.25" customHeight="1">
      <c r="A285" s="5"/>
      <c r="B285" s="5"/>
      <c r="C285" s="5"/>
      <c r="D285" s="5"/>
      <c r="E285" s="5"/>
      <c r="F285" s="5"/>
      <c r="G285" s="5"/>
      <c r="H285" s="5"/>
      <c r="I285" s="5"/>
    </row>
    <row r="286" ht="14.25" customHeight="1">
      <c r="A286" s="5"/>
      <c r="B286" s="5"/>
      <c r="C286" s="5"/>
      <c r="D286" s="5"/>
      <c r="E286" s="5"/>
      <c r="F286" s="5"/>
      <c r="G286" s="5"/>
      <c r="H286" s="5"/>
      <c r="I286" s="5"/>
    </row>
    <row r="287" ht="14.25" customHeight="1">
      <c r="A287" s="5"/>
      <c r="B287" s="5"/>
      <c r="C287" s="5"/>
      <c r="D287" s="5"/>
      <c r="E287" s="5"/>
      <c r="F287" s="5"/>
      <c r="G287" s="5"/>
      <c r="H287" s="5"/>
      <c r="I287" s="5"/>
    </row>
    <row r="288" ht="14.25" customHeight="1">
      <c r="A288" s="5"/>
      <c r="B288" s="5"/>
      <c r="C288" s="5"/>
      <c r="D288" s="5"/>
      <c r="E288" s="5"/>
      <c r="F288" s="5"/>
      <c r="G288" s="5"/>
      <c r="H288" s="5"/>
      <c r="I288" s="5"/>
    </row>
    <row r="289" ht="14.25" customHeight="1">
      <c r="A289" s="5"/>
      <c r="B289" s="5"/>
      <c r="C289" s="5"/>
      <c r="D289" s="5"/>
      <c r="E289" s="5"/>
      <c r="F289" s="5"/>
      <c r="G289" s="5"/>
      <c r="H289" s="5"/>
      <c r="I289" s="5"/>
    </row>
    <row r="290" ht="14.25" customHeight="1">
      <c r="A290" s="5"/>
      <c r="B290" s="5"/>
      <c r="C290" s="5"/>
      <c r="D290" s="5"/>
      <c r="E290" s="5"/>
      <c r="F290" s="5"/>
      <c r="G290" s="5"/>
      <c r="H290" s="5"/>
      <c r="I290" s="5"/>
    </row>
    <row r="291" ht="14.25" customHeight="1">
      <c r="A291" s="5"/>
      <c r="B291" s="5"/>
      <c r="C291" s="5"/>
      <c r="D291" s="5"/>
      <c r="E291" s="5"/>
      <c r="F291" s="5"/>
      <c r="G291" s="5"/>
      <c r="H291" s="5"/>
      <c r="I291" s="5"/>
    </row>
    <row r="292" ht="14.25" customHeight="1">
      <c r="A292" s="5"/>
      <c r="B292" s="5"/>
      <c r="C292" s="5"/>
      <c r="D292" s="5"/>
      <c r="E292" s="5"/>
      <c r="F292" s="5"/>
      <c r="G292" s="5"/>
      <c r="H292" s="5"/>
      <c r="I292" s="5"/>
    </row>
    <row r="293" ht="14.25" customHeight="1">
      <c r="A293" s="5"/>
      <c r="B293" s="5"/>
      <c r="C293" s="5"/>
      <c r="D293" s="5"/>
      <c r="E293" s="5"/>
      <c r="F293" s="5"/>
      <c r="G293" s="5"/>
      <c r="H293" s="5"/>
      <c r="I293" s="5"/>
    </row>
    <row r="294" ht="14.25" customHeight="1">
      <c r="A294" s="5"/>
      <c r="B294" s="5"/>
      <c r="C294" s="5"/>
      <c r="D294" s="5"/>
      <c r="E294" s="5"/>
      <c r="F294" s="5"/>
      <c r="G294" s="5"/>
      <c r="H294" s="5"/>
      <c r="I294" s="5"/>
    </row>
    <row r="295" ht="14.25" customHeight="1">
      <c r="A295" s="5"/>
      <c r="B295" s="5"/>
      <c r="C295" s="5"/>
      <c r="D295" s="5"/>
      <c r="E295" s="5"/>
      <c r="F295" s="5"/>
      <c r="G295" s="5"/>
      <c r="H295" s="5"/>
      <c r="I295" s="5"/>
    </row>
    <row r="296" ht="14.25" customHeight="1">
      <c r="A296" s="5"/>
      <c r="B296" s="5"/>
      <c r="C296" s="5"/>
      <c r="D296" s="5"/>
      <c r="E296" s="5"/>
      <c r="F296" s="5"/>
      <c r="G296" s="5"/>
      <c r="H296" s="5"/>
      <c r="I296" s="5"/>
    </row>
    <row r="297" ht="14.25" customHeight="1">
      <c r="A297" s="5"/>
      <c r="B297" s="5"/>
      <c r="C297" s="5"/>
      <c r="D297" s="5"/>
      <c r="E297" s="5"/>
      <c r="F297" s="5"/>
      <c r="G297" s="5"/>
      <c r="H297" s="5"/>
      <c r="I297" s="5"/>
    </row>
    <row r="298" ht="14.25" customHeight="1">
      <c r="A298" s="5"/>
      <c r="B298" s="5"/>
      <c r="C298" s="5"/>
      <c r="D298" s="5"/>
      <c r="E298" s="5"/>
      <c r="F298" s="5"/>
      <c r="G298" s="5"/>
      <c r="H298" s="5"/>
      <c r="I298" s="5"/>
    </row>
    <row r="299" ht="14.25" customHeight="1">
      <c r="A299" s="5"/>
      <c r="B299" s="5"/>
      <c r="C299" s="5"/>
      <c r="D299" s="5"/>
      <c r="E299" s="5"/>
      <c r="F299" s="5"/>
      <c r="G299" s="5"/>
      <c r="H299" s="5"/>
      <c r="I299" s="5"/>
    </row>
    <row r="300" ht="14.25" customHeight="1">
      <c r="A300" s="5"/>
      <c r="B300" s="5"/>
      <c r="C300" s="5"/>
      <c r="D300" s="5"/>
      <c r="E300" s="5"/>
      <c r="F300" s="5"/>
      <c r="G300" s="5"/>
      <c r="H300" s="5"/>
      <c r="I300" s="5"/>
    </row>
    <row r="301" ht="14.25" customHeight="1">
      <c r="A301" s="5"/>
      <c r="B301" s="5"/>
      <c r="C301" s="5"/>
      <c r="D301" s="5"/>
      <c r="E301" s="5"/>
      <c r="F301" s="5"/>
      <c r="G301" s="5"/>
      <c r="H301" s="5"/>
      <c r="I301" s="5"/>
    </row>
    <row r="302" ht="14.25" customHeight="1">
      <c r="A302" s="5"/>
      <c r="B302" s="5"/>
      <c r="C302" s="5"/>
      <c r="D302" s="5"/>
      <c r="E302" s="5"/>
      <c r="F302" s="5"/>
      <c r="G302" s="5"/>
      <c r="H302" s="5"/>
      <c r="I302" s="5"/>
    </row>
    <row r="303" ht="14.25" customHeight="1">
      <c r="A303" s="5"/>
      <c r="B303" s="5"/>
      <c r="C303" s="5"/>
      <c r="D303" s="5"/>
      <c r="E303" s="5"/>
      <c r="F303" s="5"/>
      <c r="G303" s="5"/>
      <c r="H303" s="5"/>
      <c r="I303" s="5"/>
    </row>
    <row r="304" ht="14.25" customHeight="1">
      <c r="A304" s="5"/>
      <c r="B304" s="5"/>
      <c r="C304" s="5"/>
      <c r="D304" s="5"/>
      <c r="E304" s="5"/>
      <c r="F304" s="5"/>
      <c r="G304" s="5"/>
      <c r="H304" s="5"/>
      <c r="I304" s="5"/>
    </row>
    <row r="305" ht="14.25" customHeight="1">
      <c r="A305" s="5"/>
      <c r="B305" s="5"/>
      <c r="C305" s="5"/>
      <c r="D305" s="5"/>
      <c r="E305" s="5"/>
      <c r="F305" s="5"/>
      <c r="G305" s="5"/>
      <c r="H305" s="5"/>
      <c r="I305" s="5"/>
    </row>
    <row r="306" ht="14.25" customHeight="1">
      <c r="A306" s="5"/>
      <c r="B306" s="5"/>
      <c r="C306" s="5"/>
      <c r="D306" s="5"/>
      <c r="E306" s="5"/>
      <c r="F306" s="5"/>
      <c r="G306" s="5"/>
      <c r="H306" s="5"/>
      <c r="I306" s="5"/>
    </row>
    <row r="307" ht="14.25" customHeight="1">
      <c r="A307" s="5"/>
      <c r="B307" s="5"/>
      <c r="C307" s="5"/>
      <c r="D307" s="5"/>
      <c r="E307" s="5"/>
      <c r="F307" s="5"/>
      <c r="G307" s="5"/>
      <c r="H307" s="5"/>
      <c r="I307" s="5"/>
    </row>
    <row r="308" ht="14.25" customHeight="1">
      <c r="A308" s="5"/>
      <c r="B308" s="5"/>
      <c r="C308" s="5"/>
      <c r="D308" s="5"/>
      <c r="E308" s="5"/>
      <c r="F308" s="5"/>
      <c r="G308" s="5"/>
      <c r="H308" s="5"/>
      <c r="I308" s="5"/>
    </row>
    <row r="309" ht="14.25" customHeight="1">
      <c r="A309" s="5"/>
      <c r="B309" s="5"/>
      <c r="C309" s="5"/>
      <c r="D309" s="5"/>
      <c r="E309" s="5"/>
      <c r="F309" s="5"/>
      <c r="G309" s="5"/>
      <c r="H309" s="5"/>
      <c r="I309" s="5"/>
    </row>
    <row r="310" ht="14.25" customHeight="1">
      <c r="A310" s="5"/>
      <c r="B310" s="5"/>
      <c r="C310" s="5"/>
      <c r="D310" s="5"/>
      <c r="E310" s="5"/>
      <c r="F310" s="5"/>
      <c r="G310" s="5"/>
      <c r="H310" s="5"/>
      <c r="I310" s="5"/>
    </row>
    <row r="311" ht="14.25" customHeight="1">
      <c r="A311" s="5"/>
      <c r="B311" s="5"/>
      <c r="C311" s="5"/>
      <c r="D311" s="5"/>
      <c r="E311" s="5"/>
      <c r="F311" s="5"/>
      <c r="G311" s="5"/>
      <c r="H311" s="5"/>
      <c r="I311" s="5"/>
    </row>
    <row r="312" ht="14.25" customHeight="1">
      <c r="A312" s="5"/>
      <c r="B312" s="5"/>
      <c r="C312" s="5"/>
      <c r="D312" s="5"/>
      <c r="E312" s="5"/>
      <c r="F312" s="5"/>
      <c r="G312" s="5"/>
      <c r="H312" s="5"/>
      <c r="I312" s="5"/>
    </row>
    <row r="313" ht="14.25" customHeight="1">
      <c r="A313" s="5"/>
      <c r="B313" s="5"/>
      <c r="C313" s="5"/>
      <c r="D313" s="5"/>
      <c r="E313" s="5"/>
      <c r="F313" s="5"/>
      <c r="G313" s="5"/>
      <c r="H313" s="5"/>
      <c r="I313" s="5"/>
    </row>
    <row r="314" ht="14.25" customHeight="1">
      <c r="A314" s="5"/>
      <c r="B314" s="5"/>
      <c r="C314" s="5"/>
      <c r="D314" s="5"/>
      <c r="E314" s="5"/>
      <c r="F314" s="5"/>
      <c r="G314" s="5"/>
      <c r="H314" s="5"/>
      <c r="I314" s="5"/>
    </row>
    <row r="315" ht="14.25" customHeight="1">
      <c r="A315" s="5"/>
      <c r="B315" s="5"/>
      <c r="C315" s="5"/>
      <c r="D315" s="5"/>
      <c r="E315" s="5"/>
      <c r="F315" s="5"/>
      <c r="G315" s="5"/>
      <c r="H315" s="5"/>
      <c r="I315" s="5"/>
    </row>
    <row r="316" ht="14.25" customHeight="1">
      <c r="A316" s="5"/>
      <c r="B316" s="5"/>
      <c r="C316" s="5"/>
      <c r="D316" s="5"/>
      <c r="E316" s="5"/>
      <c r="F316" s="5"/>
      <c r="G316" s="5"/>
      <c r="H316" s="5"/>
      <c r="I316" s="5"/>
    </row>
    <row r="317" ht="14.25" customHeight="1">
      <c r="A317" s="5"/>
      <c r="B317" s="5"/>
      <c r="C317" s="5"/>
      <c r="D317" s="5"/>
      <c r="E317" s="5"/>
      <c r="F317" s="5"/>
      <c r="G317" s="5"/>
      <c r="H317" s="5"/>
      <c r="I317" s="5"/>
    </row>
    <row r="318" ht="14.25" customHeight="1">
      <c r="A318" s="5"/>
      <c r="B318" s="5"/>
      <c r="C318" s="5"/>
      <c r="D318" s="5"/>
      <c r="E318" s="5"/>
      <c r="F318" s="5"/>
      <c r="G318" s="5"/>
      <c r="H318" s="5"/>
      <c r="I318" s="5"/>
    </row>
    <row r="319" ht="14.25" customHeight="1">
      <c r="A319" s="5"/>
      <c r="B319" s="5"/>
      <c r="C319" s="5"/>
      <c r="D319" s="5"/>
      <c r="E319" s="5"/>
      <c r="F319" s="5"/>
      <c r="G319" s="5"/>
      <c r="H319" s="5"/>
      <c r="I319" s="5"/>
    </row>
    <row r="320" ht="14.25" customHeight="1">
      <c r="A320" s="5"/>
      <c r="B320" s="5"/>
      <c r="C320" s="5"/>
      <c r="D320" s="5"/>
      <c r="E320" s="5"/>
      <c r="F320" s="5"/>
      <c r="G320" s="5"/>
      <c r="H320" s="5"/>
      <c r="I320" s="5"/>
    </row>
    <row r="321" ht="14.25" customHeight="1">
      <c r="A321" s="5"/>
      <c r="B321" s="5"/>
      <c r="C321" s="5"/>
      <c r="D321" s="5"/>
      <c r="E321" s="5"/>
      <c r="F321" s="5"/>
      <c r="G321" s="5"/>
      <c r="H321" s="5"/>
      <c r="I321" s="5"/>
    </row>
    <row r="322" ht="14.25" customHeight="1">
      <c r="A322" s="5"/>
      <c r="B322" s="5"/>
      <c r="C322" s="5"/>
      <c r="D322" s="5"/>
      <c r="E322" s="5"/>
      <c r="F322" s="5"/>
      <c r="G322" s="5"/>
      <c r="H322" s="5"/>
      <c r="I322" s="5"/>
    </row>
    <row r="323" ht="14.25" customHeight="1">
      <c r="A323" s="5"/>
      <c r="B323" s="5"/>
      <c r="C323" s="5"/>
      <c r="D323" s="5"/>
      <c r="E323" s="5"/>
      <c r="F323" s="5"/>
      <c r="G323" s="5"/>
      <c r="H323" s="5"/>
      <c r="I323" s="5"/>
    </row>
    <row r="324" ht="14.25" customHeight="1">
      <c r="A324" s="5"/>
      <c r="B324" s="5"/>
      <c r="C324" s="5"/>
      <c r="D324" s="5"/>
      <c r="E324" s="5"/>
      <c r="F324" s="5"/>
      <c r="G324" s="5"/>
      <c r="H324" s="5"/>
      <c r="I324" s="5"/>
    </row>
    <row r="325" ht="14.25" customHeight="1">
      <c r="A325" s="5"/>
      <c r="B325" s="5"/>
      <c r="C325" s="5"/>
      <c r="D325" s="5"/>
      <c r="E325" s="5"/>
      <c r="F325" s="5"/>
      <c r="G325" s="5"/>
      <c r="H325" s="5"/>
      <c r="I325" s="5"/>
    </row>
    <row r="326" ht="14.25" customHeight="1">
      <c r="A326" s="5"/>
      <c r="B326" s="5"/>
      <c r="C326" s="5"/>
      <c r="D326" s="5"/>
      <c r="E326" s="5"/>
      <c r="F326" s="5"/>
      <c r="G326" s="5"/>
      <c r="H326" s="5"/>
      <c r="I326" s="5"/>
    </row>
    <row r="327" ht="14.25" customHeight="1">
      <c r="A327" s="5"/>
      <c r="B327" s="5"/>
      <c r="C327" s="5"/>
      <c r="D327" s="5"/>
      <c r="E327" s="5"/>
      <c r="F327" s="5"/>
      <c r="G327" s="5"/>
      <c r="H327" s="5"/>
      <c r="I327" s="5"/>
    </row>
    <row r="328" ht="14.25" customHeight="1">
      <c r="A328" s="5"/>
      <c r="B328" s="5"/>
      <c r="C328" s="5"/>
      <c r="D328" s="5"/>
      <c r="E328" s="5"/>
      <c r="F328" s="5"/>
      <c r="G328" s="5"/>
      <c r="H328" s="5"/>
      <c r="I328" s="5"/>
    </row>
    <row r="329" ht="14.25" customHeight="1">
      <c r="A329" s="5"/>
      <c r="B329" s="5"/>
      <c r="C329" s="5"/>
      <c r="D329" s="5"/>
      <c r="E329" s="5"/>
      <c r="F329" s="5"/>
      <c r="G329" s="5"/>
      <c r="H329" s="5"/>
      <c r="I329" s="5"/>
    </row>
    <row r="330" ht="14.25" customHeight="1">
      <c r="A330" s="5"/>
      <c r="B330" s="5"/>
      <c r="C330" s="5"/>
      <c r="D330" s="5"/>
      <c r="E330" s="5"/>
      <c r="F330" s="5"/>
      <c r="G330" s="5"/>
      <c r="H330" s="5"/>
      <c r="I330" s="5"/>
    </row>
    <row r="331" ht="14.25" customHeight="1">
      <c r="A331" s="5"/>
      <c r="B331" s="5"/>
      <c r="C331" s="5"/>
      <c r="D331" s="5"/>
      <c r="E331" s="5"/>
      <c r="F331" s="5"/>
      <c r="G331" s="5"/>
      <c r="H331" s="5"/>
      <c r="I331" s="5"/>
    </row>
    <row r="332" ht="14.25" customHeight="1">
      <c r="A332" s="5"/>
      <c r="B332" s="5"/>
      <c r="C332" s="5"/>
      <c r="D332" s="5"/>
      <c r="E332" s="5"/>
      <c r="F332" s="5"/>
      <c r="G332" s="5"/>
      <c r="H332" s="5"/>
      <c r="I332" s="5"/>
    </row>
    <row r="333" ht="14.25" customHeight="1">
      <c r="A333" s="5"/>
      <c r="B333" s="5"/>
      <c r="C333" s="5"/>
      <c r="D333" s="5"/>
      <c r="E333" s="5"/>
      <c r="F333" s="5"/>
      <c r="G333" s="5"/>
      <c r="H333" s="5"/>
      <c r="I333" s="5"/>
    </row>
    <row r="334" ht="14.25" customHeight="1">
      <c r="A334" s="5"/>
      <c r="B334" s="5"/>
      <c r="C334" s="5"/>
      <c r="D334" s="5"/>
      <c r="E334" s="5"/>
      <c r="F334" s="5"/>
      <c r="G334" s="5"/>
      <c r="H334" s="5"/>
      <c r="I334" s="5"/>
    </row>
    <row r="335" ht="14.25" customHeight="1">
      <c r="A335" s="5"/>
      <c r="B335" s="5"/>
      <c r="C335" s="5"/>
      <c r="D335" s="5"/>
      <c r="E335" s="5"/>
      <c r="F335" s="5"/>
      <c r="G335" s="5"/>
      <c r="H335" s="5"/>
      <c r="I335" s="5"/>
    </row>
    <row r="336" ht="14.25" customHeight="1">
      <c r="A336" s="5"/>
      <c r="B336" s="5"/>
      <c r="C336" s="5"/>
      <c r="D336" s="5"/>
      <c r="E336" s="5"/>
      <c r="F336" s="5"/>
      <c r="G336" s="5"/>
      <c r="H336" s="5"/>
      <c r="I336" s="5"/>
    </row>
    <row r="337" ht="14.25" customHeight="1">
      <c r="A337" s="5"/>
      <c r="B337" s="5"/>
      <c r="C337" s="5"/>
      <c r="D337" s="5"/>
      <c r="E337" s="5"/>
      <c r="F337" s="5"/>
      <c r="G337" s="5"/>
      <c r="H337" s="5"/>
      <c r="I337" s="5"/>
    </row>
    <row r="338" ht="14.25" customHeight="1">
      <c r="A338" s="5"/>
      <c r="B338" s="5"/>
      <c r="C338" s="5"/>
      <c r="D338" s="5"/>
      <c r="E338" s="5"/>
      <c r="F338" s="5"/>
      <c r="G338" s="5"/>
      <c r="H338" s="5"/>
      <c r="I338" s="5"/>
    </row>
    <row r="339" ht="14.25" customHeight="1">
      <c r="A339" s="5"/>
      <c r="B339" s="5"/>
      <c r="C339" s="5"/>
      <c r="D339" s="5"/>
      <c r="E339" s="5"/>
      <c r="F339" s="5"/>
      <c r="G339" s="5"/>
      <c r="H339" s="5"/>
      <c r="I339" s="5"/>
    </row>
    <row r="340" ht="14.25" customHeight="1">
      <c r="A340" s="5"/>
      <c r="B340" s="5"/>
      <c r="C340" s="5"/>
      <c r="D340" s="5"/>
      <c r="E340" s="5"/>
      <c r="F340" s="5"/>
      <c r="G340" s="5"/>
      <c r="H340" s="5"/>
      <c r="I340" s="5"/>
    </row>
    <row r="341" ht="14.25" customHeight="1">
      <c r="A341" s="5"/>
      <c r="B341" s="5"/>
      <c r="C341" s="5"/>
      <c r="D341" s="5"/>
      <c r="E341" s="5"/>
      <c r="F341" s="5"/>
      <c r="G341" s="5"/>
      <c r="H341" s="5"/>
      <c r="I341" s="5"/>
    </row>
    <row r="342" ht="14.25" customHeight="1">
      <c r="A342" s="5"/>
      <c r="B342" s="5"/>
      <c r="C342" s="5"/>
      <c r="D342" s="5"/>
      <c r="E342" s="5"/>
      <c r="F342" s="5"/>
      <c r="G342" s="5"/>
      <c r="H342" s="5"/>
      <c r="I342" s="5"/>
    </row>
    <row r="343" ht="14.25" customHeight="1">
      <c r="A343" s="5"/>
      <c r="B343" s="5"/>
      <c r="C343" s="5"/>
      <c r="D343" s="5"/>
      <c r="E343" s="5"/>
      <c r="F343" s="5"/>
      <c r="G343" s="5"/>
      <c r="H343" s="5"/>
      <c r="I343" s="5"/>
    </row>
    <row r="344" ht="14.25" customHeight="1">
      <c r="A344" s="5"/>
      <c r="B344" s="5"/>
      <c r="C344" s="5"/>
      <c r="D344" s="5"/>
      <c r="E344" s="5"/>
      <c r="F344" s="5"/>
      <c r="G344" s="5"/>
      <c r="H344" s="5"/>
      <c r="I344" s="5"/>
    </row>
    <row r="345" ht="14.25" customHeight="1">
      <c r="A345" s="5"/>
      <c r="B345" s="5"/>
      <c r="C345" s="5"/>
      <c r="D345" s="5"/>
      <c r="E345" s="5"/>
      <c r="F345" s="5"/>
      <c r="G345" s="5"/>
      <c r="H345" s="5"/>
      <c r="I345" s="5"/>
    </row>
    <row r="346" ht="14.25" customHeight="1">
      <c r="A346" s="5"/>
      <c r="B346" s="5"/>
      <c r="C346" s="5"/>
      <c r="D346" s="5"/>
      <c r="E346" s="5"/>
      <c r="F346" s="5"/>
      <c r="G346" s="5"/>
      <c r="H346" s="5"/>
      <c r="I346" s="5"/>
    </row>
    <row r="347" ht="14.25" customHeight="1">
      <c r="A347" s="5"/>
      <c r="B347" s="5"/>
      <c r="C347" s="5"/>
      <c r="D347" s="5"/>
      <c r="E347" s="5"/>
      <c r="F347" s="5"/>
      <c r="G347" s="5"/>
      <c r="H347" s="5"/>
      <c r="I347" s="5"/>
    </row>
    <row r="348" ht="14.25" customHeight="1">
      <c r="A348" s="5"/>
      <c r="B348" s="5"/>
      <c r="C348" s="5"/>
      <c r="D348" s="5"/>
      <c r="E348" s="5"/>
      <c r="F348" s="5"/>
      <c r="G348" s="5"/>
      <c r="H348" s="5"/>
      <c r="I348" s="5"/>
    </row>
    <row r="349" ht="14.25" customHeight="1">
      <c r="A349" s="5"/>
      <c r="B349" s="5"/>
      <c r="C349" s="5"/>
      <c r="D349" s="5"/>
      <c r="E349" s="5"/>
      <c r="F349" s="5"/>
      <c r="G349" s="5"/>
      <c r="H349" s="5"/>
      <c r="I349" s="5"/>
    </row>
    <row r="350" ht="14.25" customHeight="1">
      <c r="A350" s="5"/>
      <c r="B350" s="5"/>
      <c r="C350" s="5"/>
      <c r="D350" s="5"/>
      <c r="E350" s="5"/>
      <c r="F350" s="5"/>
      <c r="G350" s="5"/>
      <c r="H350" s="5"/>
      <c r="I350" s="5"/>
    </row>
    <row r="351" ht="14.25" customHeight="1">
      <c r="A351" s="5"/>
      <c r="B351" s="5"/>
      <c r="C351" s="5"/>
      <c r="D351" s="5"/>
      <c r="E351" s="5"/>
      <c r="F351" s="5"/>
      <c r="G351" s="5"/>
      <c r="H351" s="5"/>
      <c r="I351" s="5"/>
    </row>
    <row r="352" ht="14.25" customHeight="1">
      <c r="A352" s="5"/>
      <c r="B352" s="5"/>
      <c r="C352" s="5"/>
      <c r="D352" s="5"/>
      <c r="E352" s="5"/>
      <c r="F352" s="5"/>
      <c r="G352" s="5"/>
      <c r="H352" s="5"/>
      <c r="I352" s="5"/>
    </row>
    <row r="353" ht="14.25" customHeight="1">
      <c r="A353" s="5"/>
      <c r="B353" s="5"/>
      <c r="C353" s="5"/>
      <c r="D353" s="5"/>
      <c r="E353" s="5"/>
      <c r="F353" s="5"/>
      <c r="G353" s="5"/>
      <c r="H353" s="5"/>
      <c r="I353" s="5"/>
    </row>
    <row r="354" ht="14.25" customHeight="1">
      <c r="A354" s="5"/>
      <c r="B354" s="5"/>
      <c r="C354" s="5"/>
      <c r="D354" s="5"/>
      <c r="E354" s="5"/>
      <c r="F354" s="5"/>
      <c r="G354" s="5"/>
      <c r="H354" s="5"/>
      <c r="I354" s="5"/>
    </row>
    <row r="355" ht="14.25" customHeight="1">
      <c r="A355" s="5"/>
      <c r="B355" s="5"/>
      <c r="C355" s="5"/>
      <c r="D355" s="5"/>
      <c r="E355" s="5"/>
      <c r="F355" s="5"/>
      <c r="G355" s="5"/>
      <c r="H355" s="5"/>
      <c r="I355" s="5"/>
    </row>
    <row r="356" ht="14.25" customHeight="1">
      <c r="A356" s="5"/>
      <c r="B356" s="5"/>
      <c r="C356" s="5"/>
      <c r="D356" s="5"/>
      <c r="E356" s="5"/>
      <c r="F356" s="5"/>
      <c r="G356" s="5"/>
      <c r="H356" s="5"/>
      <c r="I356" s="5"/>
    </row>
    <row r="357" ht="14.25" customHeight="1">
      <c r="A357" s="5"/>
      <c r="B357" s="5"/>
      <c r="C357" s="5"/>
      <c r="D357" s="5"/>
      <c r="E357" s="5"/>
      <c r="F357" s="5"/>
      <c r="G357" s="5"/>
      <c r="H357" s="5"/>
      <c r="I357" s="5"/>
    </row>
    <row r="358" ht="14.25" customHeight="1">
      <c r="A358" s="5"/>
      <c r="B358" s="5"/>
      <c r="C358" s="5"/>
      <c r="D358" s="5"/>
      <c r="E358" s="5"/>
      <c r="F358" s="5"/>
      <c r="G358" s="5"/>
      <c r="H358" s="5"/>
      <c r="I358" s="5"/>
    </row>
    <row r="359" ht="14.25" customHeight="1">
      <c r="A359" s="5"/>
      <c r="B359" s="5"/>
      <c r="C359" s="5"/>
      <c r="D359" s="5"/>
      <c r="E359" s="5"/>
      <c r="F359" s="5"/>
      <c r="G359" s="5"/>
      <c r="H359" s="5"/>
      <c r="I359" s="5"/>
    </row>
    <row r="360" ht="14.25" customHeight="1">
      <c r="A360" s="5"/>
      <c r="B360" s="5"/>
      <c r="C360" s="5"/>
      <c r="D360" s="5"/>
      <c r="E360" s="5"/>
      <c r="F360" s="5"/>
      <c r="G360" s="5"/>
      <c r="H360" s="5"/>
      <c r="I360" s="5"/>
    </row>
    <row r="361" ht="14.25" customHeight="1">
      <c r="A361" s="5"/>
      <c r="B361" s="5"/>
      <c r="C361" s="5"/>
      <c r="D361" s="5"/>
      <c r="E361" s="5"/>
      <c r="F361" s="5"/>
      <c r="G361" s="5"/>
      <c r="H361" s="5"/>
      <c r="I361" s="5"/>
    </row>
    <row r="362" ht="14.25" customHeight="1">
      <c r="A362" s="5"/>
      <c r="B362" s="5"/>
      <c r="C362" s="5"/>
      <c r="D362" s="5"/>
      <c r="E362" s="5"/>
      <c r="F362" s="5"/>
      <c r="G362" s="5"/>
      <c r="H362" s="5"/>
      <c r="I362" s="5"/>
    </row>
    <row r="363" ht="14.25" customHeight="1">
      <c r="A363" s="5"/>
      <c r="B363" s="5"/>
      <c r="C363" s="5"/>
      <c r="D363" s="5"/>
      <c r="E363" s="5"/>
      <c r="F363" s="5"/>
      <c r="G363" s="5"/>
      <c r="H363" s="5"/>
      <c r="I363" s="5"/>
    </row>
    <row r="364" ht="14.25" customHeight="1">
      <c r="A364" s="5"/>
      <c r="B364" s="5"/>
      <c r="C364" s="5"/>
      <c r="D364" s="5"/>
      <c r="E364" s="5"/>
      <c r="F364" s="5"/>
      <c r="G364" s="5"/>
      <c r="H364" s="5"/>
      <c r="I364" s="5"/>
    </row>
    <row r="365" ht="14.25" customHeight="1">
      <c r="A365" s="5"/>
      <c r="B365" s="5"/>
      <c r="C365" s="5"/>
      <c r="D365" s="5"/>
      <c r="E365" s="5"/>
      <c r="F365" s="5"/>
      <c r="G365" s="5"/>
      <c r="H365" s="5"/>
      <c r="I365" s="5"/>
    </row>
    <row r="366" ht="14.25" customHeight="1">
      <c r="A366" s="5"/>
      <c r="B366" s="5"/>
      <c r="C366" s="5"/>
      <c r="D366" s="5"/>
      <c r="E366" s="5"/>
      <c r="F366" s="5"/>
      <c r="G366" s="5"/>
      <c r="H366" s="5"/>
      <c r="I366" s="5"/>
    </row>
    <row r="367" ht="14.25" customHeight="1">
      <c r="A367" s="5"/>
      <c r="B367" s="5"/>
      <c r="C367" s="5"/>
      <c r="D367" s="5"/>
      <c r="E367" s="5"/>
      <c r="F367" s="5"/>
      <c r="G367" s="5"/>
      <c r="H367" s="5"/>
      <c r="I367" s="5"/>
    </row>
    <row r="368" ht="14.25" customHeight="1">
      <c r="A368" s="5"/>
      <c r="B368" s="5"/>
      <c r="C368" s="5"/>
      <c r="D368" s="5"/>
      <c r="E368" s="5"/>
      <c r="F368" s="5"/>
      <c r="G368" s="5"/>
      <c r="H368" s="5"/>
      <c r="I368" s="5"/>
    </row>
    <row r="369" ht="14.25" customHeight="1">
      <c r="A369" s="5"/>
      <c r="B369" s="5"/>
      <c r="C369" s="5"/>
      <c r="D369" s="5"/>
      <c r="E369" s="5"/>
      <c r="F369" s="5"/>
      <c r="G369" s="5"/>
      <c r="H369" s="5"/>
      <c r="I369" s="5"/>
    </row>
    <row r="370" ht="14.25" customHeight="1">
      <c r="A370" s="5"/>
      <c r="B370" s="5"/>
      <c r="C370" s="5"/>
      <c r="D370" s="5"/>
      <c r="E370" s="5"/>
      <c r="F370" s="5"/>
      <c r="G370" s="5"/>
      <c r="H370" s="5"/>
      <c r="I370" s="5"/>
    </row>
    <row r="371" ht="14.25" customHeight="1">
      <c r="A371" s="5"/>
      <c r="B371" s="5"/>
      <c r="C371" s="5"/>
      <c r="D371" s="5"/>
      <c r="E371" s="5"/>
      <c r="F371" s="5"/>
      <c r="G371" s="5"/>
      <c r="H371" s="5"/>
      <c r="I371" s="5"/>
    </row>
    <row r="372" ht="14.25" customHeight="1">
      <c r="A372" s="5"/>
      <c r="B372" s="5"/>
      <c r="C372" s="5"/>
      <c r="D372" s="5"/>
      <c r="E372" s="5"/>
      <c r="F372" s="5"/>
      <c r="G372" s="5"/>
      <c r="H372" s="5"/>
      <c r="I372" s="5"/>
    </row>
    <row r="373" ht="14.25" customHeight="1">
      <c r="A373" s="5"/>
      <c r="B373" s="5"/>
      <c r="C373" s="5"/>
      <c r="D373" s="5"/>
      <c r="E373" s="5"/>
      <c r="F373" s="5"/>
      <c r="G373" s="5"/>
      <c r="H373" s="5"/>
      <c r="I373" s="5"/>
    </row>
    <row r="374" ht="14.25" customHeight="1">
      <c r="A374" s="5"/>
      <c r="B374" s="5"/>
      <c r="C374" s="5"/>
      <c r="D374" s="5"/>
      <c r="E374" s="5"/>
      <c r="F374" s="5"/>
      <c r="G374" s="5"/>
      <c r="H374" s="5"/>
      <c r="I374" s="5"/>
    </row>
    <row r="375" ht="14.25" customHeight="1">
      <c r="A375" s="5"/>
      <c r="B375" s="5"/>
      <c r="C375" s="5"/>
      <c r="D375" s="5"/>
      <c r="E375" s="5"/>
      <c r="F375" s="5"/>
      <c r="G375" s="5"/>
      <c r="H375" s="5"/>
      <c r="I375" s="5"/>
    </row>
    <row r="376" ht="14.25" customHeight="1">
      <c r="A376" s="5"/>
      <c r="B376" s="5"/>
      <c r="C376" s="5"/>
      <c r="D376" s="5"/>
      <c r="E376" s="5"/>
      <c r="F376" s="5"/>
      <c r="G376" s="5"/>
      <c r="H376" s="5"/>
      <c r="I376" s="5"/>
    </row>
    <row r="377" ht="14.25" customHeight="1">
      <c r="A377" s="5"/>
      <c r="B377" s="5"/>
      <c r="C377" s="5"/>
      <c r="D377" s="5"/>
      <c r="E377" s="5"/>
      <c r="F377" s="5"/>
      <c r="G377" s="5"/>
      <c r="H377" s="5"/>
      <c r="I377" s="5"/>
    </row>
    <row r="378" ht="14.25" customHeight="1">
      <c r="A378" s="5"/>
      <c r="B378" s="5"/>
      <c r="C378" s="5"/>
      <c r="D378" s="5"/>
      <c r="E378" s="5"/>
      <c r="F378" s="5"/>
      <c r="G378" s="5"/>
      <c r="H378" s="5"/>
      <c r="I378" s="5"/>
    </row>
    <row r="379" ht="14.25" customHeight="1">
      <c r="A379" s="5"/>
      <c r="B379" s="5"/>
      <c r="C379" s="5"/>
      <c r="D379" s="5"/>
      <c r="E379" s="5"/>
      <c r="F379" s="5"/>
      <c r="G379" s="5"/>
      <c r="H379" s="5"/>
      <c r="I379" s="5"/>
    </row>
    <row r="380" ht="14.25" customHeight="1">
      <c r="A380" s="5"/>
      <c r="B380" s="5"/>
      <c r="C380" s="5"/>
      <c r="D380" s="5"/>
      <c r="E380" s="5"/>
      <c r="F380" s="5"/>
      <c r="G380" s="5"/>
      <c r="H380" s="5"/>
      <c r="I380" s="5"/>
    </row>
    <row r="381" ht="14.25" customHeight="1">
      <c r="A381" s="5"/>
      <c r="B381" s="5"/>
      <c r="C381" s="5"/>
      <c r="D381" s="5"/>
      <c r="E381" s="5"/>
      <c r="F381" s="5"/>
      <c r="G381" s="5"/>
      <c r="H381" s="5"/>
      <c r="I381" s="5"/>
    </row>
    <row r="382" ht="14.25" customHeight="1">
      <c r="A382" s="5"/>
      <c r="B382" s="5"/>
      <c r="C382" s="5"/>
      <c r="D382" s="5"/>
      <c r="E382" s="5"/>
      <c r="F382" s="5"/>
      <c r="G382" s="5"/>
      <c r="H382" s="5"/>
      <c r="I382" s="5"/>
    </row>
    <row r="383" ht="14.25" customHeight="1">
      <c r="A383" s="5"/>
      <c r="B383" s="5"/>
      <c r="C383" s="5"/>
      <c r="D383" s="5"/>
      <c r="E383" s="5"/>
      <c r="F383" s="5"/>
      <c r="G383" s="5"/>
      <c r="H383" s="5"/>
      <c r="I383" s="5"/>
    </row>
    <row r="384" ht="14.25" customHeight="1">
      <c r="A384" s="5"/>
      <c r="B384" s="5"/>
      <c r="C384" s="5"/>
      <c r="D384" s="5"/>
      <c r="E384" s="5"/>
      <c r="F384" s="5"/>
      <c r="G384" s="5"/>
      <c r="H384" s="5"/>
      <c r="I384" s="5"/>
    </row>
    <row r="385" ht="14.25" customHeight="1">
      <c r="A385" s="5"/>
      <c r="B385" s="5"/>
      <c r="C385" s="5"/>
      <c r="D385" s="5"/>
      <c r="E385" s="5"/>
      <c r="F385" s="5"/>
      <c r="G385" s="5"/>
      <c r="H385" s="5"/>
      <c r="I385" s="5"/>
    </row>
    <row r="386" ht="14.25" customHeight="1">
      <c r="A386" s="5"/>
      <c r="B386" s="5"/>
      <c r="C386" s="5"/>
      <c r="D386" s="5"/>
      <c r="E386" s="5"/>
      <c r="F386" s="5"/>
      <c r="G386" s="5"/>
      <c r="H386" s="5"/>
      <c r="I386" s="5"/>
    </row>
    <row r="387" ht="14.25" customHeight="1">
      <c r="A387" s="5"/>
      <c r="B387" s="5"/>
      <c r="C387" s="5"/>
      <c r="D387" s="5"/>
      <c r="E387" s="5"/>
      <c r="F387" s="5"/>
      <c r="G387" s="5"/>
      <c r="H387" s="5"/>
      <c r="I387" s="5"/>
    </row>
    <row r="388" ht="14.25" customHeight="1">
      <c r="A388" s="5"/>
      <c r="B388" s="5"/>
      <c r="C388" s="5"/>
      <c r="D388" s="5"/>
      <c r="E388" s="5"/>
      <c r="F388" s="5"/>
      <c r="G388" s="5"/>
      <c r="H388" s="5"/>
      <c r="I388" s="5"/>
    </row>
    <row r="389" ht="14.25" customHeight="1">
      <c r="A389" s="5"/>
      <c r="B389" s="5"/>
      <c r="C389" s="5"/>
      <c r="D389" s="5"/>
      <c r="E389" s="5"/>
      <c r="F389" s="5"/>
      <c r="G389" s="5"/>
      <c r="H389" s="5"/>
      <c r="I389" s="5"/>
    </row>
    <row r="390" ht="14.25" customHeight="1">
      <c r="A390" s="5"/>
      <c r="B390" s="5"/>
      <c r="C390" s="5"/>
      <c r="D390" s="5"/>
      <c r="E390" s="5"/>
      <c r="F390" s="5"/>
      <c r="G390" s="5"/>
      <c r="H390" s="5"/>
      <c r="I390" s="5"/>
    </row>
    <row r="391" ht="14.25" customHeight="1">
      <c r="A391" s="5"/>
      <c r="B391" s="5"/>
      <c r="C391" s="5"/>
      <c r="D391" s="5"/>
      <c r="E391" s="5"/>
      <c r="F391" s="5"/>
      <c r="G391" s="5"/>
      <c r="H391" s="5"/>
      <c r="I391" s="5"/>
    </row>
    <row r="392" ht="14.25" customHeight="1">
      <c r="A392" s="5"/>
      <c r="B392" s="5"/>
      <c r="C392" s="5"/>
      <c r="D392" s="5"/>
      <c r="E392" s="5"/>
      <c r="F392" s="5"/>
      <c r="G392" s="5"/>
      <c r="H392" s="5"/>
      <c r="I392" s="5"/>
    </row>
    <row r="393" ht="14.25" customHeight="1">
      <c r="A393" s="5"/>
      <c r="B393" s="5"/>
      <c r="C393" s="5"/>
      <c r="D393" s="5"/>
      <c r="E393" s="5"/>
      <c r="F393" s="5"/>
      <c r="G393" s="5"/>
      <c r="H393" s="5"/>
      <c r="I393" s="5"/>
    </row>
    <row r="394" ht="14.25" customHeight="1">
      <c r="A394" s="5"/>
      <c r="B394" s="5"/>
      <c r="C394" s="5"/>
      <c r="D394" s="5"/>
      <c r="E394" s="5"/>
      <c r="F394" s="5"/>
      <c r="G394" s="5"/>
      <c r="H394" s="5"/>
      <c r="I394" s="5"/>
    </row>
    <row r="395" ht="14.25" customHeight="1">
      <c r="A395" s="5"/>
      <c r="B395" s="5"/>
      <c r="C395" s="5"/>
      <c r="D395" s="5"/>
      <c r="E395" s="5"/>
      <c r="F395" s="5"/>
      <c r="G395" s="5"/>
      <c r="H395" s="5"/>
      <c r="I395" s="5"/>
    </row>
    <row r="396" ht="14.25" customHeight="1">
      <c r="A396" s="5"/>
      <c r="B396" s="5"/>
      <c r="C396" s="5"/>
      <c r="D396" s="5"/>
      <c r="E396" s="5"/>
      <c r="F396" s="5"/>
      <c r="G396" s="5"/>
      <c r="H396" s="5"/>
      <c r="I396" s="5"/>
    </row>
    <row r="397" ht="14.25" customHeight="1">
      <c r="A397" s="5"/>
      <c r="B397" s="5"/>
      <c r="C397" s="5"/>
      <c r="D397" s="5"/>
      <c r="E397" s="5"/>
      <c r="F397" s="5"/>
      <c r="G397" s="5"/>
      <c r="H397" s="5"/>
      <c r="I397" s="5"/>
    </row>
    <row r="398" ht="14.25" customHeight="1">
      <c r="A398" s="5"/>
      <c r="B398" s="5"/>
      <c r="C398" s="5"/>
      <c r="D398" s="5"/>
      <c r="E398" s="5"/>
      <c r="F398" s="5"/>
      <c r="G398" s="5"/>
      <c r="H398" s="5"/>
      <c r="I398" s="5"/>
    </row>
    <row r="399" ht="14.25" customHeight="1">
      <c r="A399" s="5"/>
      <c r="B399" s="5"/>
      <c r="C399" s="5"/>
      <c r="D399" s="5"/>
      <c r="E399" s="5"/>
      <c r="F399" s="5"/>
      <c r="G399" s="5"/>
      <c r="H399" s="5"/>
      <c r="I399" s="5"/>
    </row>
    <row r="400" ht="14.25" customHeight="1">
      <c r="A400" s="5"/>
      <c r="B400" s="5"/>
      <c r="C400" s="5"/>
      <c r="D400" s="5"/>
      <c r="E400" s="5"/>
      <c r="F400" s="5"/>
      <c r="G400" s="5"/>
      <c r="H400" s="5"/>
      <c r="I400" s="5"/>
    </row>
    <row r="401" ht="14.25" customHeight="1">
      <c r="A401" s="5"/>
      <c r="B401" s="5"/>
      <c r="C401" s="5"/>
      <c r="D401" s="5"/>
      <c r="E401" s="5"/>
      <c r="F401" s="5"/>
      <c r="G401" s="5"/>
      <c r="H401" s="5"/>
      <c r="I401" s="5"/>
    </row>
    <row r="402" ht="14.25" customHeight="1">
      <c r="A402" s="5"/>
      <c r="B402" s="5"/>
      <c r="C402" s="5"/>
      <c r="D402" s="5"/>
      <c r="E402" s="5"/>
      <c r="F402" s="5"/>
      <c r="G402" s="5"/>
      <c r="H402" s="5"/>
      <c r="I402" s="5"/>
    </row>
    <row r="403" ht="14.25" customHeight="1">
      <c r="A403" s="5"/>
      <c r="B403" s="5"/>
      <c r="C403" s="5"/>
      <c r="D403" s="5"/>
      <c r="E403" s="5"/>
      <c r="F403" s="5"/>
      <c r="G403" s="5"/>
      <c r="H403" s="5"/>
      <c r="I403" s="5"/>
    </row>
    <row r="404" ht="14.25" customHeight="1">
      <c r="A404" s="5"/>
      <c r="B404" s="5"/>
      <c r="C404" s="5"/>
      <c r="D404" s="5"/>
      <c r="E404" s="5"/>
      <c r="F404" s="5"/>
      <c r="G404" s="5"/>
      <c r="H404" s="5"/>
      <c r="I404" s="5"/>
    </row>
    <row r="405" ht="14.25" customHeight="1">
      <c r="A405" s="5"/>
      <c r="B405" s="5"/>
      <c r="C405" s="5"/>
      <c r="D405" s="5"/>
      <c r="E405" s="5"/>
      <c r="F405" s="5"/>
      <c r="G405" s="5"/>
      <c r="H405" s="5"/>
      <c r="I405" s="5"/>
    </row>
    <row r="406" ht="14.25" customHeight="1">
      <c r="A406" s="5"/>
      <c r="B406" s="5"/>
      <c r="C406" s="5"/>
      <c r="D406" s="5"/>
      <c r="E406" s="5"/>
      <c r="F406" s="5"/>
      <c r="G406" s="5"/>
      <c r="H406" s="5"/>
      <c r="I406" s="5"/>
    </row>
    <row r="407" ht="14.25" customHeight="1">
      <c r="A407" s="5"/>
      <c r="B407" s="5"/>
      <c r="C407" s="5"/>
      <c r="D407" s="5"/>
      <c r="E407" s="5"/>
      <c r="F407" s="5"/>
      <c r="G407" s="5"/>
      <c r="H407" s="5"/>
      <c r="I407" s="5"/>
    </row>
    <row r="408" ht="14.25" customHeight="1">
      <c r="A408" s="5"/>
      <c r="B408" s="5"/>
      <c r="C408" s="5"/>
      <c r="D408" s="5"/>
      <c r="E408" s="5"/>
      <c r="F408" s="5"/>
      <c r="G408" s="5"/>
      <c r="H408" s="5"/>
      <c r="I408" s="5"/>
    </row>
    <row r="409" ht="14.25" customHeight="1">
      <c r="A409" s="5"/>
      <c r="B409" s="5"/>
      <c r="C409" s="5"/>
      <c r="D409" s="5"/>
      <c r="E409" s="5"/>
      <c r="F409" s="5"/>
      <c r="G409" s="5"/>
      <c r="H409" s="5"/>
      <c r="I409" s="5"/>
    </row>
    <row r="410" ht="14.25" customHeight="1">
      <c r="A410" s="5"/>
      <c r="B410" s="5"/>
      <c r="C410" s="5"/>
      <c r="D410" s="5"/>
      <c r="E410" s="5"/>
      <c r="F410" s="5"/>
      <c r="G410" s="5"/>
      <c r="H410" s="5"/>
      <c r="I410" s="5"/>
    </row>
    <row r="411" ht="14.25" customHeight="1">
      <c r="A411" s="5"/>
      <c r="B411" s="5"/>
      <c r="C411" s="5"/>
      <c r="D411" s="5"/>
      <c r="E411" s="5"/>
      <c r="F411" s="5"/>
      <c r="G411" s="5"/>
      <c r="H411" s="5"/>
      <c r="I411" s="5"/>
    </row>
    <row r="412" ht="14.25" customHeight="1">
      <c r="A412" s="5"/>
      <c r="B412" s="5"/>
      <c r="C412" s="5"/>
      <c r="D412" s="5"/>
      <c r="E412" s="5"/>
      <c r="F412" s="5"/>
      <c r="G412" s="5"/>
      <c r="H412" s="5"/>
      <c r="I412" s="5"/>
    </row>
    <row r="413" ht="14.25" customHeight="1">
      <c r="A413" s="5"/>
      <c r="B413" s="5"/>
      <c r="C413" s="5"/>
      <c r="D413" s="5"/>
      <c r="E413" s="5"/>
      <c r="F413" s="5"/>
      <c r="G413" s="5"/>
      <c r="H413" s="5"/>
      <c r="I413" s="5"/>
    </row>
    <row r="414" ht="14.25" customHeight="1">
      <c r="A414" s="5"/>
      <c r="B414" s="5"/>
      <c r="C414" s="5"/>
      <c r="D414" s="5"/>
      <c r="E414" s="5"/>
      <c r="F414" s="5"/>
      <c r="G414" s="5"/>
      <c r="H414" s="5"/>
      <c r="I414" s="5"/>
    </row>
    <row r="415" ht="14.25" customHeight="1">
      <c r="A415" s="5"/>
      <c r="B415" s="5"/>
      <c r="C415" s="5"/>
      <c r="D415" s="5"/>
      <c r="E415" s="5"/>
      <c r="F415" s="5"/>
      <c r="G415" s="5"/>
      <c r="H415" s="5"/>
      <c r="I415" s="5"/>
    </row>
    <row r="416" ht="14.25" customHeight="1">
      <c r="A416" s="5"/>
      <c r="B416" s="5"/>
      <c r="C416" s="5"/>
      <c r="D416" s="5"/>
      <c r="E416" s="5"/>
      <c r="F416" s="5"/>
      <c r="G416" s="5"/>
      <c r="H416" s="5"/>
      <c r="I416" s="5"/>
    </row>
    <row r="417" ht="14.25" customHeight="1">
      <c r="A417" s="5"/>
      <c r="B417" s="5"/>
      <c r="C417" s="5"/>
      <c r="D417" s="5"/>
      <c r="E417" s="5"/>
      <c r="F417" s="5"/>
      <c r="G417" s="5"/>
      <c r="H417" s="5"/>
      <c r="I417" s="5"/>
    </row>
    <row r="418" ht="14.25" customHeight="1">
      <c r="A418" s="5"/>
      <c r="B418" s="5"/>
      <c r="C418" s="5"/>
      <c r="D418" s="5"/>
      <c r="E418" s="5"/>
      <c r="F418" s="5"/>
      <c r="G418" s="5"/>
      <c r="H418" s="5"/>
      <c r="I418" s="5"/>
    </row>
    <row r="419" ht="14.25" customHeight="1">
      <c r="A419" s="5"/>
      <c r="B419" s="5"/>
      <c r="C419" s="5"/>
      <c r="D419" s="5"/>
      <c r="E419" s="5"/>
      <c r="F419" s="5"/>
      <c r="G419" s="5"/>
      <c r="H419" s="5"/>
      <c r="I419" s="5"/>
    </row>
    <row r="420" ht="14.25" customHeight="1">
      <c r="A420" s="5"/>
      <c r="B420" s="5"/>
      <c r="C420" s="5"/>
      <c r="D420" s="5"/>
      <c r="E420" s="5"/>
      <c r="F420" s="5"/>
      <c r="G420" s="5"/>
      <c r="H420" s="5"/>
      <c r="I420" s="5"/>
    </row>
    <row r="421" ht="14.25" customHeight="1">
      <c r="A421" s="5"/>
      <c r="B421" s="5"/>
      <c r="C421" s="5"/>
      <c r="D421" s="5"/>
      <c r="E421" s="5"/>
      <c r="F421" s="5"/>
      <c r="G421" s="5"/>
      <c r="H421" s="5"/>
      <c r="I421" s="5"/>
    </row>
    <row r="422" ht="14.25" customHeight="1">
      <c r="A422" s="5"/>
      <c r="B422" s="5"/>
      <c r="C422" s="5"/>
      <c r="D422" s="5"/>
      <c r="E422" s="5"/>
      <c r="F422" s="5"/>
      <c r="G422" s="5"/>
      <c r="H422" s="5"/>
      <c r="I422" s="5"/>
    </row>
    <row r="423" ht="14.25" customHeight="1">
      <c r="A423" s="5"/>
      <c r="B423" s="5"/>
      <c r="C423" s="5"/>
      <c r="D423" s="5"/>
      <c r="E423" s="5"/>
      <c r="F423" s="5"/>
      <c r="G423" s="5"/>
      <c r="H423" s="5"/>
      <c r="I423" s="5"/>
    </row>
    <row r="424" ht="14.25" customHeight="1">
      <c r="A424" s="5"/>
      <c r="B424" s="5"/>
      <c r="C424" s="5"/>
      <c r="D424" s="5"/>
      <c r="E424" s="5"/>
      <c r="F424" s="5"/>
      <c r="G424" s="5"/>
      <c r="H424" s="5"/>
      <c r="I424" s="5"/>
    </row>
    <row r="425" ht="14.25" customHeight="1">
      <c r="A425" s="5"/>
      <c r="B425" s="5"/>
      <c r="C425" s="5"/>
      <c r="D425" s="5"/>
      <c r="E425" s="5"/>
      <c r="F425" s="5"/>
      <c r="G425" s="5"/>
      <c r="H425" s="5"/>
      <c r="I425" s="5"/>
    </row>
    <row r="426" ht="14.25" customHeight="1">
      <c r="A426" s="5"/>
      <c r="B426" s="5"/>
      <c r="C426" s="5"/>
      <c r="D426" s="5"/>
      <c r="E426" s="5"/>
      <c r="F426" s="5"/>
      <c r="G426" s="5"/>
      <c r="H426" s="5"/>
      <c r="I426" s="5"/>
    </row>
    <row r="427" ht="14.25" customHeight="1">
      <c r="A427" s="5"/>
      <c r="B427" s="5"/>
      <c r="C427" s="5"/>
      <c r="D427" s="5"/>
      <c r="E427" s="5"/>
      <c r="F427" s="5"/>
      <c r="G427" s="5"/>
      <c r="H427" s="5"/>
      <c r="I427" s="5"/>
    </row>
    <row r="428" ht="14.25" customHeight="1">
      <c r="A428" s="5"/>
      <c r="B428" s="5"/>
      <c r="C428" s="5"/>
      <c r="D428" s="5"/>
      <c r="E428" s="5"/>
      <c r="F428" s="5"/>
      <c r="G428" s="5"/>
      <c r="H428" s="5"/>
      <c r="I428" s="5"/>
    </row>
    <row r="429" ht="14.25" customHeight="1">
      <c r="A429" s="5"/>
      <c r="B429" s="5"/>
      <c r="C429" s="5"/>
      <c r="D429" s="5"/>
      <c r="E429" s="5"/>
      <c r="F429" s="5"/>
      <c r="G429" s="5"/>
      <c r="H429" s="5"/>
      <c r="I429" s="5"/>
    </row>
    <row r="430" ht="14.25" customHeight="1">
      <c r="A430" s="5"/>
      <c r="B430" s="5"/>
      <c r="C430" s="5"/>
      <c r="D430" s="5"/>
      <c r="E430" s="5"/>
      <c r="F430" s="5"/>
      <c r="G430" s="5"/>
      <c r="H430" s="5"/>
      <c r="I430" s="5"/>
    </row>
    <row r="431" ht="14.25" customHeight="1">
      <c r="A431" s="5"/>
      <c r="B431" s="5"/>
      <c r="C431" s="5"/>
      <c r="D431" s="5"/>
      <c r="E431" s="5"/>
      <c r="F431" s="5"/>
      <c r="G431" s="5"/>
      <c r="H431" s="5"/>
      <c r="I431" s="5"/>
    </row>
    <row r="432" ht="14.25" customHeight="1">
      <c r="A432" s="5"/>
      <c r="B432" s="5"/>
      <c r="C432" s="5"/>
      <c r="D432" s="5"/>
      <c r="E432" s="5"/>
      <c r="F432" s="5"/>
      <c r="G432" s="5"/>
      <c r="H432" s="5"/>
      <c r="I432" s="5"/>
    </row>
    <row r="433" ht="14.25" customHeight="1">
      <c r="A433" s="5"/>
      <c r="B433" s="5"/>
      <c r="C433" s="5"/>
      <c r="D433" s="5"/>
      <c r="E433" s="5"/>
      <c r="F433" s="5"/>
      <c r="G433" s="5"/>
      <c r="H433" s="5"/>
      <c r="I433" s="5"/>
    </row>
    <row r="434" ht="14.25" customHeight="1">
      <c r="A434" s="5"/>
      <c r="B434" s="5"/>
      <c r="C434" s="5"/>
      <c r="D434" s="5"/>
      <c r="E434" s="5"/>
      <c r="F434" s="5"/>
      <c r="G434" s="5"/>
      <c r="H434" s="5"/>
      <c r="I434" s="5"/>
    </row>
    <row r="435" ht="14.25" customHeight="1">
      <c r="A435" s="5"/>
      <c r="B435" s="5"/>
      <c r="C435" s="5"/>
      <c r="D435" s="5"/>
      <c r="E435" s="5"/>
      <c r="F435" s="5"/>
      <c r="G435" s="5"/>
      <c r="H435" s="5"/>
      <c r="I435" s="5"/>
    </row>
    <row r="436" ht="14.25" customHeight="1">
      <c r="A436" s="5"/>
      <c r="B436" s="5"/>
      <c r="C436" s="5"/>
      <c r="D436" s="5"/>
      <c r="E436" s="5"/>
      <c r="F436" s="5"/>
      <c r="G436" s="5"/>
      <c r="H436" s="5"/>
      <c r="I436" s="5"/>
    </row>
    <row r="437" ht="14.25" customHeight="1">
      <c r="A437" s="5"/>
      <c r="B437" s="5"/>
      <c r="C437" s="5"/>
      <c r="D437" s="5"/>
      <c r="E437" s="5"/>
      <c r="F437" s="5"/>
      <c r="G437" s="5"/>
      <c r="H437" s="5"/>
      <c r="I437" s="5"/>
    </row>
    <row r="438" ht="14.25" customHeight="1">
      <c r="A438" s="5"/>
      <c r="B438" s="5"/>
      <c r="C438" s="5"/>
      <c r="D438" s="5"/>
      <c r="E438" s="5"/>
      <c r="F438" s="5"/>
      <c r="G438" s="5"/>
      <c r="H438" s="5"/>
      <c r="I438" s="5"/>
    </row>
    <row r="439" ht="14.25" customHeight="1">
      <c r="A439" s="5"/>
      <c r="B439" s="5"/>
      <c r="C439" s="5"/>
      <c r="D439" s="5"/>
      <c r="E439" s="5"/>
      <c r="F439" s="5"/>
      <c r="G439" s="5"/>
      <c r="H439" s="5"/>
      <c r="I439" s="5"/>
    </row>
    <row r="440" ht="14.25" customHeight="1">
      <c r="A440" s="5"/>
      <c r="B440" s="5"/>
      <c r="C440" s="5"/>
      <c r="D440" s="5"/>
      <c r="E440" s="5"/>
      <c r="F440" s="5"/>
      <c r="G440" s="5"/>
      <c r="H440" s="5"/>
      <c r="I440" s="5"/>
    </row>
    <row r="441" ht="14.25" customHeight="1">
      <c r="A441" s="5"/>
      <c r="B441" s="5"/>
      <c r="C441" s="5"/>
      <c r="D441" s="5"/>
      <c r="E441" s="5"/>
      <c r="F441" s="5"/>
      <c r="G441" s="5"/>
      <c r="H441" s="5"/>
      <c r="I441" s="5"/>
    </row>
    <row r="442" ht="14.25" customHeight="1">
      <c r="A442" s="5"/>
      <c r="B442" s="5"/>
      <c r="C442" s="5"/>
      <c r="D442" s="5"/>
      <c r="E442" s="5"/>
      <c r="F442" s="5"/>
      <c r="G442" s="5"/>
      <c r="H442" s="5"/>
      <c r="I442" s="5"/>
    </row>
    <row r="443" ht="14.25" customHeight="1">
      <c r="A443" s="5"/>
      <c r="B443" s="5"/>
      <c r="C443" s="5"/>
      <c r="D443" s="5"/>
      <c r="E443" s="5"/>
      <c r="F443" s="5"/>
      <c r="G443" s="5"/>
      <c r="H443" s="5"/>
      <c r="I443" s="5"/>
    </row>
    <row r="444" ht="14.25" customHeight="1">
      <c r="A444" s="5"/>
      <c r="B444" s="5"/>
      <c r="C444" s="5"/>
      <c r="D444" s="5"/>
      <c r="E444" s="5"/>
      <c r="F444" s="5"/>
      <c r="G444" s="5"/>
      <c r="H444" s="5"/>
      <c r="I444" s="5"/>
    </row>
    <row r="445" ht="14.25" customHeight="1">
      <c r="A445" s="5"/>
      <c r="B445" s="5"/>
      <c r="C445" s="5"/>
      <c r="D445" s="5"/>
      <c r="E445" s="5"/>
      <c r="F445" s="5"/>
      <c r="G445" s="5"/>
      <c r="H445" s="5"/>
      <c r="I445" s="5"/>
    </row>
    <row r="446" ht="14.25" customHeight="1">
      <c r="A446" s="5"/>
      <c r="B446" s="5"/>
      <c r="C446" s="5"/>
      <c r="D446" s="5"/>
      <c r="E446" s="5"/>
      <c r="F446" s="5"/>
      <c r="G446" s="5"/>
      <c r="H446" s="5"/>
      <c r="I446" s="5"/>
    </row>
    <row r="447" ht="14.25" customHeight="1">
      <c r="A447" s="5"/>
      <c r="B447" s="5"/>
      <c r="C447" s="5"/>
      <c r="D447" s="5"/>
      <c r="E447" s="5"/>
      <c r="F447" s="5"/>
      <c r="G447" s="5"/>
      <c r="H447" s="5"/>
      <c r="I447" s="5"/>
    </row>
    <row r="448" ht="14.25" customHeight="1">
      <c r="A448" s="5"/>
      <c r="B448" s="5"/>
      <c r="C448" s="5"/>
      <c r="D448" s="5"/>
      <c r="E448" s="5"/>
      <c r="F448" s="5"/>
      <c r="G448" s="5"/>
      <c r="H448" s="5"/>
      <c r="I448" s="5"/>
    </row>
    <row r="449" ht="14.25" customHeight="1">
      <c r="A449" s="5"/>
      <c r="B449" s="5"/>
      <c r="C449" s="5"/>
      <c r="D449" s="5"/>
      <c r="E449" s="5"/>
      <c r="F449" s="5"/>
      <c r="G449" s="5"/>
      <c r="H449" s="5"/>
      <c r="I449" s="5"/>
    </row>
    <row r="450" ht="14.25" customHeight="1">
      <c r="A450" s="5"/>
      <c r="B450" s="5"/>
      <c r="C450" s="5"/>
      <c r="D450" s="5"/>
      <c r="E450" s="5"/>
      <c r="F450" s="5"/>
      <c r="G450" s="5"/>
      <c r="H450" s="5"/>
      <c r="I450" s="5"/>
    </row>
    <row r="451" ht="14.25" customHeight="1">
      <c r="A451" s="5"/>
      <c r="B451" s="5"/>
      <c r="C451" s="5"/>
      <c r="D451" s="5"/>
      <c r="E451" s="5"/>
      <c r="F451" s="5"/>
      <c r="G451" s="5"/>
      <c r="H451" s="5"/>
      <c r="I451" s="5"/>
    </row>
    <row r="452" ht="14.25" customHeight="1">
      <c r="A452" s="5"/>
      <c r="B452" s="5"/>
      <c r="C452" s="5"/>
      <c r="D452" s="5"/>
      <c r="E452" s="5"/>
      <c r="F452" s="5"/>
      <c r="G452" s="5"/>
      <c r="H452" s="5"/>
      <c r="I452" s="5"/>
    </row>
    <row r="453" ht="14.25" customHeight="1">
      <c r="A453" s="5"/>
      <c r="B453" s="5"/>
      <c r="C453" s="5"/>
      <c r="D453" s="5"/>
      <c r="E453" s="5"/>
      <c r="F453" s="5"/>
      <c r="G453" s="5"/>
      <c r="H453" s="5"/>
      <c r="I453" s="5"/>
    </row>
    <row r="454" ht="14.25" customHeight="1">
      <c r="A454" s="5"/>
      <c r="B454" s="5"/>
      <c r="C454" s="5"/>
      <c r="D454" s="5"/>
      <c r="E454" s="5"/>
      <c r="F454" s="5"/>
      <c r="G454" s="5"/>
      <c r="H454" s="5"/>
      <c r="I454" s="5"/>
    </row>
    <row r="455" ht="14.25" customHeight="1">
      <c r="A455" s="5"/>
      <c r="B455" s="5"/>
      <c r="C455" s="5"/>
      <c r="D455" s="5"/>
      <c r="E455" s="5"/>
      <c r="F455" s="5"/>
      <c r="G455" s="5"/>
      <c r="H455" s="5"/>
      <c r="I455" s="5"/>
    </row>
    <row r="456" ht="14.25" customHeight="1">
      <c r="A456" s="5"/>
      <c r="B456" s="5"/>
      <c r="C456" s="5"/>
      <c r="D456" s="5"/>
      <c r="E456" s="5"/>
      <c r="F456" s="5"/>
      <c r="G456" s="5"/>
      <c r="H456" s="5"/>
      <c r="I456" s="5"/>
    </row>
    <row r="457" ht="14.25" customHeight="1">
      <c r="A457" s="5"/>
      <c r="B457" s="5"/>
      <c r="C457" s="5"/>
      <c r="D457" s="5"/>
      <c r="E457" s="5"/>
      <c r="F457" s="5"/>
      <c r="G457" s="5"/>
      <c r="H457" s="5"/>
      <c r="I457" s="5"/>
    </row>
    <row r="458" ht="14.25" customHeight="1">
      <c r="A458" s="5"/>
      <c r="B458" s="5"/>
      <c r="C458" s="5"/>
      <c r="D458" s="5"/>
      <c r="E458" s="5"/>
      <c r="F458" s="5"/>
      <c r="G458" s="5"/>
      <c r="H458" s="5"/>
      <c r="I458" s="5"/>
    </row>
    <row r="459" ht="14.25" customHeight="1">
      <c r="A459" s="5"/>
      <c r="B459" s="5"/>
      <c r="C459" s="5"/>
      <c r="D459" s="5"/>
      <c r="E459" s="5"/>
      <c r="F459" s="5"/>
      <c r="G459" s="5"/>
      <c r="H459" s="5"/>
      <c r="I459" s="5"/>
    </row>
    <row r="460" ht="14.25" customHeight="1">
      <c r="A460" s="5"/>
      <c r="B460" s="5"/>
      <c r="C460" s="5"/>
      <c r="D460" s="5"/>
      <c r="E460" s="5"/>
      <c r="F460" s="5"/>
      <c r="G460" s="5"/>
      <c r="H460" s="5"/>
      <c r="I460" s="5"/>
    </row>
    <row r="461" ht="14.25" customHeight="1">
      <c r="A461" s="5"/>
      <c r="B461" s="5"/>
      <c r="C461" s="5"/>
      <c r="D461" s="5"/>
      <c r="E461" s="5"/>
      <c r="F461" s="5"/>
      <c r="G461" s="5"/>
      <c r="H461" s="5"/>
      <c r="I461" s="5"/>
    </row>
    <row r="462" ht="14.25" customHeight="1">
      <c r="A462" s="5"/>
      <c r="B462" s="5"/>
      <c r="C462" s="5"/>
      <c r="D462" s="5"/>
      <c r="E462" s="5"/>
      <c r="F462" s="5"/>
      <c r="G462" s="5"/>
      <c r="H462" s="5"/>
      <c r="I462" s="5"/>
    </row>
    <row r="463" ht="14.25" customHeight="1">
      <c r="A463" s="5"/>
      <c r="B463" s="5"/>
      <c r="C463" s="5"/>
      <c r="D463" s="5"/>
      <c r="E463" s="5"/>
      <c r="F463" s="5"/>
      <c r="G463" s="5"/>
      <c r="H463" s="5"/>
      <c r="I463" s="5"/>
    </row>
    <row r="464" ht="14.25" customHeight="1">
      <c r="A464" s="5"/>
      <c r="B464" s="5"/>
      <c r="C464" s="5"/>
      <c r="D464" s="5"/>
      <c r="E464" s="5"/>
      <c r="F464" s="5"/>
      <c r="G464" s="5"/>
      <c r="H464" s="5"/>
      <c r="I464" s="5"/>
    </row>
    <row r="465" ht="14.25" customHeight="1">
      <c r="A465" s="5"/>
      <c r="B465" s="5"/>
      <c r="C465" s="5"/>
      <c r="D465" s="5"/>
      <c r="E465" s="5"/>
      <c r="F465" s="5"/>
      <c r="G465" s="5"/>
      <c r="H465" s="5"/>
      <c r="I465" s="5"/>
    </row>
    <row r="466" ht="14.25" customHeight="1">
      <c r="A466" s="5"/>
      <c r="B466" s="5"/>
      <c r="C466" s="5"/>
      <c r="D466" s="5"/>
      <c r="E466" s="5"/>
      <c r="F466" s="5"/>
      <c r="G466" s="5"/>
      <c r="H466" s="5"/>
      <c r="I466" s="5"/>
    </row>
    <row r="467" ht="14.25" customHeight="1">
      <c r="A467" s="5"/>
      <c r="B467" s="5"/>
      <c r="C467" s="5"/>
      <c r="D467" s="5"/>
      <c r="E467" s="5"/>
      <c r="F467" s="5"/>
      <c r="G467" s="5"/>
      <c r="H467" s="5"/>
      <c r="I467" s="5"/>
    </row>
    <row r="468" ht="14.25" customHeight="1">
      <c r="A468" s="5"/>
      <c r="B468" s="5"/>
      <c r="C468" s="5"/>
      <c r="D468" s="5"/>
      <c r="E468" s="5"/>
      <c r="F468" s="5"/>
      <c r="G468" s="5"/>
      <c r="H468" s="5"/>
      <c r="I468" s="5"/>
    </row>
    <row r="469" ht="14.25" customHeight="1">
      <c r="A469" s="5"/>
      <c r="B469" s="5"/>
      <c r="C469" s="5"/>
      <c r="D469" s="5"/>
      <c r="E469" s="5"/>
      <c r="F469" s="5"/>
      <c r="G469" s="5"/>
      <c r="H469" s="5"/>
      <c r="I469" s="5"/>
    </row>
    <row r="470" ht="14.25" customHeight="1">
      <c r="A470" s="5"/>
      <c r="B470" s="5"/>
      <c r="C470" s="5"/>
      <c r="D470" s="5"/>
      <c r="E470" s="5"/>
      <c r="F470" s="5"/>
      <c r="G470" s="5"/>
      <c r="H470" s="5"/>
      <c r="I470" s="5"/>
    </row>
    <row r="471" ht="14.25" customHeight="1">
      <c r="A471" s="5"/>
      <c r="B471" s="5"/>
      <c r="C471" s="5"/>
      <c r="D471" s="5"/>
      <c r="E471" s="5"/>
      <c r="F471" s="5"/>
      <c r="G471" s="5"/>
      <c r="H471" s="5"/>
      <c r="I471" s="5"/>
    </row>
    <row r="472" ht="14.25" customHeight="1">
      <c r="A472" s="5"/>
      <c r="B472" s="5"/>
      <c r="C472" s="5"/>
      <c r="D472" s="5"/>
      <c r="E472" s="5"/>
      <c r="F472" s="5"/>
      <c r="G472" s="5"/>
      <c r="H472" s="5"/>
      <c r="I472" s="5"/>
    </row>
    <row r="473" ht="14.25" customHeight="1">
      <c r="A473" s="5"/>
      <c r="B473" s="5"/>
      <c r="C473" s="5"/>
      <c r="D473" s="5"/>
      <c r="E473" s="5"/>
      <c r="F473" s="5"/>
      <c r="G473" s="5"/>
      <c r="H473" s="5"/>
      <c r="I473" s="5"/>
    </row>
    <row r="474" ht="14.25" customHeight="1">
      <c r="A474" s="5"/>
      <c r="B474" s="5"/>
      <c r="C474" s="5"/>
      <c r="D474" s="5"/>
      <c r="E474" s="5"/>
      <c r="F474" s="5"/>
      <c r="G474" s="5"/>
      <c r="H474" s="5"/>
      <c r="I474" s="5"/>
    </row>
    <row r="475" ht="14.25" customHeight="1">
      <c r="A475" s="5"/>
      <c r="B475" s="5"/>
      <c r="C475" s="5"/>
      <c r="D475" s="5"/>
      <c r="E475" s="5"/>
      <c r="F475" s="5"/>
      <c r="G475" s="5"/>
      <c r="H475" s="5"/>
      <c r="I475" s="5"/>
    </row>
    <row r="476" ht="14.25" customHeight="1">
      <c r="A476" s="5"/>
      <c r="B476" s="5"/>
      <c r="C476" s="5"/>
      <c r="D476" s="5"/>
      <c r="E476" s="5"/>
      <c r="F476" s="5"/>
      <c r="G476" s="5"/>
      <c r="H476" s="5"/>
      <c r="I476" s="5"/>
    </row>
    <row r="477" ht="14.25" customHeight="1">
      <c r="A477" s="5"/>
      <c r="B477" s="5"/>
      <c r="C477" s="5"/>
      <c r="D477" s="5"/>
      <c r="E477" s="5"/>
      <c r="F477" s="5"/>
      <c r="G477" s="5"/>
      <c r="H477" s="5"/>
      <c r="I477" s="5"/>
    </row>
    <row r="478" ht="14.25" customHeight="1">
      <c r="A478" s="5"/>
      <c r="B478" s="5"/>
      <c r="C478" s="5"/>
      <c r="D478" s="5"/>
      <c r="E478" s="5"/>
      <c r="F478" s="5"/>
      <c r="G478" s="5"/>
      <c r="H478" s="5"/>
      <c r="I478" s="5"/>
    </row>
    <row r="479" ht="14.25" customHeight="1">
      <c r="A479" s="5"/>
      <c r="B479" s="5"/>
      <c r="C479" s="5"/>
      <c r="D479" s="5"/>
      <c r="E479" s="5"/>
      <c r="F479" s="5"/>
      <c r="G479" s="5"/>
      <c r="H479" s="5"/>
      <c r="I479" s="5"/>
    </row>
    <row r="480" ht="14.25" customHeight="1">
      <c r="A480" s="5"/>
      <c r="B480" s="5"/>
      <c r="C480" s="5"/>
      <c r="D480" s="5"/>
      <c r="E480" s="5"/>
      <c r="F480" s="5"/>
      <c r="G480" s="5"/>
      <c r="H480" s="5"/>
      <c r="I480" s="5"/>
    </row>
    <row r="481" ht="14.25" customHeight="1">
      <c r="A481" s="5"/>
      <c r="B481" s="5"/>
      <c r="C481" s="5"/>
      <c r="D481" s="5"/>
      <c r="E481" s="5"/>
      <c r="F481" s="5"/>
      <c r="G481" s="5"/>
      <c r="H481" s="5"/>
      <c r="I481" s="5"/>
    </row>
    <row r="482" ht="14.25" customHeight="1">
      <c r="A482" s="5"/>
      <c r="B482" s="5"/>
      <c r="C482" s="5"/>
      <c r="D482" s="5"/>
      <c r="E482" s="5"/>
      <c r="F482" s="5"/>
      <c r="G482" s="5"/>
      <c r="H482" s="5"/>
      <c r="I482" s="5"/>
    </row>
    <row r="483" ht="14.25" customHeight="1">
      <c r="A483" s="5"/>
      <c r="B483" s="5"/>
      <c r="C483" s="5"/>
      <c r="D483" s="5"/>
      <c r="E483" s="5"/>
      <c r="F483" s="5"/>
      <c r="G483" s="5"/>
      <c r="H483" s="5"/>
      <c r="I483" s="5"/>
    </row>
    <row r="484" ht="14.25" customHeight="1">
      <c r="A484" s="5"/>
      <c r="B484" s="5"/>
      <c r="C484" s="5"/>
      <c r="D484" s="5"/>
      <c r="E484" s="5"/>
      <c r="F484" s="5"/>
      <c r="G484" s="5"/>
      <c r="H484" s="5"/>
      <c r="I484" s="5"/>
    </row>
    <row r="485" ht="14.25" customHeight="1">
      <c r="A485" s="5"/>
      <c r="B485" s="5"/>
      <c r="C485" s="5"/>
      <c r="D485" s="5"/>
      <c r="E485" s="5"/>
      <c r="F485" s="5"/>
      <c r="G485" s="5"/>
      <c r="H485" s="5"/>
      <c r="I485" s="5"/>
    </row>
    <row r="486" ht="14.25" customHeight="1">
      <c r="A486" s="5"/>
      <c r="B486" s="5"/>
      <c r="C486" s="5"/>
      <c r="D486" s="5"/>
      <c r="E486" s="5"/>
      <c r="F486" s="5"/>
      <c r="G486" s="5"/>
      <c r="H486" s="5"/>
      <c r="I486" s="5"/>
    </row>
    <row r="487" ht="14.25" customHeight="1">
      <c r="A487" s="5"/>
      <c r="B487" s="5"/>
      <c r="C487" s="5"/>
      <c r="D487" s="5"/>
      <c r="E487" s="5"/>
      <c r="F487" s="5"/>
      <c r="G487" s="5"/>
      <c r="H487" s="5"/>
      <c r="I487" s="5"/>
    </row>
    <row r="488" ht="14.25" customHeight="1">
      <c r="A488" s="5"/>
      <c r="B488" s="5"/>
      <c r="C488" s="5"/>
      <c r="D488" s="5"/>
      <c r="E488" s="5"/>
      <c r="F488" s="5"/>
      <c r="G488" s="5"/>
      <c r="H488" s="5"/>
      <c r="I488" s="5"/>
    </row>
    <row r="489" ht="14.25" customHeight="1">
      <c r="A489" s="5"/>
      <c r="B489" s="5"/>
      <c r="C489" s="5"/>
      <c r="D489" s="5"/>
      <c r="E489" s="5"/>
      <c r="F489" s="5"/>
      <c r="G489" s="5"/>
      <c r="H489" s="5"/>
      <c r="I489" s="5"/>
    </row>
    <row r="490" ht="14.25" customHeight="1">
      <c r="A490" s="5"/>
      <c r="B490" s="5"/>
      <c r="C490" s="5"/>
      <c r="D490" s="5"/>
      <c r="E490" s="5"/>
      <c r="F490" s="5"/>
      <c r="G490" s="5"/>
      <c r="H490" s="5"/>
      <c r="I490" s="5"/>
    </row>
    <row r="491" ht="14.25" customHeight="1">
      <c r="A491" s="5"/>
      <c r="B491" s="5"/>
      <c r="C491" s="5"/>
      <c r="D491" s="5"/>
      <c r="E491" s="5"/>
      <c r="F491" s="5"/>
      <c r="G491" s="5"/>
      <c r="H491" s="5"/>
      <c r="I491" s="5"/>
    </row>
    <row r="492" ht="14.25" customHeight="1">
      <c r="A492" s="5"/>
      <c r="B492" s="5"/>
      <c r="C492" s="5"/>
      <c r="D492" s="5"/>
      <c r="E492" s="5"/>
      <c r="F492" s="5"/>
      <c r="G492" s="5"/>
      <c r="H492" s="5"/>
      <c r="I492" s="5"/>
    </row>
    <row r="493" ht="14.25" customHeight="1">
      <c r="A493" s="5"/>
      <c r="B493" s="5"/>
      <c r="C493" s="5"/>
      <c r="D493" s="5"/>
      <c r="E493" s="5"/>
      <c r="F493" s="5"/>
      <c r="G493" s="5"/>
      <c r="H493" s="5"/>
      <c r="I493" s="5"/>
    </row>
    <row r="494" ht="14.25" customHeight="1">
      <c r="A494" s="5"/>
      <c r="B494" s="5"/>
      <c r="C494" s="5"/>
      <c r="D494" s="5"/>
      <c r="E494" s="5"/>
      <c r="F494" s="5"/>
      <c r="G494" s="5"/>
      <c r="H494" s="5"/>
      <c r="I494" s="5"/>
    </row>
    <row r="495" ht="14.25" customHeight="1">
      <c r="A495" s="5"/>
      <c r="B495" s="5"/>
      <c r="C495" s="5"/>
      <c r="D495" s="5"/>
      <c r="E495" s="5"/>
      <c r="F495" s="5"/>
      <c r="G495" s="5"/>
      <c r="H495" s="5"/>
      <c r="I495" s="5"/>
    </row>
    <row r="496" ht="14.25" customHeight="1">
      <c r="A496" s="5"/>
      <c r="B496" s="5"/>
      <c r="C496" s="5"/>
      <c r="D496" s="5"/>
      <c r="E496" s="5"/>
      <c r="F496" s="5"/>
      <c r="G496" s="5"/>
      <c r="H496" s="5"/>
      <c r="I496" s="5"/>
    </row>
    <row r="497" ht="14.25" customHeight="1">
      <c r="A497" s="5"/>
      <c r="B497" s="5"/>
      <c r="C497" s="5"/>
      <c r="D497" s="5"/>
      <c r="E497" s="5"/>
      <c r="F497" s="5"/>
      <c r="G497" s="5"/>
      <c r="H497" s="5"/>
      <c r="I497" s="5"/>
    </row>
    <row r="498" ht="14.25" customHeight="1">
      <c r="A498" s="5"/>
      <c r="B498" s="5"/>
      <c r="C498" s="5"/>
      <c r="D498" s="5"/>
      <c r="E498" s="5"/>
      <c r="F498" s="5"/>
      <c r="G498" s="5"/>
      <c r="H498" s="5"/>
      <c r="I498" s="5"/>
    </row>
    <row r="499" ht="14.25" customHeight="1">
      <c r="A499" s="5"/>
      <c r="B499" s="5"/>
      <c r="C499" s="5"/>
      <c r="D499" s="5"/>
      <c r="E499" s="5"/>
      <c r="F499" s="5"/>
      <c r="G499" s="5"/>
      <c r="H499" s="5"/>
      <c r="I499" s="5"/>
    </row>
    <row r="500" ht="14.25" customHeight="1">
      <c r="A500" s="5"/>
      <c r="B500" s="5"/>
      <c r="C500" s="5"/>
      <c r="D500" s="5"/>
      <c r="E500" s="5"/>
      <c r="F500" s="5"/>
      <c r="G500" s="5"/>
      <c r="H500" s="5"/>
      <c r="I500" s="5"/>
    </row>
    <row r="501" ht="14.25" customHeight="1">
      <c r="A501" s="5"/>
      <c r="B501" s="5"/>
      <c r="C501" s="5"/>
      <c r="D501" s="5"/>
      <c r="E501" s="5"/>
      <c r="F501" s="5"/>
      <c r="G501" s="5"/>
      <c r="H501" s="5"/>
      <c r="I501" s="5"/>
    </row>
    <row r="502" ht="14.25" customHeight="1">
      <c r="A502" s="5"/>
      <c r="B502" s="5"/>
      <c r="C502" s="5"/>
      <c r="D502" s="5"/>
      <c r="E502" s="5"/>
      <c r="F502" s="5"/>
      <c r="G502" s="5"/>
      <c r="H502" s="5"/>
      <c r="I502" s="5"/>
    </row>
    <row r="503" ht="14.25" customHeight="1">
      <c r="A503" s="5"/>
      <c r="B503" s="5"/>
      <c r="C503" s="5"/>
      <c r="D503" s="5"/>
      <c r="E503" s="5"/>
      <c r="F503" s="5"/>
      <c r="G503" s="5"/>
      <c r="H503" s="5"/>
      <c r="I503" s="5"/>
    </row>
    <row r="504" ht="14.25" customHeight="1">
      <c r="A504" s="5"/>
      <c r="B504" s="5"/>
      <c r="C504" s="5"/>
      <c r="D504" s="5"/>
      <c r="E504" s="5"/>
      <c r="F504" s="5"/>
      <c r="G504" s="5"/>
      <c r="H504" s="5"/>
      <c r="I504" s="5"/>
    </row>
    <row r="505" ht="14.25" customHeight="1">
      <c r="A505" s="5"/>
      <c r="B505" s="5"/>
      <c r="C505" s="5"/>
      <c r="D505" s="5"/>
      <c r="E505" s="5"/>
      <c r="F505" s="5"/>
      <c r="G505" s="5"/>
      <c r="H505" s="5"/>
      <c r="I505" s="5"/>
    </row>
    <row r="506" ht="14.25" customHeight="1">
      <c r="A506" s="5"/>
      <c r="B506" s="5"/>
      <c r="C506" s="5"/>
      <c r="D506" s="5"/>
      <c r="E506" s="5"/>
      <c r="F506" s="5"/>
      <c r="G506" s="5"/>
      <c r="H506" s="5"/>
      <c r="I506" s="5"/>
    </row>
    <row r="507" ht="14.25" customHeight="1">
      <c r="A507" s="5"/>
      <c r="B507" s="5"/>
      <c r="C507" s="5"/>
      <c r="D507" s="5"/>
      <c r="E507" s="5"/>
      <c r="F507" s="5"/>
      <c r="G507" s="5"/>
      <c r="H507" s="5"/>
      <c r="I507" s="5"/>
    </row>
    <row r="508" ht="14.25" customHeight="1">
      <c r="A508" s="5"/>
      <c r="B508" s="5"/>
      <c r="C508" s="5"/>
      <c r="D508" s="5"/>
      <c r="E508" s="5"/>
      <c r="F508" s="5"/>
      <c r="G508" s="5"/>
      <c r="H508" s="5"/>
      <c r="I508" s="5"/>
    </row>
    <row r="509" ht="14.25" customHeight="1">
      <c r="A509" s="5"/>
      <c r="B509" s="5"/>
      <c r="C509" s="5"/>
      <c r="D509" s="5"/>
      <c r="E509" s="5"/>
      <c r="F509" s="5"/>
      <c r="G509" s="5"/>
      <c r="H509" s="5"/>
      <c r="I509" s="5"/>
    </row>
    <row r="510" ht="14.25" customHeight="1">
      <c r="A510" s="5"/>
      <c r="B510" s="5"/>
      <c r="C510" s="5"/>
      <c r="D510" s="5"/>
      <c r="E510" s="5"/>
      <c r="F510" s="5"/>
      <c r="G510" s="5"/>
      <c r="H510" s="5"/>
      <c r="I510" s="5"/>
    </row>
    <row r="511" ht="14.25" customHeight="1">
      <c r="A511" s="5"/>
      <c r="B511" s="5"/>
      <c r="C511" s="5"/>
      <c r="D511" s="5"/>
      <c r="E511" s="5"/>
      <c r="F511" s="5"/>
      <c r="G511" s="5"/>
      <c r="H511" s="5"/>
      <c r="I511" s="5"/>
    </row>
    <row r="512" ht="14.25" customHeight="1">
      <c r="A512" s="5"/>
      <c r="B512" s="5"/>
      <c r="C512" s="5"/>
      <c r="D512" s="5"/>
      <c r="E512" s="5"/>
      <c r="F512" s="5"/>
      <c r="G512" s="5"/>
      <c r="H512" s="5"/>
      <c r="I512" s="5"/>
    </row>
    <row r="513" ht="14.25" customHeight="1">
      <c r="A513" s="5"/>
      <c r="B513" s="5"/>
      <c r="C513" s="5"/>
      <c r="D513" s="5"/>
      <c r="E513" s="5"/>
      <c r="F513" s="5"/>
      <c r="G513" s="5"/>
      <c r="H513" s="5"/>
      <c r="I513" s="5"/>
    </row>
    <row r="514" ht="14.25" customHeight="1">
      <c r="A514" s="5"/>
      <c r="B514" s="5"/>
      <c r="C514" s="5"/>
      <c r="D514" s="5"/>
      <c r="E514" s="5"/>
      <c r="F514" s="5"/>
      <c r="G514" s="5"/>
      <c r="H514" s="5"/>
      <c r="I514" s="5"/>
    </row>
    <row r="515" ht="14.25" customHeight="1">
      <c r="A515" s="5"/>
      <c r="B515" s="5"/>
      <c r="C515" s="5"/>
      <c r="D515" s="5"/>
      <c r="E515" s="5"/>
      <c r="F515" s="5"/>
      <c r="G515" s="5"/>
      <c r="H515" s="5"/>
      <c r="I515" s="5"/>
    </row>
    <row r="516" ht="14.25" customHeight="1">
      <c r="A516" s="5"/>
      <c r="B516" s="5"/>
      <c r="C516" s="5"/>
      <c r="D516" s="5"/>
      <c r="E516" s="5"/>
      <c r="F516" s="5"/>
      <c r="G516" s="5"/>
      <c r="H516" s="5"/>
      <c r="I516" s="5"/>
    </row>
    <row r="517" ht="14.25" customHeight="1">
      <c r="A517" s="5"/>
      <c r="B517" s="5"/>
      <c r="C517" s="5"/>
      <c r="D517" s="5"/>
      <c r="E517" s="5"/>
      <c r="F517" s="5"/>
      <c r="G517" s="5"/>
      <c r="H517" s="5"/>
      <c r="I517" s="5"/>
    </row>
    <row r="518" ht="14.25" customHeight="1">
      <c r="A518" s="5"/>
      <c r="B518" s="5"/>
      <c r="C518" s="5"/>
      <c r="D518" s="5"/>
      <c r="E518" s="5"/>
      <c r="F518" s="5"/>
      <c r="G518" s="5"/>
      <c r="H518" s="5"/>
      <c r="I518" s="5"/>
    </row>
    <row r="519" ht="14.25" customHeight="1">
      <c r="A519" s="5"/>
      <c r="B519" s="5"/>
      <c r="C519" s="5"/>
      <c r="D519" s="5"/>
      <c r="E519" s="5"/>
      <c r="F519" s="5"/>
      <c r="G519" s="5"/>
      <c r="H519" s="5"/>
      <c r="I519" s="5"/>
    </row>
    <row r="520" ht="14.25" customHeight="1">
      <c r="A520" s="5"/>
      <c r="B520" s="5"/>
      <c r="C520" s="5"/>
      <c r="D520" s="5"/>
      <c r="E520" s="5"/>
      <c r="F520" s="5"/>
      <c r="G520" s="5"/>
      <c r="H520" s="5"/>
      <c r="I520" s="5"/>
    </row>
    <row r="521" ht="14.25" customHeight="1">
      <c r="A521" s="5"/>
      <c r="B521" s="5"/>
      <c r="C521" s="5"/>
      <c r="D521" s="5"/>
      <c r="E521" s="5"/>
      <c r="F521" s="5"/>
      <c r="G521" s="5"/>
      <c r="H521" s="5"/>
      <c r="I521" s="5"/>
    </row>
    <row r="522" ht="14.25" customHeight="1">
      <c r="A522" s="5"/>
      <c r="B522" s="5"/>
      <c r="C522" s="5"/>
      <c r="D522" s="5"/>
      <c r="E522" s="5"/>
      <c r="F522" s="5"/>
      <c r="G522" s="5"/>
      <c r="H522" s="5"/>
      <c r="I522" s="5"/>
    </row>
    <row r="523" ht="14.25" customHeight="1">
      <c r="A523" s="5"/>
      <c r="B523" s="5"/>
      <c r="C523" s="5"/>
      <c r="D523" s="5"/>
      <c r="E523" s="5"/>
      <c r="F523" s="5"/>
      <c r="G523" s="5"/>
      <c r="H523" s="5"/>
      <c r="I523" s="5"/>
    </row>
    <row r="524" ht="14.25" customHeight="1">
      <c r="A524" s="5"/>
      <c r="B524" s="5"/>
      <c r="C524" s="5"/>
      <c r="D524" s="5"/>
      <c r="E524" s="5"/>
      <c r="F524" s="5"/>
      <c r="G524" s="5"/>
      <c r="H524" s="5"/>
      <c r="I524" s="5"/>
    </row>
    <row r="525" ht="14.25" customHeight="1">
      <c r="A525" s="5"/>
      <c r="B525" s="5"/>
      <c r="C525" s="5"/>
      <c r="D525" s="5"/>
      <c r="E525" s="5"/>
      <c r="F525" s="5"/>
      <c r="G525" s="5"/>
      <c r="H525" s="5"/>
      <c r="I525" s="5"/>
    </row>
    <row r="526" ht="14.25" customHeight="1">
      <c r="A526" s="5"/>
      <c r="B526" s="5"/>
      <c r="C526" s="5"/>
      <c r="D526" s="5"/>
      <c r="E526" s="5"/>
      <c r="F526" s="5"/>
      <c r="G526" s="5"/>
      <c r="H526" s="5"/>
      <c r="I526" s="5"/>
    </row>
    <row r="527" ht="14.25" customHeight="1">
      <c r="A527" s="5"/>
      <c r="B527" s="5"/>
      <c r="C527" s="5"/>
      <c r="D527" s="5"/>
      <c r="E527" s="5"/>
      <c r="F527" s="5"/>
      <c r="G527" s="5"/>
      <c r="H527" s="5"/>
      <c r="I527" s="5"/>
    </row>
    <row r="528" ht="14.25" customHeight="1">
      <c r="A528" s="5"/>
      <c r="B528" s="5"/>
      <c r="C528" s="5"/>
      <c r="D528" s="5"/>
      <c r="E528" s="5"/>
      <c r="F528" s="5"/>
      <c r="G528" s="5"/>
      <c r="H528" s="5"/>
      <c r="I528" s="5"/>
    </row>
    <row r="529" ht="14.25" customHeight="1">
      <c r="A529" s="5"/>
      <c r="B529" s="5"/>
      <c r="C529" s="5"/>
      <c r="D529" s="5"/>
      <c r="E529" s="5"/>
      <c r="F529" s="5"/>
      <c r="G529" s="5"/>
      <c r="H529" s="5"/>
      <c r="I529" s="5"/>
    </row>
    <row r="530" ht="14.25" customHeight="1">
      <c r="A530" s="5"/>
      <c r="B530" s="5"/>
      <c r="C530" s="5"/>
      <c r="D530" s="5"/>
      <c r="E530" s="5"/>
      <c r="F530" s="5"/>
      <c r="G530" s="5"/>
      <c r="H530" s="5"/>
      <c r="I530" s="5"/>
    </row>
    <row r="531" ht="14.25" customHeight="1">
      <c r="A531" s="5"/>
      <c r="B531" s="5"/>
      <c r="C531" s="5"/>
      <c r="D531" s="5"/>
      <c r="E531" s="5"/>
      <c r="F531" s="5"/>
      <c r="G531" s="5"/>
      <c r="H531" s="5"/>
      <c r="I531" s="5"/>
    </row>
    <row r="532" ht="14.25" customHeight="1">
      <c r="A532" s="5"/>
      <c r="B532" s="5"/>
      <c r="C532" s="5"/>
      <c r="D532" s="5"/>
      <c r="E532" s="5"/>
      <c r="F532" s="5"/>
      <c r="G532" s="5"/>
      <c r="H532" s="5"/>
      <c r="I532" s="5"/>
    </row>
    <row r="533" ht="14.25" customHeight="1">
      <c r="A533" s="5"/>
      <c r="B533" s="5"/>
      <c r="C533" s="5"/>
      <c r="D533" s="5"/>
      <c r="E533" s="5"/>
      <c r="F533" s="5"/>
      <c r="G533" s="5"/>
      <c r="H533" s="5"/>
      <c r="I533" s="5"/>
    </row>
    <row r="534" ht="14.25" customHeight="1">
      <c r="A534" s="5"/>
      <c r="B534" s="5"/>
      <c r="C534" s="5"/>
      <c r="D534" s="5"/>
      <c r="E534" s="5"/>
      <c r="F534" s="5"/>
      <c r="G534" s="5"/>
      <c r="H534" s="5"/>
      <c r="I534" s="5"/>
    </row>
    <row r="535" ht="14.25" customHeight="1">
      <c r="A535" s="5"/>
      <c r="B535" s="5"/>
      <c r="C535" s="5"/>
      <c r="D535" s="5"/>
      <c r="E535" s="5"/>
      <c r="F535" s="5"/>
      <c r="G535" s="5"/>
      <c r="H535" s="5"/>
      <c r="I535" s="5"/>
    </row>
    <row r="536" ht="14.25" customHeight="1">
      <c r="A536" s="5"/>
      <c r="B536" s="5"/>
      <c r="C536" s="5"/>
      <c r="D536" s="5"/>
      <c r="E536" s="5"/>
      <c r="F536" s="5"/>
      <c r="G536" s="5"/>
      <c r="H536" s="5"/>
      <c r="I536" s="5"/>
    </row>
    <row r="537" ht="14.25" customHeight="1">
      <c r="A537" s="5"/>
      <c r="B537" s="5"/>
      <c r="C537" s="5"/>
      <c r="D537" s="5"/>
      <c r="E537" s="5"/>
      <c r="F537" s="5"/>
      <c r="G537" s="5"/>
      <c r="H537" s="5"/>
      <c r="I537" s="5"/>
    </row>
    <row r="538" ht="14.25" customHeight="1">
      <c r="A538" s="5"/>
      <c r="B538" s="5"/>
      <c r="C538" s="5"/>
      <c r="D538" s="5"/>
      <c r="E538" s="5"/>
      <c r="F538" s="5"/>
      <c r="G538" s="5"/>
      <c r="H538" s="5"/>
      <c r="I538" s="5"/>
    </row>
    <row r="539" ht="14.25" customHeight="1">
      <c r="A539" s="5"/>
      <c r="B539" s="5"/>
      <c r="C539" s="5"/>
      <c r="D539" s="5"/>
      <c r="E539" s="5"/>
      <c r="F539" s="5"/>
      <c r="G539" s="5"/>
      <c r="H539" s="5"/>
      <c r="I539" s="5"/>
    </row>
    <row r="540" ht="14.25" customHeight="1">
      <c r="A540" s="5"/>
      <c r="B540" s="5"/>
      <c r="C540" s="5"/>
      <c r="D540" s="5"/>
      <c r="E540" s="5"/>
      <c r="F540" s="5"/>
      <c r="G540" s="5"/>
      <c r="H540" s="5"/>
      <c r="I540" s="5"/>
    </row>
    <row r="541" ht="14.25" customHeight="1">
      <c r="A541" s="5"/>
      <c r="B541" s="5"/>
      <c r="C541" s="5"/>
      <c r="D541" s="5"/>
      <c r="E541" s="5"/>
      <c r="F541" s="5"/>
      <c r="G541" s="5"/>
      <c r="H541" s="5"/>
      <c r="I541" s="5"/>
    </row>
    <row r="542" ht="14.25" customHeight="1">
      <c r="A542" s="5"/>
      <c r="B542" s="5"/>
      <c r="C542" s="5"/>
      <c r="D542" s="5"/>
      <c r="E542" s="5"/>
      <c r="F542" s="5"/>
      <c r="G542" s="5"/>
      <c r="H542" s="5"/>
      <c r="I542" s="5"/>
    </row>
    <row r="543" ht="14.25" customHeight="1">
      <c r="A543" s="5"/>
      <c r="B543" s="5"/>
      <c r="C543" s="5"/>
      <c r="D543" s="5"/>
      <c r="E543" s="5"/>
      <c r="F543" s="5"/>
      <c r="G543" s="5"/>
      <c r="H543" s="5"/>
      <c r="I543" s="5"/>
    </row>
    <row r="544" ht="14.25" customHeight="1">
      <c r="A544" s="5"/>
      <c r="B544" s="5"/>
      <c r="C544" s="5"/>
      <c r="D544" s="5"/>
      <c r="E544" s="5"/>
      <c r="F544" s="5"/>
      <c r="G544" s="5"/>
      <c r="H544" s="5"/>
      <c r="I544" s="5"/>
    </row>
    <row r="545" ht="14.25" customHeight="1">
      <c r="A545" s="5"/>
      <c r="B545" s="5"/>
      <c r="C545" s="5"/>
      <c r="D545" s="5"/>
      <c r="E545" s="5"/>
      <c r="F545" s="5"/>
      <c r="G545" s="5"/>
      <c r="H545" s="5"/>
      <c r="I545" s="5"/>
    </row>
    <row r="546" ht="14.25" customHeight="1">
      <c r="A546" s="5"/>
      <c r="B546" s="5"/>
      <c r="C546" s="5"/>
      <c r="D546" s="5"/>
      <c r="E546" s="5"/>
      <c r="F546" s="5"/>
      <c r="G546" s="5"/>
      <c r="H546" s="5"/>
      <c r="I546" s="5"/>
    </row>
    <row r="547" ht="14.25" customHeight="1">
      <c r="A547" s="5"/>
      <c r="B547" s="5"/>
      <c r="C547" s="5"/>
      <c r="D547" s="5"/>
      <c r="E547" s="5"/>
      <c r="F547" s="5"/>
      <c r="G547" s="5"/>
      <c r="H547" s="5"/>
      <c r="I547" s="5"/>
    </row>
    <row r="548" ht="14.25" customHeight="1">
      <c r="A548" s="5"/>
      <c r="B548" s="5"/>
      <c r="C548" s="5"/>
      <c r="D548" s="5"/>
      <c r="E548" s="5"/>
      <c r="F548" s="5"/>
      <c r="G548" s="5"/>
      <c r="H548" s="5"/>
      <c r="I548" s="5"/>
    </row>
    <row r="549" ht="14.25" customHeight="1">
      <c r="A549" s="5"/>
      <c r="B549" s="5"/>
      <c r="C549" s="5"/>
      <c r="D549" s="5"/>
      <c r="E549" s="5"/>
      <c r="F549" s="5"/>
      <c r="G549" s="5"/>
      <c r="H549" s="5"/>
      <c r="I549" s="5"/>
    </row>
    <row r="550" ht="14.25" customHeight="1">
      <c r="A550" s="5"/>
      <c r="B550" s="5"/>
      <c r="C550" s="5"/>
      <c r="D550" s="5"/>
      <c r="E550" s="5"/>
      <c r="F550" s="5"/>
      <c r="G550" s="5"/>
      <c r="H550" s="5"/>
      <c r="I550" s="5"/>
    </row>
    <row r="551" ht="14.25" customHeight="1">
      <c r="A551" s="5"/>
      <c r="B551" s="5"/>
      <c r="C551" s="5"/>
      <c r="D551" s="5"/>
      <c r="E551" s="5"/>
      <c r="F551" s="5"/>
      <c r="G551" s="5"/>
      <c r="H551" s="5"/>
      <c r="I551" s="5"/>
    </row>
    <row r="552" ht="14.25" customHeight="1">
      <c r="A552" s="5"/>
      <c r="B552" s="5"/>
      <c r="C552" s="5"/>
      <c r="D552" s="5"/>
      <c r="E552" s="5"/>
      <c r="F552" s="5"/>
      <c r="G552" s="5"/>
      <c r="H552" s="5"/>
      <c r="I552" s="5"/>
    </row>
    <row r="553" ht="14.25" customHeight="1">
      <c r="A553" s="5"/>
      <c r="B553" s="5"/>
      <c r="C553" s="5"/>
      <c r="D553" s="5"/>
      <c r="E553" s="5"/>
      <c r="F553" s="5"/>
      <c r="G553" s="5"/>
      <c r="H553" s="5"/>
      <c r="I553" s="5"/>
    </row>
    <row r="554" ht="14.25" customHeight="1">
      <c r="A554" s="5"/>
      <c r="B554" s="5"/>
      <c r="C554" s="5"/>
      <c r="D554" s="5"/>
      <c r="E554" s="5"/>
      <c r="F554" s="5"/>
      <c r="G554" s="5"/>
      <c r="H554" s="5"/>
      <c r="I554" s="5"/>
    </row>
    <row r="555" ht="14.25" customHeight="1">
      <c r="A555" s="5"/>
      <c r="B555" s="5"/>
      <c r="C555" s="5"/>
      <c r="D555" s="5"/>
      <c r="E555" s="5"/>
      <c r="F555" s="5"/>
      <c r="G555" s="5"/>
      <c r="H555" s="5"/>
      <c r="I555" s="5"/>
    </row>
    <row r="556" ht="14.25" customHeight="1">
      <c r="A556" s="5"/>
      <c r="B556" s="5"/>
      <c r="C556" s="5"/>
      <c r="D556" s="5"/>
      <c r="E556" s="5"/>
      <c r="F556" s="5"/>
      <c r="G556" s="5"/>
      <c r="H556" s="5"/>
      <c r="I556" s="5"/>
    </row>
    <row r="557" ht="14.25" customHeight="1">
      <c r="A557" s="5"/>
      <c r="B557" s="5"/>
      <c r="C557" s="5"/>
      <c r="D557" s="5"/>
      <c r="E557" s="5"/>
      <c r="F557" s="5"/>
      <c r="G557" s="5"/>
      <c r="H557" s="5"/>
      <c r="I557" s="5"/>
    </row>
    <row r="558" ht="14.25" customHeight="1">
      <c r="A558" s="5"/>
      <c r="B558" s="5"/>
      <c r="C558" s="5"/>
      <c r="D558" s="5"/>
      <c r="E558" s="5"/>
      <c r="F558" s="5"/>
      <c r="G558" s="5"/>
      <c r="H558" s="5"/>
      <c r="I558" s="5"/>
    </row>
    <row r="559" ht="14.25" customHeight="1">
      <c r="A559" s="5"/>
      <c r="B559" s="5"/>
      <c r="C559" s="5"/>
      <c r="D559" s="5"/>
      <c r="E559" s="5"/>
      <c r="F559" s="5"/>
      <c r="G559" s="5"/>
      <c r="H559" s="5"/>
      <c r="I559" s="5"/>
    </row>
    <row r="560" ht="14.25" customHeight="1">
      <c r="A560" s="5"/>
      <c r="B560" s="5"/>
      <c r="C560" s="5"/>
      <c r="D560" s="5"/>
      <c r="E560" s="5"/>
      <c r="F560" s="5"/>
      <c r="G560" s="5"/>
      <c r="H560" s="5"/>
      <c r="I560" s="5"/>
    </row>
    <row r="561" ht="14.25" customHeight="1">
      <c r="A561" s="5"/>
      <c r="B561" s="5"/>
      <c r="C561" s="5"/>
      <c r="D561" s="5"/>
      <c r="E561" s="5"/>
      <c r="F561" s="5"/>
      <c r="G561" s="5"/>
      <c r="H561" s="5"/>
      <c r="I561" s="5"/>
    </row>
    <row r="562" ht="14.25" customHeight="1">
      <c r="A562" s="5"/>
      <c r="B562" s="5"/>
      <c r="C562" s="5"/>
      <c r="D562" s="5"/>
      <c r="E562" s="5"/>
      <c r="F562" s="5"/>
      <c r="G562" s="5"/>
      <c r="H562" s="5"/>
      <c r="I562" s="5"/>
    </row>
    <row r="563" ht="14.25" customHeight="1">
      <c r="A563" s="5"/>
      <c r="B563" s="5"/>
      <c r="C563" s="5"/>
      <c r="D563" s="5"/>
      <c r="E563" s="5"/>
      <c r="F563" s="5"/>
      <c r="G563" s="5"/>
      <c r="H563" s="5"/>
      <c r="I563" s="5"/>
    </row>
    <row r="564" ht="14.25" customHeight="1">
      <c r="A564" s="5"/>
      <c r="B564" s="5"/>
      <c r="C564" s="5"/>
      <c r="D564" s="5"/>
      <c r="E564" s="5"/>
      <c r="F564" s="5"/>
      <c r="G564" s="5"/>
      <c r="H564" s="5"/>
      <c r="I564" s="5"/>
    </row>
    <row r="565" ht="14.25" customHeight="1">
      <c r="A565" s="5"/>
      <c r="B565" s="5"/>
      <c r="C565" s="5"/>
      <c r="D565" s="5"/>
      <c r="E565" s="5"/>
      <c r="F565" s="5"/>
      <c r="G565" s="5"/>
      <c r="H565" s="5"/>
      <c r="I565" s="5"/>
    </row>
    <row r="566" ht="14.25" customHeight="1">
      <c r="A566" s="5"/>
      <c r="B566" s="5"/>
      <c r="C566" s="5"/>
      <c r="D566" s="5"/>
      <c r="E566" s="5"/>
      <c r="F566" s="5"/>
      <c r="G566" s="5"/>
      <c r="H566" s="5"/>
      <c r="I566" s="5"/>
    </row>
    <row r="567" ht="14.25" customHeight="1">
      <c r="A567" s="5"/>
      <c r="B567" s="5"/>
      <c r="C567" s="5"/>
      <c r="D567" s="5"/>
      <c r="E567" s="5"/>
      <c r="F567" s="5"/>
      <c r="G567" s="5"/>
      <c r="H567" s="5"/>
      <c r="I567" s="5"/>
    </row>
    <row r="568" ht="14.25" customHeight="1">
      <c r="A568" s="5"/>
      <c r="B568" s="5"/>
      <c r="C568" s="5"/>
      <c r="D568" s="5"/>
      <c r="E568" s="5"/>
      <c r="F568" s="5"/>
      <c r="G568" s="5"/>
      <c r="H568" s="5"/>
      <c r="I568" s="5"/>
    </row>
    <row r="569" ht="14.25" customHeight="1">
      <c r="A569" s="5"/>
      <c r="B569" s="5"/>
      <c r="C569" s="5"/>
      <c r="D569" s="5"/>
      <c r="E569" s="5"/>
      <c r="F569" s="5"/>
      <c r="G569" s="5"/>
      <c r="H569" s="5"/>
      <c r="I569" s="5"/>
    </row>
    <row r="570" ht="14.25" customHeight="1">
      <c r="A570" s="5"/>
      <c r="B570" s="5"/>
      <c r="C570" s="5"/>
      <c r="D570" s="5"/>
      <c r="E570" s="5"/>
      <c r="F570" s="5"/>
      <c r="G570" s="5"/>
      <c r="H570" s="5"/>
      <c r="I570" s="5"/>
    </row>
    <row r="571" ht="14.25" customHeight="1">
      <c r="A571" s="5"/>
      <c r="B571" s="5"/>
      <c r="C571" s="5"/>
      <c r="D571" s="5"/>
      <c r="E571" s="5"/>
      <c r="F571" s="5"/>
      <c r="G571" s="5"/>
      <c r="H571" s="5"/>
      <c r="I571" s="5"/>
    </row>
    <row r="572" ht="14.25" customHeight="1">
      <c r="A572" s="5"/>
      <c r="B572" s="5"/>
      <c r="C572" s="5"/>
      <c r="D572" s="5"/>
      <c r="E572" s="5"/>
      <c r="F572" s="5"/>
      <c r="G572" s="5"/>
      <c r="H572" s="5"/>
      <c r="I572" s="5"/>
    </row>
    <row r="573" ht="14.25" customHeight="1">
      <c r="A573" s="5"/>
      <c r="B573" s="5"/>
      <c r="C573" s="5"/>
      <c r="D573" s="5"/>
      <c r="E573" s="5"/>
      <c r="F573" s="5"/>
      <c r="G573" s="5"/>
      <c r="H573" s="5"/>
      <c r="I573" s="5"/>
    </row>
    <row r="574" ht="14.25" customHeight="1">
      <c r="A574" s="5"/>
      <c r="B574" s="5"/>
      <c r="C574" s="5"/>
      <c r="D574" s="5"/>
      <c r="E574" s="5"/>
      <c r="F574" s="5"/>
      <c r="G574" s="5"/>
      <c r="H574" s="5"/>
      <c r="I574" s="5"/>
    </row>
    <row r="575" ht="14.25" customHeight="1">
      <c r="A575" s="5"/>
      <c r="B575" s="5"/>
      <c r="C575" s="5"/>
      <c r="D575" s="5"/>
      <c r="E575" s="5"/>
      <c r="F575" s="5"/>
      <c r="G575" s="5"/>
      <c r="H575" s="5"/>
      <c r="I575" s="5"/>
    </row>
    <row r="576" ht="14.25" customHeight="1">
      <c r="A576" s="5"/>
      <c r="B576" s="5"/>
      <c r="C576" s="5"/>
      <c r="D576" s="5"/>
      <c r="E576" s="5"/>
      <c r="F576" s="5"/>
      <c r="G576" s="5"/>
      <c r="H576" s="5"/>
      <c r="I576" s="5"/>
    </row>
    <row r="577" ht="16.5" customHeight="1">
      <c r="A577" s="5"/>
      <c r="B577" s="5"/>
      <c r="C577" s="5"/>
      <c r="D577" s="5"/>
      <c r="E577" s="5"/>
      <c r="F577" s="5"/>
      <c r="G577" s="5"/>
      <c r="H577" s="5"/>
      <c r="I577" s="5"/>
    </row>
    <row r="578" ht="16.5" customHeight="1">
      <c r="A578" s="5"/>
      <c r="B578" s="5"/>
      <c r="C578" s="5"/>
      <c r="D578" s="5"/>
      <c r="E578" s="5"/>
      <c r="F578" s="5"/>
      <c r="G578" s="5"/>
      <c r="H578" s="5"/>
      <c r="I578" s="5"/>
    </row>
    <row r="579" ht="16.5" customHeight="1">
      <c r="A579" s="5"/>
      <c r="B579" s="5"/>
      <c r="C579" s="5"/>
      <c r="D579" s="5"/>
      <c r="E579" s="5"/>
      <c r="F579" s="5"/>
      <c r="G579" s="5"/>
      <c r="H579" s="5"/>
      <c r="I579" s="5"/>
    </row>
    <row r="580" ht="16.5" customHeight="1">
      <c r="A580" s="5"/>
      <c r="B580" s="5"/>
      <c r="C580" s="5"/>
      <c r="D580" s="5"/>
      <c r="E580" s="5"/>
      <c r="F580" s="5"/>
      <c r="G580" s="5"/>
      <c r="H580" s="5"/>
      <c r="I580" s="5"/>
    </row>
    <row r="581" ht="16.5" customHeight="1">
      <c r="A581" s="5"/>
      <c r="B581" s="5"/>
      <c r="C581" s="5"/>
      <c r="D581" s="5"/>
      <c r="E581" s="5"/>
      <c r="F581" s="5"/>
      <c r="G581" s="5"/>
      <c r="H581" s="5"/>
      <c r="I581" s="5"/>
    </row>
    <row r="582" ht="16.5" customHeight="1">
      <c r="A582" s="5"/>
      <c r="B582" s="5"/>
      <c r="C582" s="5"/>
      <c r="D582" s="5"/>
      <c r="E582" s="5"/>
      <c r="F582" s="5"/>
      <c r="G582" s="5"/>
      <c r="H582" s="5"/>
      <c r="I582" s="5"/>
    </row>
    <row r="583" ht="16.5" customHeight="1">
      <c r="A583" s="5"/>
      <c r="B583" s="5"/>
      <c r="C583" s="5"/>
      <c r="D583" s="5"/>
      <c r="E583" s="5"/>
      <c r="F583" s="5"/>
      <c r="G583" s="5"/>
      <c r="H583" s="5"/>
      <c r="I583" s="5"/>
    </row>
    <row r="584" ht="16.5" customHeight="1">
      <c r="A584" s="5"/>
      <c r="B584" s="5"/>
      <c r="C584" s="5"/>
      <c r="D584" s="5"/>
      <c r="E584" s="5"/>
      <c r="F584" s="5"/>
      <c r="G584" s="5"/>
      <c r="H584" s="5"/>
      <c r="I584" s="5"/>
    </row>
    <row r="585" ht="16.5" customHeight="1">
      <c r="A585" s="5"/>
      <c r="B585" s="5"/>
      <c r="C585" s="5"/>
      <c r="D585" s="5"/>
      <c r="E585" s="5"/>
      <c r="F585" s="5"/>
      <c r="G585" s="5"/>
      <c r="H585" s="5"/>
      <c r="I585" s="5"/>
    </row>
    <row r="586" ht="16.5" customHeight="1">
      <c r="A586" s="5"/>
      <c r="B586" s="5"/>
      <c r="C586" s="5"/>
      <c r="D586" s="5"/>
      <c r="E586" s="5"/>
      <c r="F586" s="5"/>
      <c r="G586" s="5"/>
      <c r="H586" s="5"/>
      <c r="I586" s="5"/>
    </row>
    <row r="587" ht="16.5" customHeight="1">
      <c r="A587" s="5"/>
      <c r="B587" s="5"/>
      <c r="C587" s="5"/>
      <c r="D587" s="5"/>
      <c r="E587" s="5"/>
      <c r="F587" s="5"/>
      <c r="G587" s="5"/>
      <c r="H587" s="5"/>
      <c r="I587" s="5"/>
    </row>
    <row r="588" ht="16.5" customHeight="1">
      <c r="A588" s="5"/>
      <c r="B588" s="5"/>
      <c r="C588" s="5"/>
      <c r="D588" s="5"/>
      <c r="E588" s="5"/>
      <c r="F588" s="5"/>
      <c r="G588" s="5"/>
      <c r="H588" s="5"/>
      <c r="I588" s="5"/>
    </row>
    <row r="589" ht="16.5" customHeight="1">
      <c r="A589" s="5"/>
      <c r="B589" s="5"/>
      <c r="C589" s="5"/>
      <c r="D589" s="5"/>
      <c r="E589" s="5"/>
      <c r="F589" s="5"/>
      <c r="G589" s="5"/>
      <c r="H589" s="5"/>
      <c r="I589" s="5"/>
    </row>
    <row r="590" ht="16.5" customHeight="1">
      <c r="A590" s="5"/>
      <c r="B590" s="5"/>
      <c r="C590" s="5"/>
      <c r="D590" s="5"/>
      <c r="E590" s="5"/>
      <c r="F590" s="5"/>
      <c r="G590" s="5"/>
      <c r="H590" s="5"/>
      <c r="I590" s="5"/>
    </row>
    <row r="591" ht="16.5" customHeight="1">
      <c r="A591" s="5"/>
      <c r="B591" s="5"/>
      <c r="C591" s="5"/>
      <c r="D591" s="5"/>
      <c r="E591" s="5"/>
      <c r="F591" s="5"/>
      <c r="G591" s="5"/>
      <c r="H591" s="5"/>
      <c r="I591" s="5"/>
    </row>
    <row r="592" ht="16.5" customHeight="1">
      <c r="A592" s="5"/>
      <c r="B592" s="5"/>
      <c r="C592" s="5"/>
      <c r="D592" s="5"/>
      <c r="E592" s="5"/>
      <c r="F592" s="5"/>
      <c r="G592" s="5"/>
      <c r="H592" s="5"/>
      <c r="I592" s="5"/>
    </row>
    <row r="593" ht="16.5" customHeight="1">
      <c r="A593" s="5"/>
      <c r="B593" s="5"/>
      <c r="C593" s="5"/>
      <c r="D593" s="5"/>
      <c r="E593" s="5"/>
      <c r="F593" s="5"/>
      <c r="G593" s="5"/>
      <c r="H593" s="5"/>
      <c r="I593" s="5"/>
    </row>
    <row r="594" ht="16.5" customHeight="1">
      <c r="A594" s="5"/>
      <c r="B594" s="5"/>
      <c r="C594" s="5"/>
      <c r="D594" s="5"/>
      <c r="E594" s="5"/>
      <c r="F594" s="5"/>
      <c r="G594" s="5"/>
      <c r="H594" s="5"/>
      <c r="I594" s="5"/>
    </row>
    <row r="595" ht="16.5" customHeight="1">
      <c r="A595" s="5"/>
      <c r="B595" s="5"/>
      <c r="C595" s="5"/>
      <c r="D595" s="5"/>
      <c r="E595" s="5"/>
      <c r="F595" s="5"/>
      <c r="G595" s="5"/>
      <c r="H595" s="5"/>
      <c r="I595" s="5"/>
    </row>
    <row r="596" ht="16.5" customHeight="1">
      <c r="A596" s="5"/>
      <c r="B596" s="5"/>
      <c r="C596" s="5"/>
      <c r="D596" s="5"/>
      <c r="E596" s="5"/>
      <c r="F596" s="5"/>
      <c r="G596" s="5"/>
      <c r="H596" s="5"/>
      <c r="I596" s="5"/>
    </row>
    <row r="597" ht="16.5" customHeight="1">
      <c r="A597" s="5"/>
      <c r="B597" s="5"/>
      <c r="C597" s="5"/>
      <c r="D597" s="5"/>
      <c r="E597" s="5"/>
      <c r="F597" s="5"/>
      <c r="G597" s="5"/>
      <c r="H597" s="5"/>
      <c r="I597" s="5"/>
    </row>
    <row r="598" ht="16.5" customHeight="1">
      <c r="A598" s="5"/>
      <c r="B598" s="5"/>
      <c r="C598" s="5"/>
      <c r="D598" s="5"/>
      <c r="E598" s="5"/>
      <c r="F598" s="5"/>
      <c r="G598" s="5"/>
      <c r="H598" s="5"/>
      <c r="I598" s="5"/>
    </row>
    <row r="599" ht="16.5" customHeight="1">
      <c r="A599" s="5"/>
      <c r="B599" s="5"/>
      <c r="C599" s="5"/>
      <c r="D599" s="5"/>
      <c r="E599" s="5"/>
      <c r="F599" s="5"/>
      <c r="G599" s="5"/>
      <c r="H599" s="5"/>
      <c r="I599" s="5"/>
    </row>
    <row r="600" ht="16.5" customHeight="1">
      <c r="A600" s="5"/>
      <c r="B600" s="5"/>
      <c r="C600" s="5"/>
      <c r="D600" s="5"/>
      <c r="E600" s="5"/>
      <c r="F600" s="5"/>
      <c r="G600" s="5"/>
      <c r="H600" s="5"/>
      <c r="I600" s="5"/>
    </row>
    <row r="601" ht="16.5" customHeight="1">
      <c r="A601" s="5"/>
      <c r="B601" s="5"/>
      <c r="C601" s="5"/>
      <c r="D601" s="5"/>
      <c r="E601" s="5"/>
      <c r="F601" s="5"/>
      <c r="G601" s="5"/>
      <c r="H601" s="5"/>
      <c r="I601" s="5"/>
    </row>
    <row r="602" ht="16.5" customHeight="1">
      <c r="A602" s="5"/>
      <c r="B602" s="5"/>
      <c r="C602" s="5"/>
      <c r="D602" s="5"/>
      <c r="E602" s="5"/>
      <c r="F602" s="5"/>
      <c r="G602" s="5"/>
      <c r="H602" s="5"/>
      <c r="I602" s="5"/>
    </row>
    <row r="603" ht="16.5" customHeight="1">
      <c r="A603" s="5"/>
      <c r="B603" s="5"/>
      <c r="C603" s="5"/>
      <c r="D603" s="5"/>
      <c r="E603" s="5"/>
      <c r="F603" s="5"/>
      <c r="G603" s="5"/>
      <c r="H603" s="5"/>
      <c r="I603" s="5"/>
    </row>
    <row r="604" ht="16.5" customHeight="1">
      <c r="A604" s="5"/>
      <c r="B604" s="5"/>
      <c r="C604" s="5"/>
      <c r="D604" s="5"/>
      <c r="E604" s="5"/>
      <c r="F604" s="5"/>
      <c r="G604" s="5"/>
      <c r="H604" s="5"/>
      <c r="I604" s="5"/>
    </row>
    <row r="605" ht="16.5" customHeight="1">
      <c r="A605" s="5"/>
      <c r="B605" s="5"/>
      <c r="C605" s="5"/>
      <c r="D605" s="5"/>
      <c r="E605" s="5"/>
      <c r="F605" s="5"/>
      <c r="G605" s="5"/>
      <c r="H605" s="5"/>
      <c r="I605" s="5"/>
    </row>
    <row r="606" ht="16.5" customHeight="1">
      <c r="A606" s="5"/>
      <c r="B606" s="5"/>
      <c r="C606" s="5"/>
      <c r="D606" s="5"/>
      <c r="E606" s="5"/>
      <c r="F606" s="5"/>
      <c r="G606" s="5"/>
      <c r="H606" s="5"/>
      <c r="I606" s="5"/>
    </row>
    <row r="607" ht="16.5" customHeight="1">
      <c r="A607" s="5"/>
      <c r="B607" s="5"/>
      <c r="C607" s="5"/>
      <c r="D607" s="5"/>
      <c r="E607" s="5"/>
      <c r="F607" s="5"/>
      <c r="G607" s="5"/>
      <c r="H607" s="5"/>
      <c r="I607" s="5"/>
    </row>
    <row r="608" ht="16.5" customHeight="1">
      <c r="A608" s="5"/>
      <c r="B608" s="5"/>
      <c r="C608" s="5"/>
      <c r="D608" s="5"/>
      <c r="E608" s="5"/>
      <c r="F608" s="5"/>
      <c r="G608" s="5"/>
      <c r="H608" s="5"/>
      <c r="I608" s="5"/>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12">
    <outlinePr applyStyles="0" summaryBelow="1" summaryRight="1" showOutlineSymbols="1"/>
    <pageSetUpPr autoPageBreaks="1" fitToPage="0"/>
  </sheetPr>
  <sheetViews>
    <sheetView topLeftCell="AH1" zoomScale="100" workbookViewId="0">
      <selection activeCell="X2" activeCellId="0" sqref="X2"/>
    </sheetView>
  </sheetViews>
  <sheetFormatPr baseColWidth="10" defaultRowHeight="14.25"/>
  <cols>
    <col bestFit="1" customWidth="1" min="1" max="1" style="103" width="39.7109375"/>
    <col bestFit="1" customWidth="1" min="2" max="2" style="103" width="27.42578125"/>
    <col bestFit="1" customWidth="1" min="3" max="3" style="103" width="17.85546875"/>
    <col bestFit="1" customWidth="1" min="4" max="4" style="103" width="39.140625"/>
    <col bestFit="1" customWidth="1" min="5" max="5" style="103" width="28"/>
    <col bestFit="1" customWidth="1" min="6" max="6" style="103" width="42.42578125"/>
    <col bestFit="1" customWidth="1" min="7" max="7" style="103" width="26.28515625"/>
    <col bestFit="1" customWidth="1" min="8" max="8" style="103" width="19.85546875"/>
    <col bestFit="1" customWidth="1" min="9" max="9" style="103" width="22.85546875"/>
    <col bestFit="1" customWidth="1" min="10" max="10" style="103" width="15.5703125"/>
    <col bestFit="1" customWidth="1" min="11" max="11" style="103" width="14.42578125"/>
    <col bestFit="1" customWidth="1" min="12" max="12" style="103" width="12.7109375"/>
    <col customWidth="1" min="13" max="13" style="103" width="27.42578125"/>
    <col bestFit="1" customWidth="1" min="14" max="14" style="103" width="25.85546875"/>
    <col bestFit="1" customWidth="1" min="15" max="15" style="103" width="13.5703125"/>
    <col bestFit="1" customWidth="1" min="16" max="16" style="103" width="17.42578125"/>
    <col bestFit="1" customWidth="1" min="17" max="17" style="103" width="17.28515625"/>
    <col bestFit="1" customWidth="1" min="18" max="18" style="103" width="31.28515625"/>
    <col bestFit="1" customWidth="1" min="19" max="19" style="103" width="28.140625"/>
    <col bestFit="1" customWidth="1" min="20" max="20" style="103" width="26.140625"/>
    <col bestFit="1" customWidth="1" min="21" max="21" style="103" width="22.5703125"/>
    <col bestFit="1" customWidth="1" min="22" max="22" style="103" width="43.140625"/>
    <col bestFit="1" customWidth="1" min="23" max="23" style="103" width="55.5703125"/>
    <col bestFit="1" customWidth="1" min="24" max="24" style="103" width="14"/>
    <col bestFit="1" customWidth="1" min="25" max="25" style="103" width="26.85546875"/>
    <col bestFit="1" customWidth="1" min="26" max="26" style="103" width="114.42578125"/>
    <col bestFit="1" customWidth="1" min="27" max="27" style="103" width="110.7109375"/>
    <col bestFit="1" customWidth="1" min="28" max="28" style="103" width="18.7109375"/>
    <col bestFit="1" customWidth="1" min="29" max="29" style="103" width="25.28515625"/>
    <col bestFit="1" customWidth="1" min="30" max="30" style="103" width="14.85546875"/>
    <col bestFit="1" customWidth="1" min="31" max="31" style="103" width="15.140625"/>
    <col bestFit="1" customWidth="1" min="32" max="32" style="103" width="17.28515625"/>
    <col bestFit="1" customWidth="1" min="33" max="33" style="103" width="36.140625"/>
    <col bestFit="1" customWidth="1" min="34" max="34" style="103" width="54.140625"/>
    <col bestFit="1" customWidth="1" min="35" max="35" style="103" width="20.421875"/>
    <col customWidth="1" min="36" max="36" style="103" width="11.42578125"/>
    <col bestFit="1" customWidth="1" min="37" max="38" style="103" width="26.7109375"/>
    <col customWidth="1" min="39" max="40" style="103" width="11.42578125"/>
    <col bestFit="1" customWidth="1" min="41" max="41" style="103" width="46.01171875"/>
    <col bestFit="1" customWidth="1" min="42" max="42" style="103" width="18.1015625"/>
    <col customWidth="1" min="43" max="16384" style="103" width="11.42578125"/>
  </cols>
  <sheetData>
    <row r="1" s="103" customFormat="1" ht="16.5" customHeight="1">
      <c r="A1" s="103" t="s">
        <v>506</v>
      </c>
      <c r="B1" s="103" t="s">
        <v>507</v>
      </c>
      <c r="C1" s="103" t="s">
        <v>508</v>
      </c>
      <c r="D1" s="103" t="s">
        <v>509</v>
      </c>
      <c r="E1" s="103" t="s">
        <v>510</v>
      </c>
      <c r="F1" s="104" t="s">
        <v>511</v>
      </c>
      <c r="G1" s="103" t="s">
        <v>512</v>
      </c>
      <c r="H1" s="103" t="s">
        <v>513</v>
      </c>
      <c r="I1" s="103" t="s">
        <v>514</v>
      </c>
      <c r="J1" s="103" t="s">
        <v>515</v>
      </c>
      <c r="K1" s="103" t="s">
        <v>516</v>
      </c>
      <c r="L1" s="105" t="s">
        <v>517</v>
      </c>
      <c r="M1" s="105" t="s">
        <v>518</v>
      </c>
      <c r="N1" s="105" t="s">
        <v>519</v>
      </c>
      <c r="O1" s="105" t="s">
        <v>520</v>
      </c>
      <c r="P1" s="105" t="s">
        <v>521</v>
      </c>
      <c r="Q1" s="105" t="s">
        <v>522</v>
      </c>
      <c r="R1" s="105" t="s">
        <v>523</v>
      </c>
      <c r="S1" s="105" t="s">
        <v>524</v>
      </c>
      <c r="T1" s="103" t="s">
        <v>525</v>
      </c>
      <c r="U1" s="103" t="s">
        <v>526</v>
      </c>
      <c r="V1" s="103" t="s">
        <v>527</v>
      </c>
      <c r="W1" s="103" t="s">
        <v>528</v>
      </c>
      <c r="X1" s="103" t="s">
        <v>529</v>
      </c>
      <c r="Y1" s="103" t="s">
        <v>530</v>
      </c>
      <c r="Z1" s="103" t="s">
        <v>531</v>
      </c>
      <c r="AA1" s="103" t="s">
        <v>532</v>
      </c>
      <c r="AB1" s="103" t="s">
        <v>533</v>
      </c>
      <c r="AC1" s="103" t="s">
        <v>534</v>
      </c>
      <c r="AD1" s="103" t="s">
        <v>535</v>
      </c>
      <c r="AE1" s="103" t="s">
        <v>536</v>
      </c>
      <c r="AF1" s="103" t="s">
        <v>537</v>
      </c>
      <c r="AG1" s="103" t="s">
        <v>538</v>
      </c>
      <c r="AH1" s="106" t="s">
        <v>539</v>
      </c>
      <c r="AI1" s="106" t="s">
        <v>540</v>
      </c>
      <c r="AJ1" s="106"/>
      <c r="AK1" s="106" t="s">
        <v>175</v>
      </c>
      <c r="AL1" s="106" t="s">
        <v>176</v>
      </c>
      <c r="AM1" s="106" t="s">
        <v>541</v>
      </c>
      <c r="AN1" s="106"/>
      <c r="AO1" s="106" t="s">
        <v>542</v>
      </c>
      <c r="AP1" s="107" t="s">
        <v>543</v>
      </c>
      <c r="AQ1" s="107"/>
      <c r="AR1" s="107"/>
      <c r="AS1" s="106"/>
      <c r="AT1" s="106"/>
      <c r="AU1" s="106"/>
      <c r="AV1" s="106"/>
      <c r="AW1" s="106"/>
      <c r="AX1" s="106"/>
      <c r="AY1" s="106"/>
      <c r="AZ1" s="107"/>
      <c r="BA1" s="107"/>
      <c r="BB1" s="107"/>
      <c r="BC1" s="87"/>
      <c r="BD1" s="108"/>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row>
    <row r="2" s="103" customFormat="1" ht="28.5" customHeight="1">
      <c r="A2" s="109" t="s">
        <v>544</v>
      </c>
      <c r="B2" s="109" t="s">
        <v>545</v>
      </c>
      <c r="C2" s="103" t="s">
        <v>546</v>
      </c>
      <c r="D2" s="109" t="s">
        <v>547</v>
      </c>
      <c r="E2" s="103" t="s">
        <v>548</v>
      </c>
      <c r="F2" s="103" t="s">
        <v>549</v>
      </c>
      <c r="G2" s="103" t="s">
        <v>190</v>
      </c>
      <c r="H2" s="110" t="s">
        <v>550</v>
      </c>
      <c r="I2" s="103" t="s">
        <v>370</v>
      </c>
      <c r="J2" s="103" t="s">
        <v>551</v>
      </c>
      <c r="K2" s="103" t="s">
        <v>552</v>
      </c>
      <c r="L2" s="111" t="s">
        <v>553</v>
      </c>
      <c r="M2" s="111" t="s">
        <v>554</v>
      </c>
      <c r="N2" s="111" t="s">
        <v>555</v>
      </c>
      <c r="O2" s="111" t="s">
        <v>198</v>
      </c>
      <c r="P2" s="111" t="s">
        <v>556</v>
      </c>
      <c r="Q2" s="111" t="s">
        <v>557</v>
      </c>
      <c r="R2" s="111" t="s">
        <v>558</v>
      </c>
      <c r="S2" s="111" t="s">
        <v>559</v>
      </c>
      <c r="T2" s="103" t="s">
        <v>560</v>
      </c>
      <c r="U2" s="103" t="s">
        <v>561</v>
      </c>
      <c r="V2" s="103" t="s">
        <v>562</v>
      </c>
      <c r="W2" s="103" t="s">
        <v>41</v>
      </c>
      <c r="X2" s="103" t="s">
        <v>42</v>
      </c>
      <c r="Y2" s="103" t="s">
        <v>563</v>
      </c>
      <c r="Z2" s="46" t="s">
        <v>43</v>
      </c>
      <c r="AA2" s="103" t="s">
        <v>564</v>
      </c>
      <c r="AB2" s="103" t="s">
        <v>565</v>
      </c>
      <c r="AC2" s="103" t="s">
        <v>566</v>
      </c>
      <c r="AD2" s="103" t="s">
        <v>567</v>
      </c>
      <c r="AE2" s="103" t="s">
        <v>568</v>
      </c>
      <c r="AF2" s="103" t="s">
        <v>569</v>
      </c>
      <c r="AG2" s="103" t="s">
        <v>290</v>
      </c>
      <c r="AH2" s="103" t="s">
        <v>570</v>
      </c>
      <c r="AI2" s="103" t="s">
        <v>571</v>
      </c>
      <c r="AK2" s="110" t="s">
        <v>572</v>
      </c>
      <c r="AL2" s="110" t="s">
        <v>572</v>
      </c>
      <c r="AM2" s="112">
        <v>39455</v>
      </c>
      <c r="AO2" s="110" t="s">
        <v>573</v>
      </c>
      <c r="AP2" s="110" t="s">
        <v>574</v>
      </c>
    </row>
    <row r="3">
      <c r="A3" s="109" t="s">
        <v>575</v>
      </c>
      <c r="B3" s="109" t="s">
        <v>576</v>
      </c>
      <c r="C3" s="103" t="s">
        <v>364</v>
      </c>
      <c r="D3" s="109" t="s">
        <v>577</v>
      </c>
      <c r="E3" s="103" t="s">
        <v>578</v>
      </c>
      <c r="F3" s="103" t="s">
        <v>579</v>
      </c>
      <c r="G3" s="103" t="s">
        <v>580</v>
      </c>
      <c r="H3" s="110" t="s">
        <v>581</v>
      </c>
      <c r="I3" s="103" t="s">
        <v>582</v>
      </c>
      <c r="J3" s="103" t="s">
        <v>583</v>
      </c>
      <c r="K3" s="103" t="s">
        <v>584</v>
      </c>
      <c r="L3" s="113" t="s">
        <v>585</v>
      </c>
      <c r="M3" s="113" t="s">
        <v>586</v>
      </c>
      <c r="N3" s="113" t="s">
        <v>587</v>
      </c>
      <c r="O3" s="113" t="s">
        <v>588</v>
      </c>
      <c r="P3" s="113" t="s">
        <v>563</v>
      </c>
      <c r="Q3" s="113" t="s">
        <v>589</v>
      </c>
      <c r="R3" s="113" t="s">
        <v>191</v>
      </c>
      <c r="S3" s="113" t="s">
        <v>590</v>
      </c>
      <c r="T3" s="103" t="s">
        <v>591</v>
      </c>
      <c r="U3" s="103" t="s">
        <v>592</v>
      </c>
      <c r="V3" s="103" t="s">
        <v>593</v>
      </c>
      <c r="W3" s="103" t="s">
        <v>44</v>
      </c>
      <c r="X3" s="103" t="s">
        <v>45</v>
      </c>
      <c r="Y3" s="103" t="s">
        <v>563</v>
      </c>
      <c r="Z3" s="46" t="s">
        <v>46</v>
      </c>
      <c r="AA3" s="103" t="s">
        <v>594</v>
      </c>
      <c r="AB3" s="103" t="s">
        <v>595</v>
      </c>
      <c r="AC3" s="103" t="s">
        <v>596</v>
      </c>
      <c r="AD3" s="103" t="s">
        <v>597</v>
      </c>
      <c r="AE3" s="103" t="s">
        <v>598</v>
      </c>
      <c r="AF3" s="103" t="s">
        <v>599</v>
      </c>
      <c r="AG3" s="103" t="s">
        <v>466</v>
      </c>
      <c r="AH3" s="103" t="s">
        <v>600</v>
      </c>
      <c r="AI3" s="103" t="s">
        <v>601</v>
      </c>
      <c r="AK3" s="110" t="s">
        <v>602</v>
      </c>
      <c r="AL3" s="110" t="s">
        <v>602</v>
      </c>
      <c r="AM3" s="112">
        <v>1300146</v>
      </c>
      <c r="AO3" s="110" t="s">
        <v>603</v>
      </c>
      <c r="AP3" s="110" t="s">
        <v>604</v>
      </c>
    </row>
    <row r="4" ht="42.75" customHeight="1">
      <c r="A4" s="109" t="s">
        <v>605</v>
      </c>
      <c r="B4" s="109" t="s">
        <v>606</v>
      </c>
      <c r="D4" s="109" t="s">
        <v>607</v>
      </c>
      <c r="E4" s="103" t="s">
        <v>608</v>
      </c>
      <c r="F4" s="103" t="s">
        <v>609</v>
      </c>
      <c r="H4" s="110" t="s">
        <v>610</v>
      </c>
      <c r="I4" s="103" t="s">
        <v>611</v>
      </c>
      <c r="J4" s="103" t="s">
        <v>612</v>
      </c>
      <c r="K4" s="103" t="s">
        <v>613</v>
      </c>
      <c r="L4" s="111" t="s">
        <v>614</v>
      </c>
      <c r="M4" s="111" t="s">
        <v>615</v>
      </c>
      <c r="N4" s="111" t="s">
        <v>122</v>
      </c>
      <c r="O4" s="114" t="s">
        <v>371</v>
      </c>
      <c r="P4" s="114" t="s">
        <v>616</v>
      </c>
      <c r="Q4" s="115" t="s">
        <v>198</v>
      </c>
      <c r="R4" s="111" t="s">
        <v>617</v>
      </c>
      <c r="S4" s="111" t="s">
        <v>618</v>
      </c>
      <c r="T4" s="103" t="s">
        <v>619</v>
      </c>
      <c r="U4" s="103" t="s">
        <v>620</v>
      </c>
      <c r="V4" s="103" t="s">
        <v>621</v>
      </c>
      <c r="W4" s="103" t="s">
        <v>47</v>
      </c>
      <c r="X4" s="103" t="s">
        <v>48</v>
      </c>
      <c r="Y4" s="103" t="s">
        <v>563</v>
      </c>
      <c r="Z4" s="46" t="s">
        <v>622</v>
      </c>
      <c r="AA4" s="103" t="s">
        <v>623</v>
      </c>
      <c r="AB4" s="103" t="s">
        <v>624</v>
      </c>
      <c r="AC4" s="103" t="s">
        <v>625</v>
      </c>
      <c r="AF4" s="103" t="s">
        <v>626</v>
      </c>
      <c r="AG4" s="103" t="s">
        <v>293</v>
      </c>
      <c r="AH4" s="103" t="s">
        <v>627</v>
      </c>
      <c r="AI4" s="103" t="s">
        <v>628</v>
      </c>
      <c r="AK4" s="110" t="s">
        <v>629</v>
      </c>
      <c r="AL4" s="110" t="s">
        <v>629</v>
      </c>
      <c r="AM4" s="112">
        <v>2714341</v>
      </c>
      <c r="AO4" s="110" t="s">
        <v>630</v>
      </c>
      <c r="AP4" s="110" t="s">
        <v>631</v>
      </c>
    </row>
    <row r="5" ht="42.75" customHeight="1">
      <c r="A5" s="109" t="s">
        <v>632</v>
      </c>
      <c r="B5" s="109" t="s">
        <v>633</v>
      </c>
      <c r="D5" s="109" t="s">
        <v>634</v>
      </c>
      <c r="E5" s="103" t="s">
        <v>635</v>
      </c>
      <c r="F5" s="103" t="s">
        <v>636</v>
      </c>
      <c r="H5" s="110" t="s">
        <v>637</v>
      </c>
      <c r="I5" s="103" t="s">
        <v>638</v>
      </c>
      <c r="J5" s="103" t="s">
        <v>639</v>
      </c>
      <c r="L5" s="113" t="s">
        <v>640</v>
      </c>
      <c r="M5" s="113" t="s">
        <v>641</v>
      </c>
      <c r="N5" s="113" t="s">
        <v>642</v>
      </c>
      <c r="Q5" s="116" t="s">
        <v>588</v>
      </c>
      <c r="R5" s="113" t="s">
        <v>643</v>
      </c>
      <c r="S5" s="113" t="s">
        <v>644</v>
      </c>
      <c r="T5" s="103" t="s">
        <v>645</v>
      </c>
      <c r="U5" s="103" t="s">
        <v>646</v>
      </c>
      <c r="W5" s="103" t="s">
        <v>50</v>
      </c>
      <c r="X5" s="103" t="s">
        <v>51</v>
      </c>
      <c r="Y5" s="103" t="s">
        <v>563</v>
      </c>
      <c r="Z5" s="46" t="s">
        <v>52</v>
      </c>
      <c r="AA5" s="117" t="s">
        <v>198</v>
      </c>
      <c r="AB5" s="103" t="s">
        <v>647</v>
      </c>
      <c r="AC5" s="103" t="s">
        <v>648</v>
      </c>
      <c r="AF5" s="103" t="s">
        <v>649</v>
      </c>
      <c r="AG5" s="103" t="s">
        <v>467</v>
      </c>
      <c r="AH5" s="103" t="s">
        <v>372</v>
      </c>
      <c r="AI5" s="103" t="s">
        <v>375</v>
      </c>
      <c r="AK5" s="110" t="s">
        <v>650</v>
      </c>
      <c r="AL5" s="110" t="s">
        <v>650</v>
      </c>
      <c r="AM5" s="112">
        <v>2582415</v>
      </c>
      <c r="AO5" s="110" t="s">
        <v>651</v>
      </c>
      <c r="AP5" s="110" t="s">
        <v>652</v>
      </c>
    </row>
    <row r="6" ht="28.5" customHeight="1">
      <c r="A6" s="109" t="s">
        <v>653</v>
      </c>
      <c r="B6" s="109" t="s">
        <v>654</v>
      </c>
      <c r="D6" s="109" t="s">
        <v>655</v>
      </c>
      <c r="E6" s="103" t="s">
        <v>656</v>
      </c>
      <c r="F6" s="103" t="s">
        <v>657</v>
      </c>
      <c r="H6" s="110" t="s">
        <v>658</v>
      </c>
      <c r="J6" s="103" t="s">
        <v>582</v>
      </c>
      <c r="L6" s="114" t="s">
        <v>659</v>
      </c>
      <c r="M6" s="111" t="s">
        <v>660</v>
      </c>
      <c r="N6" s="111" t="s">
        <v>661</v>
      </c>
      <c r="Q6" s="118" t="s">
        <v>371</v>
      </c>
      <c r="R6" s="111" t="s">
        <v>662</v>
      </c>
      <c r="S6" s="111" t="s">
        <v>663</v>
      </c>
      <c r="T6" s="103" t="s">
        <v>664</v>
      </c>
      <c r="U6" s="103" t="s">
        <v>665</v>
      </c>
      <c r="W6" s="103" t="s">
        <v>53</v>
      </c>
      <c r="X6" s="103" t="s">
        <v>54</v>
      </c>
      <c r="Y6" s="103" t="s">
        <v>563</v>
      </c>
      <c r="Z6" s="46" t="s">
        <v>55</v>
      </c>
      <c r="AA6" s="119" t="s">
        <v>371</v>
      </c>
      <c r="AB6" s="117" t="s">
        <v>198</v>
      </c>
      <c r="AC6" s="103" t="s">
        <v>666</v>
      </c>
      <c r="AF6" s="103" t="s">
        <v>667</v>
      </c>
      <c r="AG6" s="103" t="s">
        <v>468</v>
      </c>
      <c r="AH6" s="103" t="s">
        <v>668</v>
      </c>
      <c r="AK6" s="110" t="s">
        <v>669</v>
      </c>
      <c r="AL6" s="110" t="s">
        <v>670</v>
      </c>
      <c r="AM6" s="112">
        <v>29159</v>
      </c>
      <c r="AO6" s="110" t="s">
        <v>671</v>
      </c>
      <c r="AP6" s="110" t="s">
        <v>672</v>
      </c>
    </row>
    <row r="7" ht="28.5" customHeight="1">
      <c r="A7" s="109" t="s">
        <v>673</v>
      </c>
      <c r="B7" s="109" t="s">
        <v>674</v>
      </c>
      <c r="D7" s="109" t="s">
        <v>675</v>
      </c>
      <c r="E7" s="103" t="s">
        <v>676</v>
      </c>
      <c r="F7" s="103" t="s">
        <v>677</v>
      </c>
      <c r="H7" s="110" t="s">
        <v>678</v>
      </c>
      <c r="J7" s="103" t="s">
        <v>611</v>
      </c>
      <c r="M7" s="116" t="s">
        <v>679</v>
      </c>
      <c r="N7" s="113" t="s">
        <v>680</v>
      </c>
      <c r="R7" s="113" t="s">
        <v>681</v>
      </c>
      <c r="S7" s="113" t="s">
        <v>682</v>
      </c>
      <c r="T7" s="103" t="s">
        <v>683</v>
      </c>
      <c r="W7" s="103" t="s">
        <v>56</v>
      </c>
      <c r="X7" s="103" t="s">
        <v>57</v>
      </c>
      <c r="Y7" s="103" t="s">
        <v>563</v>
      </c>
      <c r="Z7" s="46" t="s">
        <v>58</v>
      </c>
      <c r="AB7" s="119" t="s">
        <v>371</v>
      </c>
      <c r="AC7" s="103" t="s">
        <v>684</v>
      </c>
      <c r="AF7" s="103" t="s">
        <v>685</v>
      </c>
      <c r="AG7" s="103" t="s">
        <v>299</v>
      </c>
      <c r="AH7" s="103" t="s">
        <v>686</v>
      </c>
      <c r="AK7" s="110" t="s">
        <v>192</v>
      </c>
      <c r="AL7" s="110" t="s">
        <v>193</v>
      </c>
      <c r="AM7" s="112">
        <v>13489</v>
      </c>
      <c r="AO7" s="110" t="s">
        <v>687</v>
      </c>
      <c r="AP7" s="110" t="s">
        <v>688</v>
      </c>
    </row>
    <row r="8">
      <c r="A8" s="109" t="s">
        <v>689</v>
      </c>
      <c r="B8" s="109" t="s">
        <v>690</v>
      </c>
      <c r="D8" s="109" t="s">
        <v>691</v>
      </c>
      <c r="E8" s="103" t="s">
        <v>367</v>
      </c>
      <c r="F8" s="103" t="s">
        <v>692</v>
      </c>
      <c r="H8" s="110" t="s">
        <v>369</v>
      </c>
      <c r="M8" s="115" t="s">
        <v>693</v>
      </c>
      <c r="N8" s="111" t="s">
        <v>694</v>
      </c>
      <c r="R8" s="111" t="s">
        <v>695</v>
      </c>
      <c r="S8" s="111" t="s">
        <v>696</v>
      </c>
      <c r="T8" s="103" t="s">
        <v>697</v>
      </c>
      <c r="W8" s="103" t="s">
        <v>59</v>
      </c>
      <c r="X8" s="103" t="s">
        <v>60</v>
      </c>
      <c r="Y8" s="103" t="s">
        <v>563</v>
      </c>
      <c r="Z8" s="46" t="s">
        <v>698</v>
      </c>
      <c r="AC8" s="117" t="s">
        <v>198</v>
      </c>
      <c r="AF8" s="103" t="s">
        <v>699</v>
      </c>
      <c r="AG8" s="103" t="s">
        <v>297</v>
      </c>
      <c r="AH8" s="103" t="s">
        <v>700</v>
      </c>
      <c r="AK8" s="110" t="s">
        <v>701</v>
      </c>
      <c r="AL8" s="110" t="s">
        <v>701</v>
      </c>
      <c r="AM8" s="112">
        <v>47934</v>
      </c>
      <c r="AO8" s="110" t="s">
        <v>702</v>
      </c>
      <c r="AP8" s="110" t="s">
        <v>703</v>
      </c>
    </row>
    <row r="9">
      <c r="A9" s="109" t="s">
        <v>634</v>
      </c>
      <c r="B9" s="109" t="s">
        <v>704</v>
      </c>
      <c r="D9" s="109" t="s">
        <v>705</v>
      </c>
      <c r="E9" s="103" t="s">
        <v>706</v>
      </c>
      <c r="F9" s="103" t="s">
        <v>707</v>
      </c>
      <c r="H9" s="110" t="s">
        <v>708</v>
      </c>
      <c r="M9" s="116" t="s">
        <v>709</v>
      </c>
      <c r="N9" s="113" t="s">
        <v>710</v>
      </c>
      <c r="R9" s="113" t="s">
        <v>711</v>
      </c>
      <c r="S9" s="113" t="s">
        <v>712</v>
      </c>
      <c r="W9" s="103" t="s">
        <v>62</v>
      </c>
      <c r="X9" s="103" t="s">
        <v>63</v>
      </c>
      <c r="Y9" s="103" t="s">
        <v>563</v>
      </c>
      <c r="Z9" s="46" t="s">
        <v>64</v>
      </c>
      <c r="AC9" s="119" t="s">
        <v>371</v>
      </c>
      <c r="AF9" s="103" t="s">
        <v>713</v>
      </c>
      <c r="AG9" s="103" t="s">
        <v>469</v>
      </c>
      <c r="AH9" s="103" t="s">
        <v>714</v>
      </c>
      <c r="AK9" s="110" t="s">
        <v>715</v>
      </c>
      <c r="AL9" s="110" t="s">
        <v>715</v>
      </c>
      <c r="AM9" s="112">
        <v>150597</v>
      </c>
      <c r="AO9" s="110" t="s">
        <v>716</v>
      </c>
      <c r="AP9" s="110" t="s">
        <v>717</v>
      </c>
    </row>
    <row r="10" ht="28.5" customHeight="1">
      <c r="A10" s="109" t="s">
        <v>718</v>
      </c>
      <c r="B10" s="109" t="s">
        <v>719</v>
      </c>
      <c r="D10" s="109" t="s">
        <v>720</v>
      </c>
      <c r="E10" s="103" t="s">
        <v>721</v>
      </c>
      <c r="F10" s="103" t="s">
        <v>722</v>
      </c>
      <c r="H10" s="110" t="s">
        <v>723</v>
      </c>
      <c r="M10" s="115" t="s">
        <v>724</v>
      </c>
      <c r="N10" s="111" t="s">
        <v>725</v>
      </c>
      <c r="R10" s="111" t="s">
        <v>726</v>
      </c>
      <c r="S10" s="111" t="s">
        <v>727</v>
      </c>
      <c r="W10" s="103" t="s">
        <v>65</v>
      </c>
      <c r="X10" s="103" t="s">
        <v>66</v>
      </c>
      <c r="Y10" s="103" t="s">
        <v>728</v>
      </c>
      <c r="Z10" s="46" t="s">
        <v>67</v>
      </c>
      <c r="AF10" s="103" t="s">
        <v>684</v>
      </c>
      <c r="AG10" s="103" t="s">
        <v>470</v>
      </c>
      <c r="AH10" s="103" t="s">
        <v>729</v>
      </c>
      <c r="AK10" s="110" t="s">
        <v>730</v>
      </c>
      <c r="AL10" s="110" t="s">
        <v>730</v>
      </c>
      <c r="AM10" s="112">
        <v>150622</v>
      </c>
      <c r="AO10" s="110" t="s">
        <v>731</v>
      </c>
      <c r="AP10" s="110" t="s">
        <v>732</v>
      </c>
    </row>
    <row r="11" ht="28.5" customHeight="1">
      <c r="A11" s="109" t="s">
        <v>733</v>
      </c>
      <c r="B11" s="109" t="s">
        <v>734</v>
      </c>
      <c r="D11" s="109" t="s">
        <v>735</v>
      </c>
      <c r="F11" s="103" t="s">
        <v>736</v>
      </c>
      <c r="H11" s="110" t="s">
        <v>737</v>
      </c>
      <c r="M11" s="116" t="s">
        <v>738</v>
      </c>
      <c r="N11" s="113" t="s">
        <v>739</v>
      </c>
      <c r="R11" s="113" t="s">
        <v>740</v>
      </c>
      <c r="S11" s="113" t="s">
        <v>741</v>
      </c>
      <c r="W11" s="103" t="s">
        <v>68</v>
      </c>
      <c r="X11" s="103" t="s">
        <v>69</v>
      </c>
      <c r="Y11" s="103" t="s">
        <v>742</v>
      </c>
      <c r="Z11" s="46" t="s">
        <v>67</v>
      </c>
      <c r="AF11" s="115" t="s">
        <v>198</v>
      </c>
      <c r="AG11" s="103" t="s">
        <v>287</v>
      </c>
      <c r="AH11" s="103" t="s">
        <v>743</v>
      </c>
      <c r="AK11" s="110" t="s">
        <v>744</v>
      </c>
      <c r="AL11" s="110" t="s">
        <v>744</v>
      </c>
      <c r="AM11" s="112">
        <v>150623</v>
      </c>
      <c r="AO11" s="110" t="s">
        <v>745</v>
      </c>
      <c r="AP11" s="110" t="s">
        <v>746</v>
      </c>
    </row>
    <row r="12" ht="28.5" customHeight="1">
      <c r="A12" s="109" t="s">
        <v>747</v>
      </c>
      <c r="B12" s="109" t="s">
        <v>748</v>
      </c>
      <c r="D12" s="109" t="s">
        <v>749</v>
      </c>
      <c r="F12" s="103" t="s">
        <v>750</v>
      </c>
      <c r="H12" s="110" t="s">
        <v>751</v>
      </c>
      <c r="M12" s="115" t="s">
        <v>752</v>
      </c>
      <c r="N12" s="111" t="s">
        <v>753</v>
      </c>
      <c r="R12" s="111" t="s">
        <v>754</v>
      </c>
      <c r="S12" s="111" t="s">
        <v>755</v>
      </c>
      <c r="W12" s="103" t="s">
        <v>70</v>
      </c>
      <c r="X12" s="103" t="s">
        <v>71</v>
      </c>
      <c r="Y12" s="103" t="s">
        <v>756</v>
      </c>
      <c r="Z12" s="46" t="s">
        <v>67</v>
      </c>
      <c r="AF12" s="116" t="s">
        <v>588</v>
      </c>
      <c r="AG12" s="103" t="s">
        <v>300</v>
      </c>
      <c r="AK12" s="110" t="s">
        <v>757</v>
      </c>
      <c r="AL12" s="110" t="s">
        <v>757</v>
      </c>
      <c r="AM12" s="112">
        <v>83649</v>
      </c>
      <c r="AO12" s="110" t="s">
        <v>758</v>
      </c>
      <c r="AP12" s="110" t="s">
        <v>759</v>
      </c>
    </row>
    <row r="13" ht="28.5" customHeight="1">
      <c r="A13" s="109" t="s">
        <v>760</v>
      </c>
      <c r="B13" s="109" t="s">
        <v>761</v>
      </c>
      <c r="D13" s="109" t="s">
        <v>762</v>
      </c>
      <c r="F13" s="103" t="s">
        <v>763</v>
      </c>
      <c r="M13" s="116" t="s">
        <v>764</v>
      </c>
      <c r="N13" s="113" t="s">
        <v>765</v>
      </c>
      <c r="R13" s="113" t="s">
        <v>766</v>
      </c>
      <c r="S13" s="113" t="s">
        <v>767</v>
      </c>
      <c r="W13" s="103" t="s">
        <v>72</v>
      </c>
      <c r="X13" s="103" t="s">
        <v>73</v>
      </c>
      <c r="Y13" s="103" t="s">
        <v>768</v>
      </c>
      <c r="Z13" s="46" t="s">
        <v>67</v>
      </c>
      <c r="AF13" s="118" t="s">
        <v>371</v>
      </c>
      <c r="AG13" s="103" t="s">
        <v>303</v>
      </c>
      <c r="AK13" s="110" t="s">
        <v>769</v>
      </c>
      <c r="AL13" s="110" t="s">
        <v>769</v>
      </c>
      <c r="AM13" s="112">
        <v>1861841</v>
      </c>
      <c r="AO13" s="110" t="s">
        <v>770</v>
      </c>
      <c r="AP13" s="110" t="s">
        <v>771</v>
      </c>
    </row>
    <row r="14" ht="28.5" customHeight="1">
      <c r="A14" s="109" t="s">
        <v>772</v>
      </c>
      <c r="B14" s="109" t="s">
        <v>773</v>
      </c>
      <c r="D14" s="109" t="s">
        <v>774</v>
      </c>
      <c r="F14" s="103" t="s">
        <v>775</v>
      </c>
      <c r="M14" s="115" t="s">
        <v>776</v>
      </c>
      <c r="N14" s="111" t="s">
        <v>777</v>
      </c>
      <c r="R14" s="111" t="s">
        <v>198</v>
      </c>
      <c r="S14" s="111" t="s">
        <v>778</v>
      </c>
      <c r="W14" s="103" t="s">
        <v>74</v>
      </c>
      <c r="X14" s="103" t="s">
        <v>75</v>
      </c>
      <c r="Y14" s="103" t="s">
        <v>779</v>
      </c>
      <c r="Z14" s="46" t="s">
        <v>67</v>
      </c>
      <c r="AG14" s="103" t="s">
        <v>471</v>
      </c>
      <c r="AK14" s="110" t="s">
        <v>780</v>
      </c>
      <c r="AL14" s="110" t="s">
        <v>780</v>
      </c>
      <c r="AM14" s="112">
        <v>496924</v>
      </c>
      <c r="AO14" s="110" t="s">
        <v>781</v>
      </c>
      <c r="AP14" s="110" t="s">
        <v>782</v>
      </c>
    </row>
    <row r="15" ht="28.5" customHeight="1">
      <c r="A15" s="109" t="s">
        <v>783</v>
      </c>
      <c r="B15" s="109" t="s">
        <v>784</v>
      </c>
      <c r="D15" s="109" t="s">
        <v>785</v>
      </c>
      <c r="F15" s="103" t="s">
        <v>786</v>
      </c>
      <c r="M15" s="120" t="s">
        <v>787</v>
      </c>
      <c r="N15" s="113" t="s">
        <v>788</v>
      </c>
      <c r="R15" s="113" t="s">
        <v>588</v>
      </c>
      <c r="S15" s="113" t="s">
        <v>789</v>
      </c>
      <c r="W15" s="103" t="s">
        <v>76</v>
      </c>
      <c r="X15" s="103" t="s">
        <v>77</v>
      </c>
      <c r="Y15" s="103" t="s">
        <v>790</v>
      </c>
      <c r="Z15" s="46" t="s">
        <v>67</v>
      </c>
      <c r="AG15" s="103" t="s">
        <v>294</v>
      </c>
      <c r="AK15" s="110" t="s">
        <v>791</v>
      </c>
      <c r="AL15" s="110" t="s">
        <v>792</v>
      </c>
      <c r="AM15" s="112">
        <v>37273</v>
      </c>
      <c r="AO15" s="110" t="s">
        <v>793</v>
      </c>
      <c r="AP15" s="110" t="s">
        <v>794</v>
      </c>
    </row>
    <row r="16">
      <c r="A16" s="109" t="s">
        <v>795</v>
      </c>
      <c r="B16" s="109" t="s">
        <v>796</v>
      </c>
      <c r="D16" s="109" t="s">
        <v>797</v>
      </c>
      <c r="F16" s="103" t="s">
        <v>798</v>
      </c>
      <c r="N16" s="114" t="s">
        <v>743</v>
      </c>
      <c r="R16" s="114" t="s">
        <v>371</v>
      </c>
      <c r="S16" s="111" t="s">
        <v>799</v>
      </c>
      <c r="AG16" s="103" t="s">
        <v>298</v>
      </c>
      <c r="AK16" s="110" t="s">
        <v>800</v>
      </c>
      <c r="AL16" s="110" t="s">
        <v>800</v>
      </c>
      <c r="AM16" s="112">
        <v>213639</v>
      </c>
      <c r="AO16" s="110" t="s">
        <v>801</v>
      </c>
      <c r="AP16" s="110" t="s">
        <v>802</v>
      </c>
    </row>
    <row r="17">
      <c r="A17" s="109" t="s">
        <v>803</v>
      </c>
      <c r="B17" s="109" t="s">
        <v>804</v>
      </c>
      <c r="D17" s="109" t="s">
        <v>805</v>
      </c>
      <c r="F17" s="103" t="s">
        <v>806</v>
      </c>
      <c r="S17" s="113" t="s">
        <v>807</v>
      </c>
      <c r="AG17" s="103" t="s">
        <v>264</v>
      </c>
      <c r="AK17" s="110" t="s">
        <v>808</v>
      </c>
      <c r="AL17" s="110" t="s">
        <v>808</v>
      </c>
      <c r="AM17" s="112">
        <v>408172</v>
      </c>
      <c r="AO17" s="110" t="s">
        <v>809</v>
      </c>
      <c r="AP17" s="110" t="s">
        <v>810</v>
      </c>
    </row>
    <row r="18">
      <c r="A18" s="109" t="s">
        <v>811</v>
      </c>
      <c r="B18" s="109" t="s">
        <v>812</v>
      </c>
      <c r="D18" s="109" t="s">
        <v>813</v>
      </c>
      <c r="F18" s="103" t="s">
        <v>814</v>
      </c>
      <c r="S18" s="111" t="s">
        <v>815</v>
      </c>
      <c r="AG18" s="103" t="s">
        <v>472</v>
      </c>
      <c r="AK18" s="110" t="s">
        <v>816</v>
      </c>
      <c r="AL18" s="110" t="s">
        <v>816</v>
      </c>
      <c r="AM18" s="112">
        <v>1874687</v>
      </c>
      <c r="AO18" s="110" t="s">
        <v>817</v>
      </c>
      <c r="AP18" s="110" t="s">
        <v>818</v>
      </c>
    </row>
    <row r="19">
      <c r="A19" s="109" t="s">
        <v>819</v>
      </c>
      <c r="B19" s="109" t="s">
        <v>820</v>
      </c>
      <c r="D19" s="109" t="s">
        <v>821</v>
      </c>
      <c r="F19" s="103" t="s">
        <v>822</v>
      </c>
      <c r="S19" s="113" t="s">
        <v>823</v>
      </c>
      <c r="AG19" s="103" t="s">
        <v>285</v>
      </c>
      <c r="AK19" s="110" t="s">
        <v>824</v>
      </c>
      <c r="AL19" s="110" t="s">
        <v>824</v>
      </c>
      <c r="AM19" s="112">
        <v>704171</v>
      </c>
      <c r="AO19" s="110" t="s">
        <v>825</v>
      </c>
      <c r="AP19" s="110" t="s">
        <v>826</v>
      </c>
    </row>
    <row r="20">
      <c r="A20" s="109" t="s">
        <v>827</v>
      </c>
      <c r="B20" s="109" t="s">
        <v>828</v>
      </c>
      <c r="D20" s="109" t="s">
        <v>829</v>
      </c>
      <c r="F20" s="103" t="s">
        <v>830</v>
      </c>
      <c r="S20" s="111" t="s">
        <v>831</v>
      </c>
      <c r="AG20" s="103" t="s">
        <v>302</v>
      </c>
      <c r="AK20" s="110" t="s">
        <v>832</v>
      </c>
      <c r="AL20" s="110" t="s">
        <v>833</v>
      </c>
      <c r="AM20" s="112">
        <v>6550</v>
      </c>
      <c r="AO20" s="110" t="s">
        <v>834</v>
      </c>
      <c r="AP20" s="110" t="s">
        <v>835</v>
      </c>
    </row>
    <row r="21">
      <c r="A21" s="109" t="s">
        <v>656</v>
      </c>
      <c r="B21" s="109" t="s">
        <v>836</v>
      </c>
      <c r="D21" s="109" t="s">
        <v>837</v>
      </c>
      <c r="F21" s="103" t="s">
        <v>838</v>
      </c>
      <c r="S21" s="113" t="s">
        <v>839</v>
      </c>
      <c r="AG21" s="103" t="s">
        <v>473</v>
      </c>
      <c r="AK21" s="110" t="s">
        <v>840</v>
      </c>
      <c r="AL21" s="110" t="s">
        <v>840</v>
      </c>
      <c r="AM21" s="112">
        <v>1541066</v>
      </c>
      <c r="AO21" s="110" t="s">
        <v>841</v>
      </c>
      <c r="AP21" s="110" t="s">
        <v>842</v>
      </c>
    </row>
    <row r="22">
      <c r="A22" s="109" t="s">
        <v>843</v>
      </c>
      <c r="B22" s="109" t="s">
        <v>844</v>
      </c>
      <c r="D22" s="109" t="s">
        <v>845</v>
      </c>
      <c r="F22" s="103" t="s">
        <v>846</v>
      </c>
      <c r="S22" s="111" t="s">
        <v>847</v>
      </c>
      <c r="AG22" s="103" t="s">
        <v>495</v>
      </c>
      <c r="AK22" s="110" t="s">
        <v>848</v>
      </c>
      <c r="AL22" s="110" t="s">
        <v>849</v>
      </c>
      <c r="AM22" s="112">
        <v>102329</v>
      </c>
      <c r="AO22" s="110" t="s">
        <v>850</v>
      </c>
      <c r="AP22" s="110" t="s">
        <v>851</v>
      </c>
    </row>
    <row r="23">
      <c r="A23" s="109" t="s">
        <v>852</v>
      </c>
      <c r="B23" s="109" t="s">
        <v>853</v>
      </c>
      <c r="D23" s="109" t="s">
        <v>854</v>
      </c>
      <c r="F23" s="103" t="s">
        <v>855</v>
      </c>
      <c r="S23" s="113" t="s">
        <v>856</v>
      </c>
      <c r="AG23" s="103" t="s">
        <v>474</v>
      </c>
      <c r="AK23" s="110" t="s">
        <v>857</v>
      </c>
      <c r="AL23" s="110" t="s">
        <v>858</v>
      </c>
      <c r="AM23" s="112">
        <v>7815</v>
      </c>
      <c r="AO23" s="110" t="s">
        <v>859</v>
      </c>
      <c r="AP23" s="110" t="s">
        <v>860</v>
      </c>
    </row>
    <row r="24">
      <c r="A24" s="109" t="s">
        <v>861</v>
      </c>
      <c r="B24" s="109" t="s">
        <v>862</v>
      </c>
      <c r="D24" s="109" t="s">
        <v>863</v>
      </c>
      <c r="F24" s="103" t="s">
        <v>864</v>
      </c>
      <c r="S24" s="111" t="s">
        <v>865</v>
      </c>
      <c r="AG24" s="103" t="s">
        <v>475</v>
      </c>
      <c r="AK24" s="110" t="s">
        <v>866</v>
      </c>
      <c r="AL24" s="110" t="s">
        <v>866</v>
      </c>
      <c r="AM24" s="112">
        <v>71621</v>
      </c>
      <c r="AO24" s="110" t="s">
        <v>867</v>
      </c>
      <c r="AP24" s="110" t="s">
        <v>868</v>
      </c>
    </row>
    <row r="25">
      <c r="A25" s="109" t="s">
        <v>869</v>
      </c>
      <c r="B25" s="109" t="s">
        <v>870</v>
      </c>
      <c r="D25" s="109" t="s">
        <v>871</v>
      </c>
      <c r="F25" s="103" t="s">
        <v>872</v>
      </c>
      <c r="S25" s="113" t="s">
        <v>873</v>
      </c>
      <c r="AG25" s="103" t="s">
        <v>476</v>
      </c>
      <c r="AK25" s="110" t="s">
        <v>874</v>
      </c>
      <c r="AL25" s="110" t="s">
        <v>875</v>
      </c>
      <c r="AM25" s="112">
        <v>50613</v>
      </c>
      <c r="AO25" s="110" t="s">
        <v>876</v>
      </c>
      <c r="AP25" s="110" t="s">
        <v>877</v>
      </c>
    </row>
    <row r="26">
      <c r="A26" s="109" t="s">
        <v>878</v>
      </c>
      <c r="B26" s="109" t="s">
        <v>879</v>
      </c>
      <c r="D26" s="109" t="s">
        <v>880</v>
      </c>
      <c r="F26" s="103" t="s">
        <v>881</v>
      </c>
      <c r="S26" s="111" t="s">
        <v>882</v>
      </c>
      <c r="AG26" s="103" t="s">
        <v>477</v>
      </c>
      <c r="AK26" s="110" t="s">
        <v>883</v>
      </c>
      <c r="AL26" s="110" t="s">
        <v>883</v>
      </c>
      <c r="AM26" s="112">
        <v>1561972</v>
      </c>
      <c r="AO26" s="110" t="s">
        <v>884</v>
      </c>
      <c r="AP26" s="110" t="s">
        <v>885</v>
      </c>
    </row>
    <row r="27">
      <c r="A27" s="109" t="s">
        <v>886</v>
      </c>
      <c r="B27" s="109" t="s">
        <v>887</v>
      </c>
      <c r="D27" s="109" t="s">
        <v>888</v>
      </c>
      <c r="F27" s="103" t="s">
        <v>889</v>
      </c>
      <c r="S27" s="113" t="s">
        <v>890</v>
      </c>
      <c r="AG27" s="103" t="s">
        <v>289</v>
      </c>
      <c r="AK27" s="110" t="s">
        <v>891</v>
      </c>
      <c r="AL27" s="110" t="s">
        <v>891</v>
      </c>
      <c r="AM27" s="112">
        <v>749907</v>
      </c>
      <c r="AO27" s="110" t="s">
        <v>892</v>
      </c>
      <c r="AP27" s="110" t="s">
        <v>893</v>
      </c>
    </row>
    <row r="28">
      <c r="A28" s="109" t="s">
        <v>894</v>
      </c>
      <c r="B28" s="109" t="s">
        <v>895</v>
      </c>
      <c r="D28" s="109" t="s">
        <v>684</v>
      </c>
      <c r="F28" s="103" t="s">
        <v>896</v>
      </c>
      <c r="S28" s="111" t="s">
        <v>897</v>
      </c>
      <c r="AG28" s="103" t="s">
        <v>478</v>
      </c>
      <c r="AO28" s="110" t="s">
        <v>898</v>
      </c>
      <c r="AP28" s="110" t="s">
        <v>899</v>
      </c>
    </row>
    <row r="29">
      <c r="A29" s="109" t="s">
        <v>900</v>
      </c>
      <c r="B29" s="109" t="s">
        <v>901</v>
      </c>
      <c r="D29" s="109" t="s">
        <v>902</v>
      </c>
      <c r="F29" s="103" t="s">
        <v>903</v>
      </c>
      <c r="S29" s="113" t="s">
        <v>904</v>
      </c>
      <c r="AG29" s="103" t="s">
        <v>292</v>
      </c>
      <c r="AO29" s="110" t="s">
        <v>905</v>
      </c>
      <c r="AP29" s="110" t="s">
        <v>906</v>
      </c>
    </row>
    <row r="30">
      <c r="A30" s="109" t="s">
        <v>907</v>
      </c>
      <c r="B30" s="109" t="s">
        <v>908</v>
      </c>
      <c r="D30" s="109" t="s">
        <v>909</v>
      </c>
      <c r="F30" s="103" t="s">
        <v>910</v>
      </c>
      <c r="S30" s="111" t="s">
        <v>911</v>
      </c>
      <c r="AG30" s="103" t="s">
        <v>479</v>
      </c>
      <c r="AO30" s="110" t="s">
        <v>912</v>
      </c>
      <c r="AP30" s="110" t="s">
        <v>913</v>
      </c>
    </row>
    <row r="31">
      <c r="A31" s="109" t="s">
        <v>914</v>
      </c>
      <c r="B31" s="109" t="s">
        <v>915</v>
      </c>
      <c r="D31" s="109" t="s">
        <v>916</v>
      </c>
      <c r="F31" s="103" t="s">
        <v>917</v>
      </c>
      <c r="S31" s="121" t="s">
        <v>918</v>
      </c>
      <c r="AG31" s="103" t="s">
        <v>480</v>
      </c>
      <c r="AO31" s="110" t="s">
        <v>919</v>
      </c>
      <c r="AP31" s="110" t="s">
        <v>920</v>
      </c>
    </row>
    <row r="32">
      <c r="A32" s="109" t="s">
        <v>921</v>
      </c>
      <c r="B32" s="109" t="s">
        <v>922</v>
      </c>
      <c r="D32" s="109" t="s">
        <v>368</v>
      </c>
      <c r="F32" s="103" t="s">
        <v>923</v>
      </c>
      <c r="AG32" s="103" t="s">
        <v>481</v>
      </c>
      <c r="AO32" s="110" t="s">
        <v>924</v>
      </c>
      <c r="AP32" s="110" t="s">
        <v>925</v>
      </c>
    </row>
    <row r="33">
      <c r="A33" s="109" t="s">
        <v>926</v>
      </c>
      <c r="B33" s="109" t="s">
        <v>927</v>
      </c>
      <c r="F33" s="103" t="s">
        <v>928</v>
      </c>
      <c r="AG33" s="103" t="s">
        <v>482</v>
      </c>
      <c r="AO33" s="110" t="s">
        <v>929</v>
      </c>
      <c r="AP33" s="110" t="s">
        <v>930</v>
      </c>
    </row>
    <row r="34">
      <c r="A34" s="109" t="s">
        <v>931</v>
      </c>
      <c r="B34" s="109" t="s">
        <v>932</v>
      </c>
      <c r="F34" s="103" t="s">
        <v>933</v>
      </c>
      <c r="AG34" s="103" t="s">
        <v>483</v>
      </c>
      <c r="AO34" s="110" t="s">
        <v>756</v>
      </c>
      <c r="AP34" s="110" t="s">
        <v>934</v>
      </c>
    </row>
    <row r="35">
      <c r="A35" s="109" t="s">
        <v>935</v>
      </c>
      <c r="B35" s="109" t="s">
        <v>936</v>
      </c>
      <c r="F35" s="103" t="s">
        <v>937</v>
      </c>
      <c r="AG35" s="103" t="s">
        <v>484</v>
      </c>
      <c r="AO35" s="110" t="s">
        <v>938</v>
      </c>
      <c r="AP35" s="110" t="s">
        <v>939</v>
      </c>
    </row>
    <row r="36">
      <c r="A36" s="109" t="s">
        <v>366</v>
      </c>
      <c r="B36" s="109" t="s">
        <v>940</v>
      </c>
      <c r="F36" s="103" t="s">
        <v>941</v>
      </c>
      <c r="AG36" s="103" t="s">
        <v>291</v>
      </c>
      <c r="AO36" s="110" t="s">
        <v>942</v>
      </c>
      <c r="AP36" s="110" t="s">
        <v>943</v>
      </c>
    </row>
    <row r="37">
      <c r="A37" s="109" t="s">
        <v>944</v>
      </c>
      <c r="B37" s="109" t="s">
        <v>945</v>
      </c>
      <c r="F37" s="103" t="s">
        <v>946</v>
      </c>
      <c r="AG37" s="103" t="s">
        <v>485</v>
      </c>
      <c r="AO37" s="110" t="s">
        <v>947</v>
      </c>
      <c r="AP37" s="110" t="s">
        <v>948</v>
      </c>
    </row>
    <row r="38">
      <c r="A38" s="109" t="s">
        <v>949</v>
      </c>
      <c r="B38" s="109" t="s">
        <v>950</v>
      </c>
      <c r="F38" s="103" t="s">
        <v>951</v>
      </c>
      <c r="AG38" s="103" t="s">
        <v>486</v>
      </c>
      <c r="AO38" s="110" t="s">
        <v>952</v>
      </c>
      <c r="AP38" s="110" t="s">
        <v>953</v>
      </c>
    </row>
    <row r="39">
      <c r="A39" s="109" t="s">
        <v>954</v>
      </c>
      <c r="B39" s="109" t="s">
        <v>955</v>
      </c>
      <c r="F39" s="103" t="s">
        <v>956</v>
      </c>
      <c r="AG39" s="103" t="s">
        <v>263</v>
      </c>
      <c r="AO39" s="110" t="s">
        <v>957</v>
      </c>
      <c r="AP39" s="110" t="s">
        <v>958</v>
      </c>
    </row>
    <row r="40">
      <c r="B40" s="109" t="s">
        <v>959</v>
      </c>
      <c r="F40" s="103" t="s">
        <v>960</v>
      </c>
      <c r="AG40" s="103" t="s">
        <v>286</v>
      </c>
    </row>
    <row r="41">
      <c r="B41" s="109" t="s">
        <v>961</v>
      </c>
      <c r="F41" s="103" t="s">
        <v>962</v>
      </c>
      <c r="AG41" s="103" t="s">
        <v>295</v>
      </c>
    </row>
    <row r="42">
      <c r="B42" s="109" t="s">
        <v>963</v>
      </c>
      <c r="F42" s="103" t="s">
        <v>964</v>
      </c>
      <c r="AG42" s="103" t="s">
        <v>296</v>
      </c>
    </row>
    <row r="43">
      <c r="B43" s="109" t="s">
        <v>965</v>
      </c>
      <c r="F43" s="103" t="s">
        <v>966</v>
      </c>
      <c r="AG43" s="103" t="s">
        <v>301</v>
      </c>
    </row>
    <row r="44">
      <c r="B44" s="109" t="s">
        <v>967</v>
      </c>
      <c r="F44" s="103" t="s">
        <v>968</v>
      </c>
      <c r="AG44" s="103" t="s">
        <v>487</v>
      </c>
    </row>
    <row r="45">
      <c r="B45" s="109" t="s">
        <v>969</v>
      </c>
      <c r="F45" s="103" t="s">
        <v>970</v>
      </c>
      <c r="AG45" s="103" t="s">
        <v>488</v>
      </c>
    </row>
    <row r="46">
      <c r="B46" s="109" t="s">
        <v>971</v>
      </c>
      <c r="F46" s="103" t="s">
        <v>972</v>
      </c>
      <c r="AG46" s="103" t="s">
        <v>288</v>
      </c>
    </row>
    <row r="47">
      <c r="B47" s="109" t="s">
        <v>973</v>
      </c>
      <c r="F47" s="103" t="s">
        <v>974</v>
      </c>
      <c r="AG47" s="103" t="s">
        <v>489</v>
      </c>
    </row>
    <row r="48">
      <c r="B48" s="109" t="s">
        <v>365</v>
      </c>
      <c r="F48" s="103" t="s">
        <v>975</v>
      </c>
      <c r="AG48" s="103" t="s">
        <v>490</v>
      </c>
    </row>
    <row r="49">
      <c r="B49" s="109" t="s">
        <v>976</v>
      </c>
      <c r="F49" s="103" t="s">
        <v>977</v>
      </c>
      <c r="AG49" s="103" t="s">
        <v>491</v>
      </c>
    </row>
    <row r="50">
      <c r="B50" s="109" t="s">
        <v>978</v>
      </c>
      <c r="F50" s="103" t="s">
        <v>979</v>
      </c>
      <c r="AG50" s="103" t="s">
        <v>492</v>
      </c>
    </row>
    <row r="51">
      <c r="B51" s="109" t="s">
        <v>980</v>
      </c>
      <c r="F51" s="103" t="s">
        <v>981</v>
      </c>
      <c r="AG51" s="103" t="s">
        <v>493</v>
      </c>
    </row>
    <row r="52">
      <c r="B52" s="109" t="s">
        <v>982</v>
      </c>
      <c r="F52" s="103" t="s">
        <v>983</v>
      </c>
      <c r="AG52" s="103" t="s">
        <v>494</v>
      </c>
    </row>
    <row r="53">
      <c r="B53" s="109" t="s">
        <v>984</v>
      </c>
      <c r="F53" s="103" t="s">
        <v>985</v>
      </c>
    </row>
    <row r="54">
      <c r="B54" s="109" t="s">
        <v>986</v>
      </c>
      <c r="F54" s="103" t="s">
        <v>987</v>
      </c>
    </row>
    <row r="55">
      <c r="B55" s="109" t="s">
        <v>988</v>
      </c>
      <c r="F55" s="103" t="s">
        <v>989</v>
      </c>
    </row>
    <row r="56">
      <c r="B56" s="109" t="s">
        <v>990</v>
      </c>
      <c r="F56" s="103" t="s">
        <v>991</v>
      </c>
    </row>
    <row r="57">
      <c r="B57" s="109" t="s">
        <v>992</v>
      </c>
      <c r="F57" s="103" t="s">
        <v>993</v>
      </c>
    </row>
    <row r="58">
      <c r="B58" s="109" t="s">
        <v>994</v>
      </c>
      <c r="F58" s="103" t="s">
        <v>995</v>
      </c>
    </row>
    <row r="59">
      <c r="B59" s="109" t="s">
        <v>996</v>
      </c>
      <c r="F59" s="103" t="s">
        <v>997</v>
      </c>
    </row>
    <row r="60">
      <c r="B60" s="109" t="s">
        <v>998</v>
      </c>
      <c r="F60" s="103" t="s">
        <v>999</v>
      </c>
    </row>
    <row r="61">
      <c r="B61" s="109" t="s">
        <v>1000</v>
      </c>
      <c r="F61" s="103" t="s">
        <v>1001</v>
      </c>
    </row>
    <row r="62">
      <c r="B62" s="109" t="s">
        <v>1002</v>
      </c>
      <c r="F62" s="103" t="s">
        <v>1003</v>
      </c>
    </row>
    <row r="63">
      <c r="B63" s="109" t="s">
        <v>1004</v>
      </c>
      <c r="F63" s="103" t="s">
        <v>1005</v>
      </c>
    </row>
    <row r="64">
      <c r="B64" s="109" t="s">
        <v>1006</v>
      </c>
      <c r="F64" s="103" t="s">
        <v>1007</v>
      </c>
    </row>
    <row r="65">
      <c r="B65" s="109" t="s">
        <v>1008</v>
      </c>
      <c r="F65" s="103" t="s">
        <v>1009</v>
      </c>
    </row>
    <row r="66">
      <c r="B66" s="109" t="s">
        <v>1010</v>
      </c>
      <c r="F66" s="103" t="s">
        <v>1011</v>
      </c>
    </row>
    <row r="67">
      <c r="B67" s="109" t="s">
        <v>1012</v>
      </c>
      <c r="F67" s="103" t="s">
        <v>1013</v>
      </c>
    </row>
    <row r="68">
      <c r="B68" s="109" t="s">
        <v>1014</v>
      </c>
      <c r="F68" s="103" t="s">
        <v>1015</v>
      </c>
    </row>
    <row r="69">
      <c r="B69" s="109" t="s">
        <v>1016</v>
      </c>
      <c r="F69" s="103" t="s">
        <v>1017</v>
      </c>
    </row>
    <row r="70">
      <c r="B70" s="109" t="s">
        <v>1018</v>
      </c>
      <c r="F70" s="103" t="s">
        <v>1019</v>
      </c>
    </row>
    <row r="71">
      <c r="B71" s="109" t="s">
        <v>368</v>
      </c>
      <c r="F71" s="103" t="s">
        <v>1020</v>
      </c>
    </row>
    <row r="72">
      <c r="F72" s="103" t="s">
        <v>1021</v>
      </c>
    </row>
    <row r="73">
      <c r="F73" s="103" t="s">
        <v>1022</v>
      </c>
    </row>
    <row r="74">
      <c r="F74" s="103" t="s">
        <v>1023</v>
      </c>
    </row>
    <row r="75">
      <c r="F75" s="103" t="s">
        <v>1024</v>
      </c>
    </row>
    <row r="76">
      <c r="F76" s="103" t="s">
        <v>1025</v>
      </c>
    </row>
    <row r="77">
      <c r="F77" s="103" t="s">
        <v>1026</v>
      </c>
    </row>
    <row r="78">
      <c r="F78" s="103" t="s">
        <v>1027</v>
      </c>
    </row>
    <row r="79">
      <c r="F79" s="103" t="s">
        <v>1028</v>
      </c>
    </row>
    <row r="80">
      <c r="F80" s="103" t="s">
        <v>1029</v>
      </c>
    </row>
    <row r="81">
      <c r="F81" s="103" t="s">
        <v>1030</v>
      </c>
    </row>
    <row r="82">
      <c r="F82" s="103" t="s">
        <v>1031</v>
      </c>
    </row>
    <row r="83">
      <c r="F83" s="103" t="s">
        <v>1032</v>
      </c>
    </row>
    <row r="84">
      <c r="F84" s="103" t="s">
        <v>1033</v>
      </c>
    </row>
    <row r="85">
      <c r="F85" s="103" t="s">
        <v>196</v>
      </c>
    </row>
    <row r="86">
      <c r="F86" s="103" t="s">
        <v>1034</v>
      </c>
    </row>
    <row r="87">
      <c r="F87" s="103" t="s">
        <v>1035</v>
      </c>
    </row>
    <row r="88">
      <c r="F88" s="103" t="s">
        <v>1036</v>
      </c>
    </row>
    <row r="89">
      <c r="F89" s="103" t="s">
        <v>1037</v>
      </c>
    </row>
    <row r="90">
      <c r="F90" s="103" t="s">
        <v>1038</v>
      </c>
    </row>
    <row r="91">
      <c r="F91" s="103" t="s">
        <v>1039</v>
      </c>
    </row>
    <row r="92">
      <c r="F92" s="103" t="s">
        <v>1040</v>
      </c>
    </row>
    <row r="93">
      <c r="F93" s="103" t="s">
        <v>1041</v>
      </c>
    </row>
    <row r="94">
      <c r="F94" s="103" t="s">
        <v>1042</v>
      </c>
    </row>
    <row r="95">
      <c r="F95" s="103" t="s">
        <v>1043</v>
      </c>
    </row>
    <row r="96">
      <c r="F96" s="103" t="s">
        <v>1044</v>
      </c>
    </row>
    <row r="97">
      <c r="F97" s="103" t="s">
        <v>1045</v>
      </c>
    </row>
    <row r="98">
      <c r="F98" s="103" t="s">
        <v>1046</v>
      </c>
    </row>
    <row r="99">
      <c r="F99" s="103" t="s">
        <v>1047</v>
      </c>
    </row>
    <row r="100">
      <c r="F100" s="103" t="s">
        <v>1048</v>
      </c>
    </row>
    <row r="101">
      <c r="F101" s="103" t="s">
        <v>1049</v>
      </c>
    </row>
    <row r="102">
      <c r="F102" s="103" t="s">
        <v>1050</v>
      </c>
    </row>
    <row r="103">
      <c r="F103" s="103" t="s">
        <v>1051</v>
      </c>
    </row>
    <row r="104">
      <c r="F104" s="103" t="s">
        <v>1052</v>
      </c>
    </row>
    <row r="105">
      <c r="F105" s="103" t="s">
        <v>1053</v>
      </c>
    </row>
    <row r="106">
      <c r="F106" s="103" t="s">
        <v>1054</v>
      </c>
    </row>
    <row r="107">
      <c r="F107" s="103" t="s">
        <v>1055</v>
      </c>
    </row>
    <row r="108">
      <c r="F108" s="103" t="s">
        <v>1056</v>
      </c>
    </row>
    <row r="109">
      <c r="F109" s="103" t="s">
        <v>1057</v>
      </c>
    </row>
    <row r="110">
      <c r="F110" s="103" t="s">
        <v>1058</v>
      </c>
    </row>
    <row r="111">
      <c r="F111" s="103" t="s">
        <v>1059</v>
      </c>
    </row>
    <row r="112">
      <c r="F112" s="103" t="s">
        <v>1060</v>
      </c>
    </row>
    <row r="113">
      <c r="F113" s="103" t="s">
        <v>1061</v>
      </c>
    </row>
    <row r="114">
      <c r="F114" s="103" t="s">
        <v>1062</v>
      </c>
    </row>
    <row r="115">
      <c r="F115" s="103" t="s">
        <v>1063</v>
      </c>
    </row>
    <row r="116">
      <c r="F116" s="103" t="s">
        <v>1064</v>
      </c>
    </row>
    <row r="117">
      <c r="F117" s="103" t="s">
        <v>1065</v>
      </c>
    </row>
    <row r="118">
      <c r="F118" s="103" t="s">
        <v>1066</v>
      </c>
    </row>
    <row r="119">
      <c r="F119" s="103" t="s">
        <v>1067</v>
      </c>
    </row>
    <row r="120">
      <c r="F120" s="103" t="s">
        <v>1068</v>
      </c>
    </row>
    <row r="121">
      <c r="F121" s="103" t="s">
        <v>1069</v>
      </c>
    </row>
    <row r="122">
      <c r="F122" s="103" t="s">
        <v>1070</v>
      </c>
    </row>
    <row r="123">
      <c r="F123" s="103" t="s">
        <v>1071</v>
      </c>
    </row>
    <row r="124">
      <c r="F124" s="103" t="s">
        <v>1072</v>
      </c>
    </row>
    <row r="125">
      <c r="F125" s="103" t="s">
        <v>1073</v>
      </c>
    </row>
    <row r="126">
      <c r="F126" s="103" t="s">
        <v>1074</v>
      </c>
    </row>
    <row r="127">
      <c r="F127" s="103" t="s">
        <v>1075</v>
      </c>
    </row>
    <row r="128">
      <c r="F128" s="103" t="s">
        <v>1076</v>
      </c>
    </row>
    <row r="129">
      <c r="F129" s="103" t="s">
        <v>1077</v>
      </c>
    </row>
    <row r="130">
      <c r="F130" s="103" t="s">
        <v>1078</v>
      </c>
    </row>
    <row r="131">
      <c r="F131" s="103" t="s">
        <v>1079</v>
      </c>
    </row>
    <row r="132">
      <c r="F132" s="103" t="s">
        <v>1080</v>
      </c>
    </row>
    <row r="133">
      <c r="F133" s="103" t="s">
        <v>1081</v>
      </c>
    </row>
    <row r="134">
      <c r="F134" s="103" t="s">
        <v>1082</v>
      </c>
    </row>
    <row r="135">
      <c r="F135" s="103" t="s">
        <v>1083</v>
      </c>
    </row>
    <row r="136">
      <c r="F136" s="103" t="s">
        <v>1084</v>
      </c>
    </row>
    <row r="137">
      <c r="F137" s="103" t="s">
        <v>1085</v>
      </c>
    </row>
    <row r="138">
      <c r="F138" s="103" t="s">
        <v>1086</v>
      </c>
    </row>
    <row r="139">
      <c r="F139" s="103" t="s">
        <v>1087</v>
      </c>
    </row>
    <row r="140">
      <c r="F140" s="103" t="s">
        <v>1088</v>
      </c>
    </row>
    <row r="141">
      <c r="F141" s="103" t="s">
        <v>1089</v>
      </c>
    </row>
    <row r="142">
      <c r="F142" s="103" t="s">
        <v>1090</v>
      </c>
    </row>
    <row r="143">
      <c r="F143" s="103" t="s">
        <v>1091</v>
      </c>
    </row>
    <row r="144">
      <c r="F144" s="103" t="s">
        <v>1092</v>
      </c>
    </row>
    <row r="145">
      <c r="F145" s="103" t="s">
        <v>1093</v>
      </c>
    </row>
    <row r="146">
      <c r="F146" s="103" t="s">
        <v>1094</v>
      </c>
    </row>
    <row r="147">
      <c r="F147" s="103" t="s">
        <v>1095</v>
      </c>
    </row>
    <row r="148">
      <c r="F148" s="103" t="s">
        <v>1096</v>
      </c>
    </row>
    <row r="149">
      <c r="F149" s="103" t="s">
        <v>1097</v>
      </c>
    </row>
    <row r="150">
      <c r="F150" s="103" t="s">
        <v>1098</v>
      </c>
    </row>
    <row r="151">
      <c r="F151" s="103" t="s">
        <v>1099</v>
      </c>
    </row>
    <row r="152">
      <c r="F152" s="103" t="s">
        <v>1100</v>
      </c>
    </row>
    <row r="153">
      <c r="F153" s="103" t="s">
        <v>1101</v>
      </c>
    </row>
    <row r="154">
      <c r="F154" s="103" t="s">
        <v>1102</v>
      </c>
    </row>
    <row r="155">
      <c r="F155" s="103" t="s">
        <v>1103</v>
      </c>
    </row>
    <row r="156">
      <c r="F156" s="103" t="s">
        <v>1104</v>
      </c>
    </row>
    <row r="157">
      <c r="F157" s="103" t="s">
        <v>233</v>
      </c>
    </row>
    <row r="158">
      <c r="F158" s="103" t="s">
        <v>1105</v>
      </c>
    </row>
    <row r="159">
      <c r="F159" s="103" t="s">
        <v>1106</v>
      </c>
    </row>
    <row r="160">
      <c r="F160" s="103" t="s">
        <v>1107</v>
      </c>
    </row>
    <row r="161">
      <c r="F161" s="103" t="s">
        <v>1108</v>
      </c>
    </row>
    <row r="162">
      <c r="F162" s="103" t="s">
        <v>1109</v>
      </c>
    </row>
    <row r="163">
      <c r="F163" s="103" t="s">
        <v>1110</v>
      </c>
    </row>
    <row r="164">
      <c r="F164" s="103" t="s">
        <v>1111</v>
      </c>
    </row>
    <row r="165">
      <c r="F165" s="103" t="s">
        <v>1112</v>
      </c>
    </row>
    <row r="166">
      <c r="F166" s="103" t="s">
        <v>1113</v>
      </c>
    </row>
    <row r="167">
      <c r="F167" s="103" t="s">
        <v>1114</v>
      </c>
    </row>
    <row r="168">
      <c r="F168" s="103" t="s">
        <v>1115</v>
      </c>
    </row>
    <row r="169">
      <c r="F169" s="103" t="s">
        <v>1116</v>
      </c>
    </row>
    <row r="170">
      <c r="F170" s="103" t="s">
        <v>1117</v>
      </c>
    </row>
    <row r="171">
      <c r="F171" s="103" t="s">
        <v>1118</v>
      </c>
    </row>
    <row r="172">
      <c r="F172" s="103" t="s">
        <v>1119</v>
      </c>
    </row>
    <row r="173">
      <c r="F173" s="103" t="s">
        <v>1120</v>
      </c>
    </row>
    <row r="174">
      <c r="F174" s="103" t="s">
        <v>1121</v>
      </c>
    </row>
    <row r="175">
      <c r="F175" s="103" t="s">
        <v>1122</v>
      </c>
    </row>
    <row r="176">
      <c r="F176" s="103" t="s">
        <v>1123</v>
      </c>
    </row>
    <row r="177">
      <c r="F177" s="103" t="s">
        <v>1124</v>
      </c>
    </row>
    <row r="178">
      <c r="F178" s="103" t="s">
        <v>1125</v>
      </c>
    </row>
    <row r="179">
      <c r="F179" s="103" t="s">
        <v>1126</v>
      </c>
    </row>
    <row r="180">
      <c r="F180" s="103" t="s">
        <v>1127</v>
      </c>
    </row>
    <row r="181">
      <c r="F181" s="103" t="s">
        <v>1128</v>
      </c>
    </row>
    <row r="182">
      <c r="F182" s="103" t="s">
        <v>1129</v>
      </c>
    </row>
    <row r="183">
      <c r="F183" s="103" t="s">
        <v>1130</v>
      </c>
    </row>
    <row r="184">
      <c r="F184" s="103" t="s">
        <v>1131</v>
      </c>
    </row>
    <row r="185">
      <c r="F185" s="103" t="s">
        <v>1132</v>
      </c>
    </row>
    <row r="186">
      <c r="F186" s="103" t="s">
        <v>1133</v>
      </c>
    </row>
    <row r="187">
      <c r="F187" s="103" t="s">
        <v>1134</v>
      </c>
    </row>
    <row r="188">
      <c r="F188" s="103" t="s">
        <v>1135</v>
      </c>
    </row>
    <row r="189">
      <c r="F189" s="103" t="s">
        <v>198</v>
      </c>
    </row>
    <row r="190">
      <c r="F190" s="103" t="s">
        <v>588</v>
      </c>
    </row>
    <row r="191">
      <c r="F191" s="103" t="s">
        <v>371</v>
      </c>
    </row>
    <row r="192">
      <c r="F192" s="103" t="s">
        <v>1136</v>
      </c>
    </row>
    <row r="193">
      <c r="F193" s="103" t="s">
        <v>1137</v>
      </c>
    </row>
    <row r="194">
      <c r="F194" s="103" t="s">
        <v>1138</v>
      </c>
    </row>
    <row r="195">
      <c r="F195" s="103" t="s">
        <v>1139</v>
      </c>
    </row>
    <row r="196">
      <c r="F196" s="103" t="s">
        <v>1140</v>
      </c>
    </row>
    <row r="197">
      <c r="F197" s="103" t="s">
        <v>1141</v>
      </c>
    </row>
    <row r="198">
      <c r="F198" s="103" t="s">
        <v>1142</v>
      </c>
    </row>
    <row r="199">
      <c r="F199" s="103" t="s">
        <v>1143</v>
      </c>
    </row>
    <row r="200">
      <c r="F200" s="103" t="s">
        <v>1144</v>
      </c>
    </row>
    <row r="201">
      <c r="F201" s="103" t="s">
        <v>1145</v>
      </c>
    </row>
    <row r="202">
      <c r="F202" s="103" t="s">
        <v>1146</v>
      </c>
    </row>
    <row r="203">
      <c r="F203" s="103" t="s">
        <v>1147</v>
      </c>
    </row>
    <row r="204">
      <c r="F204" s="103" t="s">
        <v>1148</v>
      </c>
    </row>
    <row r="205">
      <c r="F205" s="103" t="s">
        <v>1149</v>
      </c>
    </row>
    <row r="206">
      <c r="F206" s="103" t="s">
        <v>1150</v>
      </c>
    </row>
    <row r="207">
      <c r="F207" s="103" t="s">
        <v>1151</v>
      </c>
    </row>
    <row r="208">
      <c r="F208" s="103" t="s">
        <v>1152</v>
      </c>
    </row>
    <row r="209">
      <c r="F209" s="103" t="s">
        <v>1153</v>
      </c>
    </row>
    <row r="210">
      <c r="F210" s="103" t="s">
        <v>1154</v>
      </c>
    </row>
    <row r="211">
      <c r="F211" s="103" t="s">
        <v>1155</v>
      </c>
    </row>
    <row r="212">
      <c r="F212" s="103" t="s">
        <v>1156</v>
      </c>
    </row>
    <row r="213">
      <c r="F213" s="103" t="s">
        <v>1157</v>
      </c>
    </row>
    <row r="214">
      <c r="F214" s="103" t="s">
        <v>1158</v>
      </c>
    </row>
    <row r="215">
      <c r="F215" s="103" t="s">
        <v>1159</v>
      </c>
    </row>
    <row r="216">
      <c r="F216" s="103" t="s">
        <v>1160</v>
      </c>
    </row>
    <row r="217">
      <c r="F217" s="103" t="s">
        <v>1161</v>
      </c>
    </row>
    <row r="218">
      <c r="F218" s="103" t="s">
        <v>1162</v>
      </c>
    </row>
    <row r="219">
      <c r="F219" s="103" t="s">
        <v>1163</v>
      </c>
    </row>
    <row r="220">
      <c r="F220" s="103" t="s">
        <v>1164</v>
      </c>
    </row>
    <row r="221">
      <c r="F221" s="103" t="s">
        <v>1165</v>
      </c>
    </row>
    <row r="222">
      <c r="F222" s="103" t="s">
        <v>1166</v>
      </c>
    </row>
    <row r="223">
      <c r="F223" s="103" t="s">
        <v>1167</v>
      </c>
    </row>
    <row r="224">
      <c r="F224" s="103" t="s">
        <v>1168</v>
      </c>
    </row>
    <row r="225">
      <c r="F225" s="103" t="s">
        <v>1169</v>
      </c>
    </row>
    <row r="226">
      <c r="F226" s="103" t="s">
        <v>1170</v>
      </c>
    </row>
    <row r="227">
      <c r="F227" s="103" t="s">
        <v>1171</v>
      </c>
    </row>
    <row r="228">
      <c r="F228" s="103" t="s">
        <v>1172</v>
      </c>
    </row>
    <row r="229">
      <c r="F229" s="103" t="s">
        <v>1173</v>
      </c>
    </row>
    <row r="230">
      <c r="F230" s="103" t="s">
        <v>1174</v>
      </c>
    </row>
    <row r="231">
      <c r="F231" s="103" t="s">
        <v>1175</v>
      </c>
    </row>
    <row r="232">
      <c r="F232" s="103" t="s">
        <v>1176</v>
      </c>
    </row>
    <row r="233">
      <c r="F233" s="103" t="s">
        <v>1177</v>
      </c>
    </row>
    <row r="234">
      <c r="F234" s="103" t="s">
        <v>1178</v>
      </c>
    </row>
    <row r="235">
      <c r="F235" s="103" t="s">
        <v>1179</v>
      </c>
    </row>
    <row r="236">
      <c r="F236" s="103" t="s">
        <v>1180</v>
      </c>
    </row>
    <row r="237">
      <c r="F237" s="103" t="s">
        <v>1181</v>
      </c>
    </row>
    <row r="238">
      <c r="F238" s="103" t="s">
        <v>1182</v>
      </c>
    </row>
    <row r="239">
      <c r="F239" s="103" t="s">
        <v>1183</v>
      </c>
    </row>
    <row r="240">
      <c r="F240" s="103" t="s">
        <v>1184</v>
      </c>
    </row>
    <row r="241">
      <c r="F241" s="103" t="s">
        <v>1185</v>
      </c>
    </row>
    <row r="242">
      <c r="F242" s="103" t="s">
        <v>1186</v>
      </c>
    </row>
    <row r="243">
      <c r="F243" s="103" t="s">
        <v>1187</v>
      </c>
    </row>
    <row r="244">
      <c r="F244" s="103" t="s">
        <v>1188</v>
      </c>
    </row>
    <row r="245">
      <c r="F245" s="103" t="s">
        <v>1189</v>
      </c>
    </row>
    <row r="246">
      <c r="F246" s="103" t="s">
        <v>1190</v>
      </c>
    </row>
    <row r="247">
      <c r="F247" s="103" t="s">
        <v>1191</v>
      </c>
    </row>
    <row r="248">
      <c r="F248" s="103" t="s">
        <v>1192</v>
      </c>
    </row>
    <row r="249">
      <c r="F249" s="103" t="s">
        <v>1193</v>
      </c>
    </row>
    <row r="250">
      <c r="F250" s="103" t="s">
        <v>1194</v>
      </c>
    </row>
    <row r="251">
      <c r="F251" s="103" t="s">
        <v>1195</v>
      </c>
    </row>
    <row r="252">
      <c r="F252" s="103" t="s">
        <v>1196</v>
      </c>
    </row>
    <row r="253">
      <c r="F253" s="103" t="s">
        <v>1197</v>
      </c>
    </row>
    <row r="254">
      <c r="F254" s="103" t="s">
        <v>1198</v>
      </c>
    </row>
    <row r="255">
      <c r="F255" s="103" t="s">
        <v>1199</v>
      </c>
    </row>
    <row r="256">
      <c r="F256" s="103" t="s">
        <v>1200</v>
      </c>
    </row>
    <row r="257">
      <c r="F257" s="103" t="s">
        <v>1201</v>
      </c>
    </row>
    <row r="258">
      <c r="F258" s="103" t="s">
        <v>1202</v>
      </c>
    </row>
    <row r="259">
      <c r="F259" s="103" t="s">
        <v>1203</v>
      </c>
    </row>
    <row r="260">
      <c r="F260" s="103" t="s">
        <v>1204</v>
      </c>
    </row>
    <row r="261">
      <c r="F261" s="103" t="s">
        <v>1205</v>
      </c>
    </row>
    <row r="262">
      <c r="F262" s="103" t="s">
        <v>1206</v>
      </c>
    </row>
    <row r="263">
      <c r="F263" s="103" t="s">
        <v>1207</v>
      </c>
    </row>
    <row r="264">
      <c r="F264" s="103" t="s">
        <v>1208</v>
      </c>
    </row>
    <row r="265">
      <c r="F265" s="103" t="s">
        <v>1209</v>
      </c>
    </row>
    <row r="266">
      <c r="F266" s="103" t="s">
        <v>1210</v>
      </c>
    </row>
    <row r="267">
      <c r="F267" s="103" t="s">
        <v>1211</v>
      </c>
    </row>
    <row r="268">
      <c r="F268" s="103" t="s">
        <v>1212</v>
      </c>
    </row>
    <row r="269">
      <c r="F269" s="103" t="s">
        <v>1213</v>
      </c>
    </row>
    <row r="270">
      <c r="F270" s="103" t="s">
        <v>1214</v>
      </c>
    </row>
    <row r="271">
      <c r="F271" s="103" t="s">
        <v>1215</v>
      </c>
    </row>
    <row r="272">
      <c r="F272" s="103" t="s">
        <v>1216</v>
      </c>
    </row>
    <row r="273">
      <c r="F273" s="103" t="s">
        <v>1217</v>
      </c>
    </row>
    <row r="274">
      <c r="F274" s="103" t="s">
        <v>1218</v>
      </c>
    </row>
    <row r="275">
      <c r="F275" s="103" t="s">
        <v>1219</v>
      </c>
    </row>
    <row r="276">
      <c r="F276" s="103" t="s">
        <v>1220</v>
      </c>
    </row>
    <row r="277">
      <c r="F277" s="103" t="s">
        <v>1221</v>
      </c>
    </row>
    <row r="278">
      <c r="F278" s="103" t="s">
        <v>1222</v>
      </c>
    </row>
    <row r="279">
      <c r="F279" s="103" t="s">
        <v>1223</v>
      </c>
    </row>
    <row r="280">
      <c r="F280" s="103" t="s">
        <v>1224</v>
      </c>
    </row>
    <row r="281">
      <c r="F281" s="103" t="s">
        <v>198</v>
      </c>
    </row>
    <row r="282">
      <c r="F282" s="103" t="s">
        <v>588</v>
      </c>
    </row>
    <row r="283">
      <c r="F283" s="103" t="s">
        <v>371</v>
      </c>
    </row>
  </sheetData>
  <sheetProtection algorithmName="SHA-512" hashValue="HZM3BgwpD1Gu/QYn4nWt8BBKD3IGSNtm6+ihwlF0wgJqArBcjGq6OUCGyXlxhmE6izZp8P15nhXEqT1G4Y8t1A==" saltValue="UTB/xPP7CjKuyhMmHL89Sg==" spinCount="100000" autoFilter="1" deleteColumns="1" deleteRows="1" formatCells="1" formatColumns="1" formatRows="1" insertColumns="1" insertHyperlinks="1" insertRows="1" objects="0" pivotTables="1" scenarios="0" selectLockedCells="0" selectUnlockedCells="0" sheet="1" sort="1"/>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33">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zoomScale="100" workbookViewId="0">
      <selection activeCell="I6" activeCellId="0" sqref="I6"/>
    </sheetView>
  </sheetViews>
  <sheetFormatPr baseColWidth="10" defaultRowHeight="14.380000000000001"/>
  <cols>
    <col customWidth="1" min="1" max="1" style="1" width="8.28515625"/>
    <col bestFit="1" customWidth="1" min="2" max="2" style="1" width="29.28125"/>
    <col customWidth="1" min="3" max="3" style="1" width="28.7109375"/>
    <col bestFit="1" customWidth="1" min="4" max="4" style="1" width="45.42578125"/>
    <col customWidth="1" min="5" max="7" style="1" width="28.7109375"/>
    <col customWidth="1" min="8" max="8" style="1" width="38.85546875"/>
    <col customWidth="1" min="9" max="9" style="1" width="30.85546875"/>
    <col customWidth="1" min="10" max="10" style="1" width="52.8515625"/>
    <col customWidth="1" min="11" max="11" style="1" width="35.85546875"/>
    <col bestFit="1" customWidth="1" min="12" max="12" style="1" width="45.5703125"/>
  </cols>
  <sheetData>
    <row r="1" s="20" customFormat="1">
      <c r="A1" s="20" t="s">
        <v>85</v>
      </c>
      <c r="B1" s="22" t="s">
        <v>86</v>
      </c>
      <c r="C1" s="22" t="s">
        <v>86</v>
      </c>
      <c r="D1" s="22" t="s">
        <v>86</v>
      </c>
      <c r="E1" s="22" t="s">
        <v>86</v>
      </c>
      <c r="F1" s="22" t="s">
        <v>86</v>
      </c>
      <c r="G1" s="22" t="s">
        <v>86</v>
      </c>
      <c r="H1" s="22" t="s">
        <v>86</v>
      </c>
      <c r="I1" s="22" t="s">
        <v>86</v>
      </c>
      <c r="J1" s="22" t="s">
        <v>86</v>
      </c>
      <c r="K1" s="20" t="s">
        <v>87</v>
      </c>
      <c r="L1" s="20" t="s">
        <v>87</v>
      </c>
    </row>
    <row r="2">
      <c r="A2" t="s">
        <v>88</v>
      </c>
      <c r="B2" t="s">
        <v>89</v>
      </c>
      <c r="C2" t="s">
        <v>89</v>
      </c>
      <c r="D2" t="s">
        <v>89</v>
      </c>
      <c r="E2" t="s">
        <v>89</v>
      </c>
      <c r="F2" t="s">
        <v>89</v>
      </c>
      <c r="G2" s="23" t="s">
        <v>90</v>
      </c>
      <c r="H2" t="s">
        <v>89</v>
      </c>
      <c r="I2" t="s">
        <v>89</v>
      </c>
      <c r="J2" t="s">
        <v>91</v>
      </c>
      <c r="K2" t="s">
        <v>89</v>
      </c>
      <c r="L2" t="s">
        <v>89</v>
      </c>
    </row>
    <row r="3" s="24" customFormat="1" ht="83.099999999999994" customHeight="1">
      <c r="A3" s="24" t="s">
        <v>92</v>
      </c>
      <c r="B3" s="24" t="s">
        <v>93</v>
      </c>
      <c r="C3" s="24" t="s">
        <v>94</v>
      </c>
      <c r="D3" s="24" t="s">
        <v>95</v>
      </c>
      <c r="E3" s="24" t="s">
        <v>96</v>
      </c>
      <c r="F3" s="24" t="s">
        <v>97</v>
      </c>
      <c r="G3" s="24" t="s">
        <v>98</v>
      </c>
      <c r="H3" s="24" t="s">
        <v>99</v>
      </c>
      <c r="I3" s="24" t="s">
        <v>100</v>
      </c>
      <c r="J3" s="24" t="s">
        <v>101</v>
      </c>
      <c r="K3" s="24" t="s">
        <v>102</v>
      </c>
      <c r="L3" s="24" t="s">
        <v>103</v>
      </c>
    </row>
    <row r="4">
      <c r="A4" t="s">
        <v>104</v>
      </c>
      <c r="B4" s="25" t="s">
        <v>105</v>
      </c>
      <c r="C4" s="25" t="s">
        <v>106</v>
      </c>
      <c r="D4" s="25" t="s">
        <v>107</v>
      </c>
      <c r="E4" s="25" t="s">
        <v>108</v>
      </c>
      <c r="F4" s="25" t="s">
        <v>109</v>
      </c>
      <c r="G4" s="25" t="s">
        <v>110</v>
      </c>
      <c r="H4" s="25" t="s">
        <v>111</v>
      </c>
      <c r="I4" s="25" t="s">
        <v>112</v>
      </c>
      <c r="J4" s="25" t="s">
        <v>113</v>
      </c>
      <c r="K4" s="25" t="s">
        <v>114</v>
      </c>
      <c r="L4" s="25" t="s">
        <v>115</v>
      </c>
    </row>
    <row r="5" s="26" customFormat="1" ht="129.34999999999999">
      <c r="A5" s="27" t="s">
        <v>116</v>
      </c>
      <c r="B5" s="28" t="s">
        <v>117</v>
      </c>
      <c r="C5" s="29" t="s">
        <v>118</v>
      </c>
      <c r="D5" s="29" t="s">
        <v>119</v>
      </c>
      <c r="E5" s="30" t="s">
        <v>120</v>
      </c>
      <c r="F5" s="26" t="s">
        <v>121</v>
      </c>
      <c r="G5" s="26" t="s">
        <v>122</v>
      </c>
      <c r="H5" s="31" t="s">
        <v>123</v>
      </c>
      <c r="I5" s="31" t="str">
        <f>C5</f>
        <v>Feamp_MiSS</v>
      </c>
      <c r="J5" s="32"/>
      <c r="K5" s="33" t="s">
        <v>124</v>
      </c>
      <c r="L5" s="34"/>
    </row>
    <row r="6" ht="14.25">
      <c r="K6" s="35"/>
      <c r="L6" s="36"/>
    </row>
    <row r="7" ht="14.25"/>
    <row r="8" ht="14.25"/>
  </sheetData>
  <dataValidations count="1" disablePrompts="0">
    <dataValidation sqref="G7:G1048576" type="list" allowBlank="0" errorStyle="stop" imeMode="noControl" operator="between" showDropDown="0" showErrorMessage="1" showInputMessage="1">
      <formula1>lists!$N$2:$N$16</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zoomScale="100" workbookViewId="0">
      <selection activeCell="E9" activeCellId="0" sqref="E9"/>
    </sheetView>
  </sheetViews>
  <sheetFormatPr baseColWidth="10" defaultRowHeight="14.25"/>
  <cols>
    <col bestFit="1" customWidth="1" min="1" max="1" style="1" width="10.28515625"/>
    <col bestFit="1" customWidth="1" min="2" max="2" style="1" width="9.85546875"/>
    <col bestFit="1" customWidth="1" min="3" max="3" style="1" width="8.5703125"/>
    <col bestFit="1" customWidth="1" min="4" max="4" style="1" width="9.42578125"/>
    <col bestFit="1" customWidth="1" min="5" max="5" style="1" width="25.28515625"/>
  </cols>
  <sheetData>
    <row r="1">
      <c r="A1" s="20" t="s">
        <v>125</v>
      </c>
      <c r="B1" s="20" t="s">
        <v>126</v>
      </c>
      <c r="C1" s="20" t="s">
        <v>127</v>
      </c>
      <c r="D1" s="20" t="s">
        <v>128</v>
      </c>
      <c r="E1" s="20" t="s">
        <v>129</v>
      </c>
    </row>
    <row r="2">
      <c r="A2" t="s">
        <v>130</v>
      </c>
      <c r="B2" t="s">
        <v>131</v>
      </c>
      <c r="C2" t="s">
        <v>132</v>
      </c>
      <c r="D2" t="s">
        <v>133</v>
      </c>
      <c r="E2" s="21" t="s">
        <v>134</v>
      </c>
    </row>
    <row r="3">
      <c r="E3" s="21"/>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2">
    <tabColor theme="5" tint="0.39997558519241921"/>
    <outlinePr applyStyles="0" summaryBelow="1" summaryRight="1" showOutlineSymbols="1"/>
    <pageSetUpPr autoPageBreaks="1" fitToPage="0"/>
  </sheetPr>
  <sheetViews>
    <sheetView topLeftCell="Q32" zoomScale="100" workbookViewId="0">
      <selection activeCell="O10" activeCellId="0" sqref="O10"/>
    </sheetView>
  </sheetViews>
  <sheetFormatPr baseColWidth="10" defaultColWidth="40.28515625" defaultRowHeight="14.44"/>
  <cols>
    <col bestFit="1" customWidth="1" min="1" max="1" style="1" width="6.5703125"/>
    <col bestFit="1" customWidth="1" min="2" max="2" style="37" width="31.18359375"/>
    <col customWidth="1" min="3" max="3" style="37" width="19.140625"/>
    <col bestFit="1" customWidth="1" min="4" max="4" style="37" width="24.28515625"/>
    <col bestFit="1" customWidth="1" min="5" max="5" style="37" width="44.76171875"/>
    <col customWidth="1" min="6" max="6" style="37" width="28.85546875"/>
    <col customWidth="1" min="7" max="8" style="1" width="42.42578125"/>
    <col bestFit="1" customWidth="1" min="9" max="9" style="1" width="20.28515625"/>
    <col customWidth="1" min="10" max="11" style="37" width="37.85546875"/>
    <col bestFit="1" customWidth="1" min="12" max="12" style="37" width="40.42578125"/>
    <col bestFit="1" customWidth="1" min="13" max="13" style="37" width="58.42578125"/>
    <col customWidth="1" min="14" max="14" style="37" width="48.28515625"/>
    <col bestFit="1" customWidth="1" min="15" max="15" style="37" width="54.42578125"/>
    <col bestFit="1" customWidth="1" min="16" max="16" style="38" width="40.28125"/>
    <col customWidth="1" min="17" max="17" style="37" width="23.85546875"/>
    <col customWidth="1" min="18" max="23" style="37" width="41.7109375"/>
    <col bestFit="1" customWidth="1" min="24" max="24" style="1" width="56"/>
    <col customWidth="1" min="25" max="25" style="37" width="20.7109375"/>
    <col bestFit="1" customWidth="1" min="26" max="26" style="37" width="10.5703125"/>
    <col customWidth="1" min="27" max="16384" style="37" width="40.28515625"/>
  </cols>
  <sheetData>
    <row r="1" ht="16.5" customHeight="1">
      <c r="A1" t="s">
        <v>85</v>
      </c>
      <c r="B1" s="39" t="s">
        <v>86</v>
      </c>
      <c r="C1" s="39" t="s">
        <v>86</v>
      </c>
      <c r="D1" s="39" t="s">
        <v>86</v>
      </c>
      <c r="E1" s="39" t="s">
        <v>86</v>
      </c>
      <c r="F1" s="39" t="s">
        <v>86</v>
      </c>
      <c r="G1" s="22" t="s">
        <v>86</v>
      </c>
      <c r="H1" s="22" t="s">
        <v>86</v>
      </c>
      <c r="I1" s="22" t="s">
        <v>86</v>
      </c>
      <c r="J1" s="40" t="s">
        <v>135</v>
      </c>
      <c r="K1" s="40" t="s">
        <v>135</v>
      </c>
      <c r="L1" s="7" t="s">
        <v>86</v>
      </c>
      <c r="M1" s="39" t="s">
        <v>86</v>
      </c>
      <c r="N1" s="39" t="s">
        <v>86</v>
      </c>
      <c r="O1" s="39" t="s">
        <v>86</v>
      </c>
      <c r="P1" s="39" t="s">
        <v>86</v>
      </c>
      <c r="Q1" s="39" t="s">
        <v>86</v>
      </c>
      <c r="R1" s="39" t="s">
        <v>86</v>
      </c>
      <c r="S1" s="39" t="s">
        <v>86</v>
      </c>
      <c r="T1" s="39" t="s">
        <v>86</v>
      </c>
      <c r="U1" s="39" t="s">
        <v>86</v>
      </c>
      <c r="V1" s="39" t="s">
        <v>86</v>
      </c>
      <c r="W1" s="39" t="s">
        <v>86</v>
      </c>
      <c r="X1" s="40" t="s">
        <v>87</v>
      </c>
      <c r="Y1" s="37" t="s">
        <v>136</v>
      </c>
    </row>
    <row r="2" ht="16.149999999999999" customHeight="1">
      <c r="A2" t="s">
        <v>88</v>
      </c>
      <c r="B2" s="37" t="s">
        <v>89</v>
      </c>
      <c r="C2" s="41" t="s">
        <v>137</v>
      </c>
      <c r="D2" s="37" t="s">
        <v>89</v>
      </c>
      <c r="E2" s="37" t="s">
        <v>89</v>
      </c>
      <c r="F2" s="42" t="s">
        <v>138</v>
      </c>
      <c r="G2" s="23" t="s">
        <v>90</v>
      </c>
      <c r="H2" s="23" t="s">
        <v>90</v>
      </c>
      <c r="I2" s="41" t="s">
        <v>137</v>
      </c>
      <c r="J2" s="43" t="s">
        <v>89</v>
      </c>
      <c r="K2" s="43" t="s">
        <v>89</v>
      </c>
      <c r="L2" s="41" t="s">
        <v>137</v>
      </c>
      <c r="M2" s="23" t="s">
        <v>90</v>
      </c>
      <c r="N2" s="23" t="s">
        <v>90</v>
      </c>
      <c r="O2" s="23" t="s">
        <v>90</v>
      </c>
      <c r="P2" s="37" t="s">
        <v>91</v>
      </c>
      <c r="Q2" s="37" t="s">
        <v>89</v>
      </c>
      <c r="R2" s="23" t="s">
        <v>90</v>
      </c>
      <c r="S2" s="37" t="s">
        <v>89</v>
      </c>
      <c r="T2" s="37" t="s">
        <v>139</v>
      </c>
      <c r="U2" s="37" t="s">
        <v>139</v>
      </c>
      <c r="V2" s="44" t="s">
        <v>140</v>
      </c>
      <c r="W2" s="44" t="s">
        <v>140</v>
      </c>
      <c r="X2" s="43" t="s">
        <v>89</v>
      </c>
      <c r="Y2" s="45" t="s">
        <v>136</v>
      </c>
    </row>
    <row r="3" s="46" customFormat="1" ht="146.44999999999999" customHeight="1">
      <c r="A3" s="46" t="s">
        <v>92</v>
      </c>
      <c r="B3" s="46" t="s">
        <v>141</v>
      </c>
      <c r="C3" s="47" t="s">
        <v>142</v>
      </c>
      <c r="D3" s="46" t="s">
        <v>143</v>
      </c>
      <c r="E3" s="46" t="s">
        <v>144</v>
      </c>
      <c r="F3" s="46" t="s">
        <v>145</v>
      </c>
      <c r="G3" s="47" t="s">
        <v>146</v>
      </c>
      <c r="H3" s="24" t="s">
        <v>147</v>
      </c>
      <c r="I3" s="24" t="s">
        <v>148</v>
      </c>
      <c r="J3" s="47" t="s">
        <v>149</v>
      </c>
      <c r="K3" s="47" t="s">
        <v>150</v>
      </c>
      <c r="L3" s="24" t="s">
        <v>151</v>
      </c>
      <c r="M3" s="46" t="s">
        <v>152</v>
      </c>
      <c r="N3" s="46" t="s">
        <v>153</v>
      </c>
      <c r="O3" s="46" t="s">
        <v>154</v>
      </c>
      <c r="P3" s="46" t="s">
        <v>155</v>
      </c>
      <c r="Q3" s="46" t="s">
        <v>156</v>
      </c>
      <c r="R3" s="46" t="s">
        <v>157</v>
      </c>
      <c r="S3" s="46" t="s">
        <v>158</v>
      </c>
      <c r="T3" s="46" t="s">
        <v>159</v>
      </c>
      <c r="U3" s="46" t="s">
        <v>160</v>
      </c>
      <c r="V3" s="48" t="s">
        <v>161</v>
      </c>
      <c r="W3" s="48" t="s">
        <v>162</v>
      </c>
      <c r="X3" s="47" t="s">
        <v>163</v>
      </c>
      <c r="Y3" s="46" t="s">
        <v>164</v>
      </c>
    </row>
    <row r="4" s="49" customFormat="1" ht="16.149999999999999" customHeight="1">
      <c r="A4" t="s">
        <v>104</v>
      </c>
      <c r="B4" s="50" t="s">
        <v>165</v>
      </c>
      <c r="C4" s="50" t="s">
        <v>166</v>
      </c>
      <c r="D4" s="50" t="s">
        <v>107</v>
      </c>
      <c r="E4" s="51" t="s">
        <v>167</v>
      </c>
      <c r="F4" s="51" t="s">
        <v>168</v>
      </c>
      <c r="G4" s="52" t="s">
        <v>169</v>
      </c>
      <c r="H4" s="25" t="s">
        <v>170</v>
      </c>
      <c r="I4" s="25" t="s">
        <v>171</v>
      </c>
      <c r="J4" s="50" t="s">
        <v>172</v>
      </c>
      <c r="K4" s="50" t="s">
        <v>173</v>
      </c>
      <c r="L4" s="25" t="s">
        <v>174</v>
      </c>
      <c r="M4" s="50" t="s">
        <v>175</v>
      </c>
      <c r="N4" s="50" t="s">
        <v>176</v>
      </c>
      <c r="O4" s="50" t="s">
        <v>177</v>
      </c>
      <c r="P4" s="50" t="s">
        <v>178</v>
      </c>
      <c r="Q4" s="50" t="s">
        <v>179</v>
      </c>
      <c r="R4" s="53" t="s">
        <v>180</v>
      </c>
      <c r="S4" s="53" t="s">
        <v>181</v>
      </c>
      <c r="T4" s="53" t="s">
        <v>182</v>
      </c>
      <c r="U4" s="53" t="s">
        <v>183</v>
      </c>
      <c r="V4" s="53" t="s">
        <v>184</v>
      </c>
      <c r="W4" s="53" t="s">
        <v>185</v>
      </c>
      <c r="X4" s="50" t="s">
        <v>186</v>
      </c>
      <c r="Y4" s="50" t="s">
        <v>105</v>
      </c>
    </row>
    <row r="5" ht="16.5" customHeight="1">
      <c r="A5" s="54" t="s">
        <v>116</v>
      </c>
      <c r="B5" s="55" t="s">
        <v>187</v>
      </c>
      <c r="C5" s="56" t="str">
        <f>STUDY!C$5</f>
        <v>Feamp_MiSS</v>
      </c>
      <c r="D5" s="55" t="s">
        <v>188</v>
      </c>
      <c r="E5" s="55" t="s">
        <v>189</v>
      </c>
      <c r="F5" s="55" t="s">
        <v>190</v>
      </c>
      <c r="G5" s="57" t="s">
        <v>191</v>
      </c>
      <c r="H5" s="54" t="s">
        <v>44</v>
      </c>
      <c r="I5" s="54" t="str">
        <f>VLOOKUP(H5,check[],2,0)</f>
        <v>ERC000011</v>
      </c>
      <c r="J5" s="56"/>
      <c r="K5" s="56"/>
      <c r="L5" s="56" t="str">
        <f>VLOOKUP(samples_g[[#This Row],[sample_checklist_description]],check[],3,0)</f>
        <v>none</v>
      </c>
      <c r="M5" s="58" t="s">
        <v>192</v>
      </c>
      <c r="N5" s="59" t="s">
        <v>193</v>
      </c>
      <c r="O5" s="56">
        <f t="shared" ref="O5:O9" si="0">VLOOKUP(M5,sci_names,3,0)</f>
        <v>13489</v>
      </c>
      <c r="P5" s="60" t="s">
        <v>194</v>
      </c>
      <c r="Q5" s="60" t="s">
        <v>195</v>
      </c>
      <c r="R5" s="60" t="s">
        <v>196</v>
      </c>
      <c r="S5" s="56" t="s">
        <v>197</v>
      </c>
      <c r="T5" s="56" t="s">
        <v>198</v>
      </c>
      <c r="U5" s="56" t="s">
        <v>198</v>
      </c>
      <c r="V5" s="56">
        <v>46.200000000000514</v>
      </c>
      <c r="W5" s="56">
        <v>2.2000000000000002</v>
      </c>
      <c r="X5" s="55" t="s">
        <v>199</v>
      </c>
      <c r="Y5" s="56" t="str">
        <f>CONCATENATE("sam_",samples_g[[#This Row],[sample_name]])</f>
        <v>sam_Bs6_S50</v>
      </c>
    </row>
    <row r="6" ht="16.5" customHeight="1">
      <c r="A6" s="54" t="s">
        <v>116</v>
      </c>
      <c r="B6" s="55" t="s">
        <v>200</v>
      </c>
      <c r="C6" s="56" t="str">
        <f>STUDY!C$5</f>
        <v>Feamp_MiSS</v>
      </c>
      <c r="D6" s="55" t="s">
        <v>188</v>
      </c>
      <c r="E6" s="55" t="s">
        <v>189</v>
      </c>
      <c r="F6" s="55" t="s">
        <v>190</v>
      </c>
      <c r="G6" s="57" t="s">
        <v>191</v>
      </c>
      <c r="H6" s="54" t="s">
        <v>44</v>
      </c>
      <c r="I6" s="54" t="str">
        <f>VLOOKUP(H6,check[],2,0)</f>
        <v>ERC000011</v>
      </c>
      <c r="J6" s="56"/>
      <c r="K6" s="56"/>
      <c r="L6" s="56" t="str">
        <f>VLOOKUP(samples_g[[#This Row],[sample_checklist_description]],check[],3,0)</f>
        <v>none</v>
      </c>
      <c r="M6" s="58" t="s">
        <v>192</v>
      </c>
      <c r="N6" s="59" t="s">
        <v>193</v>
      </c>
      <c r="O6" s="56">
        <f t="shared" si="0"/>
        <v>13489</v>
      </c>
      <c r="P6" s="60" t="s">
        <v>194</v>
      </c>
      <c r="Q6" s="60" t="s">
        <v>195</v>
      </c>
      <c r="R6" s="60" t="s">
        <v>196</v>
      </c>
      <c r="S6" s="56" t="s">
        <v>197</v>
      </c>
      <c r="T6" s="56" t="s">
        <v>198</v>
      </c>
      <c r="U6" s="56" t="s">
        <v>198</v>
      </c>
      <c r="V6" s="56">
        <v>46.200000000000522</v>
      </c>
      <c r="W6" s="56">
        <v>2.2000000000000002</v>
      </c>
      <c r="X6" s="55" t="s">
        <v>199</v>
      </c>
      <c r="Y6" s="56" t="str">
        <f>CONCATENATE("sam_",samples_g[[#This Row],[sample_name]])</f>
        <v>sam_Bs7_S1</v>
      </c>
    </row>
    <row r="7" ht="16.5" customHeight="1">
      <c r="A7" s="54" t="s">
        <v>116</v>
      </c>
      <c r="B7" s="55" t="s">
        <v>201</v>
      </c>
      <c r="C7" s="56" t="str">
        <f>STUDY!C$5</f>
        <v>Feamp_MiSS</v>
      </c>
      <c r="D7" s="55" t="s">
        <v>188</v>
      </c>
      <c r="E7" s="55" t="s">
        <v>189</v>
      </c>
      <c r="F7" s="55" t="s">
        <v>190</v>
      </c>
      <c r="G7" s="57" t="s">
        <v>191</v>
      </c>
      <c r="H7" s="54" t="s">
        <v>44</v>
      </c>
      <c r="I7" s="54" t="str">
        <f>VLOOKUP(H7,check[],2,0)</f>
        <v>ERC000011</v>
      </c>
      <c r="J7" s="56"/>
      <c r="K7" s="56"/>
      <c r="L7" s="56" t="str">
        <f>VLOOKUP(samples_g[[#This Row],[sample_checklist_description]],check[],3,0)</f>
        <v>none</v>
      </c>
      <c r="M7" s="58" t="s">
        <v>192</v>
      </c>
      <c r="N7" s="59" t="s">
        <v>193</v>
      </c>
      <c r="O7" s="56">
        <f t="shared" si="0"/>
        <v>13489</v>
      </c>
      <c r="P7" s="60" t="s">
        <v>194</v>
      </c>
      <c r="Q7" s="60" t="s">
        <v>195</v>
      </c>
      <c r="R7" s="60" t="s">
        <v>196</v>
      </c>
      <c r="S7" s="56" t="s">
        <v>197</v>
      </c>
      <c r="T7" s="56" t="s">
        <v>198</v>
      </c>
      <c r="U7" s="56" t="s">
        <v>198</v>
      </c>
      <c r="V7" s="56">
        <v>46.200000000000529</v>
      </c>
      <c r="W7" s="56">
        <v>2.2000000000000002</v>
      </c>
      <c r="X7" s="55" t="s">
        <v>199</v>
      </c>
      <c r="Y7" s="56" t="str">
        <f>CONCATENATE("sam_",samples_g[[#This Row],[sample_name]])</f>
        <v>sam_Bs11_S2</v>
      </c>
    </row>
    <row r="8" ht="16.5" customHeight="1">
      <c r="A8" s="54" t="s">
        <v>116</v>
      </c>
      <c r="B8" s="55" t="s">
        <v>202</v>
      </c>
      <c r="C8" s="56" t="str">
        <f>STUDY!C$5</f>
        <v>Feamp_MiSS</v>
      </c>
      <c r="D8" s="55" t="s">
        <v>188</v>
      </c>
      <c r="E8" s="55" t="s">
        <v>189</v>
      </c>
      <c r="F8" s="55" t="s">
        <v>190</v>
      </c>
      <c r="G8" s="57" t="s">
        <v>191</v>
      </c>
      <c r="H8" s="54" t="s">
        <v>44</v>
      </c>
      <c r="I8" s="54" t="str">
        <f>VLOOKUP(H8,check[],2,0)</f>
        <v>ERC000011</v>
      </c>
      <c r="J8" s="56"/>
      <c r="K8" s="56"/>
      <c r="L8" s="56" t="str">
        <f>VLOOKUP(samples_g[[#This Row],[sample_checklist_description]],check[],3,0)</f>
        <v>none</v>
      </c>
      <c r="M8" s="58" t="s">
        <v>192</v>
      </c>
      <c r="N8" s="59" t="s">
        <v>193</v>
      </c>
      <c r="O8" s="56">
        <f t="shared" si="0"/>
        <v>13489</v>
      </c>
      <c r="P8" s="60" t="s">
        <v>194</v>
      </c>
      <c r="Q8" s="60" t="s">
        <v>195</v>
      </c>
      <c r="R8" s="60" t="s">
        <v>196</v>
      </c>
      <c r="S8" s="56" t="s">
        <v>197</v>
      </c>
      <c r="T8" s="56" t="s">
        <v>198</v>
      </c>
      <c r="U8" s="56" t="s">
        <v>198</v>
      </c>
      <c r="V8" s="56">
        <v>46.200000000000529</v>
      </c>
      <c r="W8" s="56">
        <v>2.2000000000000002</v>
      </c>
      <c r="X8" s="55" t="s">
        <v>199</v>
      </c>
      <c r="Y8" s="56" t="str">
        <f>CONCATENATE("sam_",samples_g[[#This Row],[sample_name]])</f>
        <v>sam_Bs12_S3</v>
      </c>
    </row>
    <row r="9" ht="16.5" customHeight="1">
      <c r="A9" s="54" t="s">
        <v>116</v>
      </c>
      <c r="B9" s="55" t="s">
        <v>203</v>
      </c>
      <c r="C9" s="56" t="str">
        <f>STUDY!C$5</f>
        <v>Feamp_MiSS</v>
      </c>
      <c r="D9" s="55" t="s">
        <v>188</v>
      </c>
      <c r="E9" s="55" t="s">
        <v>189</v>
      </c>
      <c r="F9" s="55" t="s">
        <v>190</v>
      </c>
      <c r="G9" s="57" t="s">
        <v>191</v>
      </c>
      <c r="H9" s="54" t="s">
        <v>44</v>
      </c>
      <c r="I9" s="54" t="str">
        <f>VLOOKUP(H9,check[],2,0)</f>
        <v>ERC000011</v>
      </c>
      <c r="J9" s="56"/>
      <c r="K9" s="56"/>
      <c r="L9" s="56" t="str">
        <f>VLOOKUP(samples_g[[#This Row],[sample_checklist_description]],check[],3,0)</f>
        <v>none</v>
      </c>
      <c r="M9" s="58" t="s">
        <v>192</v>
      </c>
      <c r="N9" s="59" t="s">
        <v>193</v>
      </c>
      <c r="O9" s="56">
        <f t="shared" si="0"/>
        <v>13489</v>
      </c>
      <c r="P9" s="60" t="s">
        <v>194</v>
      </c>
      <c r="Q9" s="60" t="s">
        <v>195</v>
      </c>
      <c r="R9" s="60" t="s">
        <v>196</v>
      </c>
      <c r="S9" s="56" t="s">
        <v>197</v>
      </c>
      <c r="T9" s="56" t="s">
        <v>198</v>
      </c>
      <c r="U9" s="56" t="s">
        <v>198</v>
      </c>
      <c r="V9" s="56">
        <v>46.200000000000536</v>
      </c>
      <c r="W9" s="56">
        <v>2.2000000000000002</v>
      </c>
      <c r="X9" s="55" t="s">
        <v>199</v>
      </c>
      <c r="Y9" s="56" t="str">
        <f>CONCATENATE("sam_",samples_g[[#This Row],[sample_name]])</f>
        <v>sam_Bs15_S4</v>
      </c>
    </row>
    <row r="10" ht="16.5" customHeight="1">
      <c r="A10" s="54" t="s">
        <v>116</v>
      </c>
      <c r="B10" s="55" t="s">
        <v>204</v>
      </c>
      <c r="C10" s="56" t="str">
        <f>STUDY!C$5</f>
        <v>Feamp_MiSS</v>
      </c>
      <c r="D10" s="55" t="s">
        <v>188</v>
      </c>
      <c r="E10" s="55" t="s">
        <v>189</v>
      </c>
      <c r="F10" s="55" t="s">
        <v>190</v>
      </c>
      <c r="G10" s="57" t="s">
        <v>191</v>
      </c>
      <c r="H10" s="54" t="s">
        <v>44</v>
      </c>
      <c r="I10" s="54" t="str">
        <f>VLOOKUP(H10,check[],2,0)</f>
        <v>ERC000011</v>
      </c>
      <c r="J10" s="56"/>
      <c r="K10" s="56"/>
      <c r="L10" s="56" t="str">
        <f>VLOOKUP(samples_g[[#This Row],[sample_checklist_description]],check[],3,0)</f>
        <v>none</v>
      </c>
      <c r="M10" s="58" t="s">
        <v>192</v>
      </c>
      <c r="N10" s="59" t="s">
        <v>193</v>
      </c>
      <c r="O10" s="56">
        <f t="shared" ref="O10:O34" si="1">VLOOKUP(M10,sci_names,3,0)</f>
        <v>13489</v>
      </c>
      <c r="P10" s="60" t="s">
        <v>194</v>
      </c>
      <c r="Q10" s="60" t="s">
        <v>195</v>
      </c>
      <c r="R10" s="60" t="s">
        <v>196</v>
      </c>
      <c r="S10" s="56" t="s">
        <v>197</v>
      </c>
      <c r="T10" s="56" t="s">
        <v>198</v>
      </c>
      <c r="U10" s="56" t="s">
        <v>198</v>
      </c>
      <c r="V10" s="56">
        <v>46.200000000000543</v>
      </c>
      <c r="W10" s="56">
        <v>2.2000000000000002</v>
      </c>
      <c r="X10" s="55" t="s">
        <v>199</v>
      </c>
      <c r="Y10" s="56" t="str">
        <f>CONCATENATE("sam_",samples_g[[#This Row],[sample_name]])</f>
        <v>sam_Bs18_S51</v>
      </c>
    </row>
    <row r="11" ht="16.5" customHeight="1">
      <c r="A11" s="54" t="s">
        <v>116</v>
      </c>
      <c r="B11" s="55" t="s">
        <v>205</v>
      </c>
      <c r="C11" s="56" t="str">
        <f>STUDY!C$5</f>
        <v>Feamp_MiSS</v>
      </c>
      <c r="D11" s="55" t="s">
        <v>188</v>
      </c>
      <c r="E11" s="55" t="s">
        <v>189</v>
      </c>
      <c r="F11" s="55" t="s">
        <v>190</v>
      </c>
      <c r="G11" s="57" t="s">
        <v>191</v>
      </c>
      <c r="H11" s="54" t="s">
        <v>44</v>
      </c>
      <c r="I11" s="54" t="str">
        <f>VLOOKUP(H11,check[],2,0)</f>
        <v>ERC000011</v>
      </c>
      <c r="J11" s="56"/>
      <c r="K11" s="56"/>
      <c r="L11" s="56" t="str">
        <f>VLOOKUP(samples_g[[#This Row],[sample_checklist_description]],check[],3,0)</f>
        <v>none</v>
      </c>
      <c r="M11" s="58" t="s">
        <v>192</v>
      </c>
      <c r="N11" s="59" t="s">
        <v>193</v>
      </c>
      <c r="O11" s="56">
        <f t="shared" si="1"/>
        <v>13489</v>
      </c>
      <c r="P11" s="60" t="s">
        <v>194</v>
      </c>
      <c r="Q11" s="60" t="s">
        <v>195</v>
      </c>
      <c r="R11" s="60" t="s">
        <v>196</v>
      </c>
      <c r="S11" s="56" t="s">
        <v>197</v>
      </c>
      <c r="T11" s="56" t="s">
        <v>198</v>
      </c>
      <c r="U11" s="56" t="s">
        <v>198</v>
      </c>
      <c r="V11" s="56">
        <v>46.200000000000543</v>
      </c>
      <c r="W11" s="56">
        <v>2.2000000000000002</v>
      </c>
      <c r="X11" s="55" t="s">
        <v>199</v>
      </c>
      <c r="Y11" s="56" t="str">
        <f>CONCATENATE("sam_",samples_g[[#This Row],[sample_name]])</f>
        <v>sam_Bs19_S5</v>
      </c>
    </row>
    <row r="12" ht="16.5" customHeight="1">
      <c r="A12" s="54" t="s">
        <v>116</v>
      </c>
      <c r="B12" s="55" t="s">
        <v>206</v>
      </c>
      <c r="C12" s="56" t="str">
        <f>STUDY!C$5</f>
        <v>Feamp_MiSS</v>
      </c>
      <c r="D12" s="55" t="s">
        <v>188</v>
      </c>
      <c r="E12" s="55" t="s">
        <v>189</v>
      </c>
      <c r="F12" s="55" t="s">
        <v>190</v>
      </c>
      <c r="G12" s="57" t="s">
        <v>191</v>
      </c>
      <c r="H12" s="54" t="s">
        <v>44</v>
      </c>
      <c r="I12" s="54" t="str">
        <f>VLOOKUP(H12,check[],2,0)</f>
        <v>ERC000011</v>
      </c>
      <c r="J12" s="56"/>
      <c r="K12" s="56"/>
      <c r="L12" s="56" t="str">
        <f>VLOOKUP(samples_g[[#This Row],[sample_checklist_description]],check[],3,0)</f>
        <v>none</v>
      </c>
      <c r="M12" s="58" t="s">
        <v>192</v>
      </c>
      <c r="N12" s="59" t="s">
        <v>193</v>
      </c>
      <c r="O12" s="56">
        <f t="shared" si="1"/>
        <v>13489</v>
      </c>
      <c r="P12" s="60" t="s">
        <v>194</v>
      </c>
      <c r="Q12" s="60" t="s">
        <v>195</v>
      </c>
      <c r="R12" s="60" t="s">
        <v>196</v>
      </c>
      <c r="S12" s="56" t="s">
        <v>197</v>
      </c>
      <c r="T12" s="56" t="s">
        <v>198</v>
      </c>
      <c r="U12" s="56" t="s">
        <v>198</v>
      </c>
      <c r="V12" s="56">
        <v>46.20000000000055</v>
      </c>
      <c r="W12" s="56">
        <v>2.2000000000000002</v>
      </c>
      <c r="X12" s="55" t="s">
        <v>199</v>
      </c>
      <c r="Y12" s="56" t="str">
        <f>CONCATENATE("sam_",samples_g[[#This Row],[sample_name]])</f>
        <v>sam_Bs21_S6</v>
      </c>
    </row>
    <row r="13" ht="16.5" customHeight="1">
      <c r="A13" s="54" t="s">
        <v>116</v>
      </c>
      <c r="B13" s="55" t="s">
        <v>207</v>
      </c>
      <c r="C13" s="56" t="str">
        <f>STUDY!C$5</f>
        <v>Feamp_MiSS</v>
      </c>
      <c r="D13" s="55" t="s">
        <v>188</v>
      </c>
      <c r="E13" s="55" t="s">
        <v>189</v>
      </c>
      <c r="F13" s="55" t="s">
        <v>190</v>
      </c>
      <c r="G13" s="57" t="s">
        <v>191</v>
      </c>
      <c r="H13" s="54" t="s">
        <v>44</v>
      </c>
      <c r="I13" s="54" t="str">
        <f>VLOOKUP(H13,check[],2,0)</f>
        <v>ERC000011</v>
      </c>
      <c r="J13" s="56"/>
      <c r="K13" s="56"/>
      <c r="L13" s="56" t="str">
        <f>VLOOKUP(samples_g[[#This Row],[sample_checklist_description]],check[],3,0)</f>
        <v>none</v>
      </c>
      <c r="M13" s="58" t="s">
        <v>192</v>
      </c>
      <c r="N13" s="59" t="s">
        <v>193</v>
      </c>
      <c r="O13" s="56">
        <f t="shared" si="1"/>
        <v>13489</v>
      </c>
      <c r="P13" s="60" t="s">
        <v>194</v>
      </c>
      <c r="Q13" s="60" t="s">
        <v>195</v>
      </c>
      <c r="R13" s="60" t="s">
        <v>196</v>
      </c>
      <c r="S13" s="56" t="s">
        <v>197</v>
      </c>
      <c r="T13" s="56" t="s">
        <v>198</v>
      </c>
      <c r="U13" s="56" t="s">
        <v>198</v>
      </c>
      <c r="V13" s="56">
        <v>46.200000000000557</v>
      </c>
      <c r="W13" s="56">
        <v>2.2000000000000002</v>
      </c>
      <c r="X13" s="55" t="s">
        <v>199</v>
      </c>
      <c r="Y13" s="56" t="str">
        <f>CONCATENATE("sam_",samples_g[[#This Row],[sample_name]])</f>
        <v>sam_Bs22_S7</v>
      </c>
    </row>
    <row r="14" ht="16.5" customHeight="1">
      <c r="A14" s="54" t="s">
        <v>116</v>
      </c>
      <c r="B14" s="55" t="s">
        <v>208</v>
      </c>
      <c r="C14" s="56" t="str">
        <f>STUDY!C$5</f>
        <v>Feamp_MiSS</v>
      </c>
      <c r="D14" s="55" t="s">
        <v>188</v>
      </c>
      <c r="E14" s="55" t="s">
        <v>189</v>
      </c>
      <c r="F14" s="55" t="s">
        <v>190</v>
      </c>
      <c r="G14" s="57" t="s">
        <v>191</v>
      </c>
      <c r="H14" s="54" t="s">
        <v>44</v>
      </c>
      <c r="I14" s="54" t="str">
        <f>VLOOKUP(H14,check[],2,0)</f>
        <v>ERC000011</v>
      </c>
      <c r="J14" s="56"/>
      <c r="K14" s="56"/>
      <c r="L14" s="56" t="str">
        <f>VLOOKUP(samples_g[[#This Row],[sample_checklist_description]],check[],3,0)</f>
        <v>none</v>
      </c>
      <c r="M14" s="58" t="s">
        <v>192</v>
      </c>
      <c r="N14" s="59" t="s">
        <v>193</v>
      </c>
      <c r="O14" s="56">
        <f t="shared" si="1"/>
        <v>13489</v>
      </c>
      <c r="P14" s="60" t="s">
        <v>194</v>
      </c>
      <c r="Q14" s="60" t="s">
        <v>195</v>
      </c>
      <c r="R14" s="60" t="s">
        <v>196</v>
      </c>
      <c r="S14" s="56" t="s">
        <v>197</v>
      </c>
      <c r="T14" s="56" t="s">
        <v>198</v>
      </c>
      <c r="U14" s="56" t="s">
        <v>198</v>
      </c>
      <c r="V14" s="56">
        <v>46.200000000000557</v>
      </c>
      <c r="W14" s="56">
        <v>2.2000000000000002</v>
      </c>
      <c r="X14" s="55" t="s">
        <v>199</v>
      </c>
      <c r="Y14" s="56" t="str">
        <f>CONCATENATE("sam_",samples_g[[#This Row],[sample_name]])</f>
        <v>sam_Bs23_S8</v>
      </c>
    </row>
    <row r="15" ht="16.5" customHeight="1">
      <c r="A15" s="54" t="s">
        <v>116</v>
      </c>
      <c r="B15" s="55" t="s">
        <v>209</v>
      </c>
      <c r="C15" s="56" t="str">
        <f>STUDY!C$5</f>
        <v>Feamp_MiSS</v>
      </c>
      <c r="D15" s="55" t="s">
        <v>188</v>
      </c>
      <c r="E15" s="55" t="s">
        <v>189</v>
      </c>
      <c r="F15" s="55" t="s">
        <v>190</v>
      </c>
      <c r="G15" s="57" t="s">
        <v>191</v>
      </c>
      <c r="H15" s="54" t="s">
        <v>44</v>
      </c>
      <c r="I15" s="54" t="str">
        <f>VLOOKUP(H15,check[],2,0)</f>
        <v>ERC000011</v>
      </c>
      <c r="J15" s="56"/>
      <c r="K15" s="56"/>
      <c r="L15" s="56" t="str">
        <f>VLOOKUP(samples_g[[#This Row],[sample_checklist_description]],check[],3,0)</f>
        <v>none</v>
      </c>
      <c r="M15" s="58" t="s">
        <v>192</v>
      </c>
      <c r="N15" s="59" t="s">
        <v>193</v>
      </c>
      <c r="O15" s="56">
        <f t="shared" si="1"/>
        <v>13489</v>
      </c>
      <c r="P15" s="60" t="s">
        <v>194</v>
      </c>
      <c r="Q15" s="60" t="s">
        <v>195</v>
      </c>
      <c r="R15" s="60" t="s">
        <v>196</v>
      </c>
      <c r="S15" s="56" t="s">
        <v>197</v>
      </c>
      <c r="T15" s="56" t="s">
        <v>198</v>
      </c>
      <c r="U15" s="56" t="s">
        <v>198</v>
      </c>
      <c r="V15" s="56">
        <v>46.200000000000564</v>
      </c>
      <c r="W15" s="56">
        <v>2.2000000000000002</v>
      </c>
      <c r="X15" s="55" t="s">
        <v>199</v>
      </c>
      <c r="Y15" s="56" t="str">
        <f>CONCATENATE("sam_",samples_g[[#This Row],[sample_name]])</f>
        <v>sam_Bs24_S9</v>
      </c>
    </row>
    <row r="16" ht="16.5" customHeight="1">
      <c r="A16" s="54" t="s">
        <v>116</v>
      </c>
      <c r="B16" s="55" t="s">
        <v>210</v>
      </c>
      <c r="C16" s="56" t="str">
        <f>STUDY!C$5</f>
        <v>Feamp_MiSS</v>
      </c>
      <c r="D16" s="55" t="s">
        <v>188</v>
      </c>
      <c r="E16" s="55" t="s">
        <v>189</v>
      </c>
      <c r="F16" s="55" t="s">
        <v>190</v>
      </c>
      <c r="G16" s="57" t="s">
        <v>191</v>
      </c>
      <c r="H16" s="54" t="s">
        <v>44</v>
      </c>
      <c r="I16" s="54" t="str">
        <f>VLOOKUP(H16,check[],2,0)</f>
        <v>ERC000011</v>
      </c>
      <c r="J16" s="56"/>
      <c r="K16" s="56"/>
      <c r="L16" s="56" t="str">
        <f>VLOOKUP(samples_g[[#This Row],[sample_checklist_description]],check[],3,0)</f>
        <v>none</v>
      </c>
      <c r="M16" s="58" t="s">
        <v>192</v>
      </c>
      <c r="N16" s="59" t="s">
        <v>193</v>
      </c>
      <c r="O16" s="56">
        <f t="shared" si="1"/>
        <v>13489</v>
      </c>
      <c r="P16" s="60" t="s">
        <v>194</v>
      </c>
      <c r="Q16" s="60" t="s">
        <v>195</v>
      </c>
      <c r="R16" s="60" t="s">
        <v>196</v>
      </c>
      <c r="S16" s="56" t="s">
        <v>197</v>
      </c>
      <c r="T16" s="56" t="s">
        <v>198</v>
      </c>
      <c r="U16" s="56" t="s">
        <v>198</v>
      </c>
      <c r="V16" s="56">
        <v>46.200000000000571</v>
      </c>
      <c r="W16" s="56">
        <v>2.2000000000000002</v>
      </c>
      <c r="X16" s="55" t="s">
        <v>199</v>
      </c>
      <c r="Y16" s="56" t="str">
        <f>CONCATENATE("sam_",samples_g[[#This Row],[sample_name]])</f>
        <v>sam_Bs28_S10</v>
      </c>
    </row>
    <row r="17" ht="16.5" customHeight="1">
      <c r="A17" s="54" t="s">
        <v>116</v>
      </c>
      <c r="B17" s="55" t="s">
        <v>211</v>
      </c>
      <c r="C17" s="56" t="str">
        <f>STUDY!C$5</f>
        <v>Feamp_MiSS</v>
      </c>
      <c r="D17" s="55" t="s">
        <v>188</v>
      </c>
      <c r="E17" s="55" t="s">
        <v>189</v>
      </c>
      <c r="F17" s="55" t="s">
        <v>190</v>
      </c>
      <c r="G17" s="57" t="s">
        <v>191</v>
      </c>
      <c r="H17" s="54" t="s">
        <v>44</v>
      </c>
      <c r="I17" s="54" t="str">
        <f>VLOOKUP(H17,check[],2,0)</f>
        <v>ERC000011</v>
      </c>
      <c r="J17" s="56"/>
      <c r="K17" s="56"/>
      <c r="L17" s="56" t="str">
        <f>VLOOKUP(samples_g[[#This Row],[sample_checklist_description]],check[],3,0)</f>
        <v>none</v>
      </c>
      <c r="M17" s="58" t="s">
        <v>192</v>
      </c>
      <c r="N17" s="59" t="s">
        <v>193</v>
      </c>
      <c r="O17" s="56">
        <f t="shared" si="1"/>
        <v>13489</v>
      </c>
      <c r="P17" s="60" t="s">
        <v>194</v>
      </c>
      <c r="Q17" s="60" t="s">
        <v>195</v>
      </c>
      <c r="R17" s="60" t="s">
        <v>196</v>
      </c>
      <c r="S17" s="56" t="s">
        <v>197</v>
      </c>
      <c r="T17" s="56" t="s">
        <v>198</v>
      </c>
      <c r="U17" s="56" t="s">
        <v>198</v>
      </c>
      <c r="V17" s="56">
        <v>46.200000000000571</v>
      </c>
      <c r="W17" s="56">
        <v>2.2000000000000002</v>
      </c>
      <c r="X17" s="55" t="s">
        <v>199</v>
      </c>
      <c r="Y17" s="56" t="str">
        <f>CONCATENATE("sam_",samples_g[[#This Row],[sample_name]])</f>
        <v>sam_Bs29_S11</v>
      </c>
    </row>
    <row r="18" ht="16.5" customHeight="1">
      <c r="A18" s="54" t="s">
        <v>116</v>
      </c>
      <c r="B18" s="55" t="s">
        <v>212</v>
      </c>
      <c r="C18" s="56" t="str">
        <f>STUDY!C$5</f>
        <v>Feamp_MiSS</v>
      </c>
      <c r="D18" s="55" t="s">
        <v>188</v>
      </c>
      <c r="E18" s="55" t="s">
        <v>189</v>
      </c>
      <c r="F18" s="55" t="s">
        <v>190</v>
      </c>
      <c r="G18" s="57" t="s">
        <v>191</v>
      </c>
      <c r="H18" s="54" t="s">
        <v>44</v>
      </c>
      <c r="I18" s="54" t="str">
        <f>VLOOKUP(H18,check[],2,0)</f>
        <v>ERC000011</v>
      </c>
      <c r="J18" s="56"/>
      <c r="K18" s="56"/>
      <c r="L18" s="56" t="str">
        <f>VLOOKUP(samples_g[[#This Row],[sample_checklist_description]],check[],3,0)</f>
        <v>none</v>
      </c>
      <c r="M18" s="58" t="s">
        <v>192</v>
      </c>
      <c r="N18" s="59" t="s">
        <v>193</v>
      </c>
      <c r="O18" s="56">
        <f t="shared" si="1"/>
        <v>13489</v>
      </c>
      <c r="P18" s="60" t="s">
        <v>194</v>
      </c>
      <c r="Q18" s="60" t="s">
        <v>195</v>
      </c>
      <c r="R18" s="60" t="s">
        <v>196</v>
      </c>
      <c r="S18" s="56" t="s">
        <v>197</v>
      </c>
      <c r="T18" s="56" t="s">
        <v>198</v>
      </c>
      <c r="U18" s="56" t="s">
        <v>198</v>
      </c>
      <c r="V18" s="56">
        <v>46.200000000000578</v>
      </c>
      <c r="W18" s="56">
        <v>2.2000000000000002</v>
      </c>
      <c r="X18" s="55" t="s">
        <v>199</v>
      </c>
      <c r="Y18" s="56" t="str">
        <f>CONCATENATE("sam_",samples_g[[#This Row],[sample_name]])</f>
        <v>sam_Bs30_S12</v>
      </c>
    </row>
    <row r="19" ht="16.5" customHeight="1">
      <c r="A19" s="54" t="s">
        <v>116</v>
      </c>
      <c r="B19" s="55" t="s">
        <v>213</v>
      </c>
      <c r="C19" s="56" t="str">
        <f>STUDY!C$5</f>
        <v>Feamp_MiSS</v>
      </c>
      <c r="D19" s="55" t="s">
        <v>188</v>
      </c>
      <c r="E19" s="55" t="s">
        <v>189</v>
      </c>
      <c r="F19" s="55" t="s">
        <v>190</v>
      </c>
      <c r="G19" s="57" t="s">
        <v>191</v>
      </c>
      <c r="H19" s="54" t="s">
        <v>44</v>
      </c>
      <c r="I19" s="54" t="str">
        <f>VLOOKUP(H19,check[],2,0)</f>
        <v>ERC000011</v>
      </c>
      <c r="J19" s="56"/>
      <c r="K19" s="56"/>
      <c r="L19" s="56" t="str">
        <f>VLOOKUP(samples_g[[#This Row],[sample_checklist_description]],check[],3,0)</f>
        <v>none</v>
      </c>
      <c r="M19" s="58" t="s">
        <v>192</v>
      </c>
      <c r="N19" s="59" t="s">
        <v>193</v>
      </c>
      <c r="O19" s="56">
        <f t="shared" si="1"/>
        <v>13489</v>
      </c>
      <c r="P19" s="60" t="s">
        <v>194</v>
      </c>
      <c r="Q19" s="60" t="s">
        <v>195</v>
      </c>
      <c r="R19" s="60" t="s">
        <v>196</v>
      </c>
      <c r="S19" s="56" t="s">
        <v>197</v>
      </c>
      <c r="T19" s="56" t="s">
        <v>198</v>
      </c>
      <c r="U19" s="56" t="s">
        <v>198</v>
      </c>
      <c r="V19" s="56">
        <v>46.200000000000585</v>
      </c>
      <c r="W19" s="56">
        <v>2.2000000000000002</v>
      </c>
      <c r="X19" s="55" t="s">
        <v>199</v>
      </c>
      <c r="Y19" s="56" t="str">
        <f>CONCATENATE("sam_",samples_g[[#This Row],[sample_name]])</f>
        <v>sam_Bs32_S13</v>
      </c>
    </row>
    <row r="20" ht="16.5" customHeight="1">
      <c r="A20" s="54" t="s">
        <v>116</v>
      </c>
      <c r="B20" s="55" t="s">
        <v>214</v>
      </c>
      <c r="C20" s="56" t="str">
        <f>STUDY!C$5</f>
        <v>Feamp_MiSS</v>
      </c>
      <c r="D20" s="55" t="s">
        <v>188</v>
      </c>
      <c r="E20" s="55" t="s">
        <v>189</v>
      </c>
      <c r="F20" s="55" t="s">
        <v>190</v>
      </c>
      <c r="G20" s="57" t="s">
        <v>191</v>
      </c>
      <c r="H20" s="54" t="s">
        <v>44</v>
      </c>
      <c r="I20" s="54" t="str">
        <f>VLOOKUP(H20,check[],2,0)</f>
        <v>ERC000011</v>
      </c>
      <c r="J20" s="56"/>
      <c r="K20" s="56"/>
      <c r="L20" s="56" t="str">
        <f>VLOOKUP(samples_g[[#This Row],[sample_checklist_description]],check[],3,0)</f>
        <v>none</v>
      </c>
      <c r="M20" s="58" t="s">
        <v>192</v>
      </c>
      <c r="N20" s="59" t="s">
        <v>193</v>
      </c>
      <c r="O20" s="56">
        <f t="shared" si="1"/>
        <v>13489</v>
      </c>
      <c r="P20" s="60" t="s">
        <v>194</v>
      </c>
      <c r="Q20" s="60" t="s">
        <v>195</v>
      </c>
      <c r="R20" s="60" t="s">
        <v>196</v>
      </c>
      <c r="S20" s="56" t="s">
        <v>197</v>
      </c>
      <c r="T20" s="56" t="s">
        <v>198</v>
      </c>
      <c r="U20" s="56" t="s">
        <v>198</v>
      </c>
      <c r="V20" s="56">
        <v>46.200000000000585</v>
      </c>
      <c r="W20" s="56">
        <v>2.2000000000000002</v>
      </c>
      <c r="X20" s="55" t="s">
        <v>199</v>
      </c>
      <c r="Y20" s="56" t="str">
        <f>CONCATENATE("sam_",samples_g[[#This Row],[sample_name]])</f>
        <v>sam_Bs33_S14</v>
      </c>
    </row>
    <row r="21" ht="16.5" customHeight="1">
      <c r="A21" s="54" t="s">
        <v>116</v>
      </c>
      <c r="B21" s="55" t="s">
        <v>215</v>
      </c>
      <c r="C21" s="56" t="str">
        <f>STUDY!C$5</f>
        <v>Feamp_MiSS</v>
      </c>
      <c r="D21" s="55" t="s">
        <v>188</v>
      </c>
      <c r="E21" s="55" t="s">
        <v>189</v>
      </c>
      <c r="F21" s="55" t="s">
        <v>190</v>
      </c>
      <c r="G21" s="57" t="s">
        <v>191</v>
      </c>
      <c r="H21" s="54" t="s">
        <v>44</v>
      </c>
      <c r="I21" s="54" t="str">
        <f>VLOOKUP(H21,check[],2,0)</f>
        <v>ERC000011</v>
      </c>
      <c r="J21" s="56"/>
      <c r="K21" s="56"/>
      <c r="L21" s="56" t="str">
        <f>VLOOKUP(samples_g[[#This Row],[sample_checklist_description]],check[],3,0)</f>
        <v>none</v>
      </c>
      <c r="M21" s="58" t="s">
        <v>192</v>
      </c>
      <c r="N21" s="59" t="s">
        <v>193</v>
      </c>
      <c r="O21" s="56">
        <f t="shared" si="1"/>
        <v>13489</v>
      </c>
      <c r="P21" s="60" t="s">
        <v>194</v>
      </c>
      <c r="Q21" s="60" t="s">
        <v>195</v>
      </c>
      <c r="R21" s="60" t="s">
        <v>196</v>
      </c>
      <c r="S21" s="56" t="s">
        <v>197</v>
      </c>
      <c r="T21" s="56" t="s">
        <v>198</v>
      </c>
      <c r="U21" s="56" t="s">
        <v>198</v>
      </c>
      <c r="V21" s="56">
        <v>46.200000000000593</v>
      </c>
      <c r="W21" s="56">
        <v>2.2000000000000002</v>
      </c>
      <c r="X21" s="55" t="s">
        <v>199</v>
      </c>
      <c r="Y21" s="56" t="str">
        <f>CONCATENATE("sam_",samples_g[[#This Row],[sample_name]])</f>
        <v>sam_Bs34_S15</v>
      </c>
    </row>
    <row r="22" ht="16.5" customHeight="1">
      <c r="A22" s="54" t="s">
        <v>116</v>
      </c>
      <c r="B22" s="55" t="s">
        <v>216</v>
      </c>
      <c r="C22" s="56" t="str">
        <f>STUDY!C$5</f>
        <v>Feamp_MiSS</v>
      </c>
      <c r="D22" s="55" t="s">
        <v>188</v>
      </c>
      <c r="E22" s="55" t="s">
        <v>189</v>
      </c>
      <c r="F22" s="55" t="s">
        <v>190</v>
      </c>
      <c r="G22" s="57" t="s">
        <v>191</v>
      </c>
      <c r="H22" s="54" t="s">
        <v>44</v>
      </c>
      <c r="I22" s="54" t="str">
        <f>VLOOKUP(H22,check[],2,0)</f>
        <v>ERC000011</v>
      </c>
      <c r="J22" s="56"/>
      <c r="K22" s="56"/>
      <c r="L22" s="56" t="str">
        <f>VLOOKUP(samples_g[[#This Row],[sample_checklist_description]],check[],3,0)</f>
        <v>none</v>
      </c>
      <c r="M22" s="58" t="s">
        <v>192</v>
      </c>
      <c r="N22" s="59" t="s">
        <v>193</v>
      </c>
      <c r="O22" s="56">
        <f t="shared" si="1"/>
        <v>13489</v>
      </c>
      <c r="P22" s="60" t="s">
        <v>194</v>
      </c>
      <c r="Q22" s="60" t="s">
        <v>195</v>
      </c>
      <c r="R22" s="60" t="s">
        <v>196</v>
      </c>
      <c r="S22" s="56" t="s">
        <v>197</v>
      </c>
      <c r="T22" s="56" t="s">
        <v>198</v>
      </c>
      <c r="U22" s="56" t="s">
        <v>198</v>
      </c>
      <c r="V22" s="56">
        <v>46.2000000000006</v>
      </c>
      <c r="W22" s="56">
        <v>2.2000000000000002</v>
      </c>
      <c r="X22" s="55" t="s">
        <v>199</v>
      </c>
      <c r="Y22" s="56" t="str">
        <f>CONCATENATE("sam_",samples_g[[#This Row],[sample_name]])</f>
        <v>sam_Bs36_S16</v>
      </c>
    </row>
    <row r="23" ht="16.5" customHeight="1">
      <c r="A23" s="54" t="s">
        <v>116</v>
      </c>
      <c r="B23" s="55" t="s">
        <v>217</v>
      </c>
      <c r="C23" s="56" t="str">
        <f>STUDY!C$5</f>
        <v>Feamp_MiSS</v>
      </c>
      <c r="D23" s="55" t="s">
        <v>188</v>
      </c>
      <c r="E23" s="55" t="s">
        <v>189</v>
      </c>
      <c r="F23" s="55" t="s">
        <v>190</v>
      </c>
      <c r="G23" s="57" t="s">
        <v>191</v>
      </c>
      <c r="H23" s="54" t="s">
        <v>44</v>
      </c>
      <c r="I23" s="54" t="str">
        <f>VLOOKUP(H23,check[],2,0)</f>
        <v>ERC000011</v>
      </c>
      <c r="J23" s="56"/>
      <c r="K23" s="56"/>
      <c r="L23" s="56" t="str">
        <f>VLOOKUP(samples_g[[#This Row],[sample_checklist_description]],check[],3,0)</f>
        <v>none</v>
      </c>
      <c r="M23" s="58" t="s">
        <v>192</v>
      </c>
      <c r="N23" s="59" t="s">
        <v>193</v>
      </c>
      <c r="O23" s="56">
        <f t="shared" si="1"/>
        <v>13489</v>
      </c>
      <c r="P23" s="60" t="s">
        <v>194</v>
      </c>
      <c r="Q23" s="60" t="s">
        <v>195</v>
      </c>
      <c r="R23" s="60" t="s">
        <v>196</v>
      </c>
      <c r="S23" s="56" t="s">
        <v>197</v>
      </c>
      <c r="T23" s="56" t="s">
        <v>198</v>
      </c>
      <c r="U23" s="56" t="s">
        <v>198</v>
      </c>
      <c r="V23" s="56">
        <v>46.2000000000006</v>
      </c>
      <c r="W23" s="56">
        <v>2.2000000000000002</v>
      </c>
      <c r="X23" s="55" t="s">
        <v>199</v>
      </c>
      <c r="Y23" s="56" t="str">
        <f>CONCATENATE("sam_",samples_g[[#This Row],[sample_name]])</f>
        <v>sam_Bs37_S17</v>
      </c>
    </row>
    <row r="24" ht="16.5" customHeight="1">
      <c r="A24" s="54" t="s">
        <v>116</v>
      </c>
      <c r="B24" s="55" t="s">
        <v>218</v>
      </c>
      <c r="C24" s="56" t="str">
        <f>STUDY!C$5</f>
        <v>Feamp_MiSS</v>
      </c>
      <c r="D24" s="55" t="s">
        <v>188</v>
      </c>
      <c r="E24" s="55" t="s">
        <v>189</v>
      </c>
      <c r="F24" s="55" t="s">
        <v>190</v>
      </c>
      <c r="G24" s="57" t="s">
        <v>191</v>
      </c>
      <c r="H24" s="54" t="s">
        <v>44</v>
      </c>
      <c r="I24" s="54" t="str">
        <f>VLOOKUP(H24,check[],2,0)</f>
        <v>ERC000011</v>
      </c>
      <c r="J24" s="56"/>
      <c r="K24" s="56"/>
      <c r="L24" s="56" t="str">
        <f>VLOOKUP(samples_g[[#This Row],[sample_checklist_description]],check[],3,0)</f>
        <v>none</v>
      </c>
      <c r="M24" s="58" t="s">
        <v>192</v>
      </c>
      <c r="N24" s="59" t="s">
        <v>193</v>
      </c>
      <c r="O24" s="56">
        <f t="shared" si="1"/>
        <v>13489</v>
      </c>
      <c r="P24" s="60" t="s">
        <v>194</v>
      </c>
      <c r="Q24" s="60" t="s">
        <v>195</v>
      </c>
      <c r="R24" s="60" t="s">
        <v>196</v>
      </c>
      <c r="S24" s="56" t="s">
        <v>197</v>
      </c>
      <c r="T24" s="56" t="s">
        <v>198</v>
      </c>
      <c r="U24" s="56" t="s">
        <v>198</v>
      </c>
      <c r="V24" s="56">
        <v>46.200000000000607</v>
      </c>
      <c r="W24" s="56">
        <v>2.2000000000000002</v>
      </c>
      <c r="X24" s="55" t="s">
        <v>199</v>
      </c>
      <c r="Y24" s="56" t="str">
        <f>CONCATENATE("sam_",samples_g[[#This Row],[sample_name]])</f>
        <v>sam_Bs38_S18</v>
      </c>
    </row>
    <row r="25" ht="16.5" customHeight="1">
      <c r="A25" s="54" t="s">
        <v>116</v>
      </c>
      <c r="B25" s="55" t="s">
        <v>219</v>
      </c>
      <c r="C25" s="56" t="str">
        <f>STUDY!C$5</f>
        <v>Feamp_MiSS</v>
      </c>
      <c r="D25" s="55" t="s">
        <v>188</v>
      </c>
      <c r="E25" s="55" t="s">
        <v>189</v>
      </c>
      <c r="F25" s="55" t="s">
        <v>190</v>
      </c>
      <c r="G25" s="57" t="s">
        <v>191</v>
      </c>
      <c r="H25" s="54" t="s">
        <v>44</v>
      </c>
      <c r="I25" s="54" t="str">
        <f>VLOOKUP(H25,check[],2,0)</f>
        <v>ERC000011</v>
      </c>
      <c r="J25" s="56"/>
      <c r="K25" s="56"/>
      <c r="L25" s="56" t="str">
        <f>VLOOKUP(samples_g[[#This Row],[sample_checklist_description]],check[],3,0)</f>
        <v>none</v>
      </c>
      <c r="M25" s="58" t="s">
        <v>192</v>
      </c>
      <c r="N25" s="59" t="s">
        <v>193</v>
      </c>
      <c r="O25" s="56">
        <f t="shared" si="1"/>
        <v>13489</v>
      </c>
      <c r="P25" s="60" t="s">
        <v>194</v>
      </c>
      <c r="Q25" s="60" t="s">
        <v>195</v>
      </c>
      <c r="R25" s="60" t="s">
        <v>196</v>
      </c>
      <c r="S25" s="56" t="s">
        <v>197</v>
      </c>
      <c r="T25" s="56" t="s">
        <v>198</v>
      </c>
      <c r="U25" s="56" t="s">
        <v>198</v>
      </c>
      <c r="V25" s="56">
        <v>46.200000000000614</v>
      </c>
      <c r="W25" s="56">
        <v>2.2000000000000002</v>
      </c>
      <c r="X25" s="55" t="s">
        <v>199</v>
      </c>
      <c r="Y25" s="56" t="str">
        <f>CONCATENATE("sam_",samples_g[[#This Row],[sample_name]])</f>
        <v>sam_Bs42_S19</v>
      </c>
    </row>
    <row r="26" ht="16.5" customHeight="1">
      <c r="A26" s="54" t="s">
        <v>116</v>
      </c>
      <c r="B26" s="55" t="s">
        <v>220</v>
      </c>
      <c r="C26" s="56" t="str">
        <f>STUDY!C$5</f>
        <v>Feamp_MiSS</v>
      </c>
      <c r="D26" s="55" t="s">
        <v>188</v>
      </c>
      <c r="E26" s="55" t="s">
        <v>189</v>
      </c>
      <c r="F26" s="55" t="s">
        <v>190</v>
      </c>
      <c r="G26" s="57" t="s">
        <v>191</v>
      </c>
      <c r="H26" s="54" t="s">
        <v>44</v>
      </c>
      <c r="I26" s="54" t="str">
        <f>VLOOKUP(H26,check[],2,0)</f>
        <v>ERC000011</v>
      </c>
      <c r="J26" s="56"/>
      <c r="K26" s="56"/>
      <c r="L26" s="56" t="str">
        <f>VLOOKUP(samples_g[[#This Row],[sample_checklist_description]],check[],3,0)</f>
        <v>none</v>
      </c>
      <c r="M26" s="58" t="s">
        <v>192</v>
      </c>
      <c r="N26" s="59" t="s">
        <v>193</v>
      </c>
      <c r="O26" s="56">
        <f t="shared" si="1"/>
        <v>13489</v>
      </c>
      <c r="P26" s="60" t="s">
        <v>194</v>
      </c>
      <c r="Q26" s="60" t="s">
        <v>195</v>
      </c>
      <c r="R26" s="60" t="s">
        <v>196</v>
      </c>
      <c r="S26" s="56" t="s">
        <v>197</v>
      </c>
      <c r="T26" s="56" t="s">
        <v>198</v>
      </c>
      <c r="U26" s="56" t="s">
        <v>198</v>
      </c>
      <c r="V26" s="56">
        <v>46.200000000000614</v>
      </c>
      <c r="W26" s="56">
        <v>2.2000000000000002</v>
      </c>
      <c r="X26" s="55" t="s">
        <v>199</v>
      </c>
      <c r="Y26" s="56" t="str">
        <f>CONCATENATE("sam_",samples_g[[#This Row],[sample_name]])</f>
        <v>sam_Bs46_S20</v>
      </c>
    </row>
    <row r="27" ht="16.5" customHeight="1">
      <c r="A27" s="54" t="s">
        <v>116</v>
      </c>
      <c r="B27" s="55" t="s">
        <v>221</v>
      </c>
      <c r="C27" s="56" t="str">
        <f>STUDY!C$5</f>
        <v>Feamp_MiSS</v>
      </c>
      <c r="D27" s="55" t="s">
        <v>188</v>
      </c>
      <c r="E27" s="55" t="s">
        <v>189</v>
      </c>
      <c r="F27" s="55" t="s">
        <v>190</v>
      </c>
      <c r="G27" s="57" t="s">
        <v>191</v>
      </c>
      <c r="H27" s="54" t="s">
        <v>44</v>
      </c>
      <c r="I27" s="54" t="str">
        <f>VLOOKUP(H27,check[],2,0)</f>
        <v>ERC000011</v>
      </c>
      <c r="J27" s="56"/>
      <c r="K27" s="56"/>
      <c r="L27" s="56" t="str">
        <f>VLOOKUP(samples_g[[#This Row],[sample_checklist_description]],check[],3,0)</f>
        <v>none</v>
      </c>
      <c r="M27" s="58" t="s">
        <v>192</v>
      </c>
      <c r="N27" s="59" t="s">
        <v>193</v>
      </c>
      <c r="O27" s="56">
        <f t="shared" si="1"/>
        <v>13489</v>
      </c>
      <c r="P27" s="60" t="s">
        <v>194</v>
      </c>
      <c r="Q27" s="60" t="s">
        <v>195</v>
      </c>
      <c r="R27" s="60" t="s">
        <v>196</v>
      </c>
      <c r="S27" s="56" t="s">
        <v>197</v>
      </c>
      <c r="T27" s="56" t="s">
        <v>198</v>
      </c>
      <c r="U27" s="56" t="s">
        <v>198</v>
      </c>
      <c r="V27" s="56">
        <v>46.200000000000621</v>
      </c>
      <c r="W27" s="56">
        <v>2.2000000000000002</v>
      </c>
      <c r="X27" s="55" t="s">
        <v>199</v>
      </c>
      <c r="Y27" s="56" t="str">
        <f>CONCATENATE("sam_",samples_g[[#This Row],[sample_name]])</f>
        <v>sam_Bs52_S21</v>
      </c>
    </row>
    <row r="28" ht="16.5" customHeight="1">
      <c r="A28" s="54" t="s">
        <v>116</v>
      </c>
      <c r="B28" s="55" t="s">
        <v>222</v>
      </c>
      <c r="C28" s="56" t="str">
        <f>STUDY!C$5</f>
        <v>Feamp_MiSS</v>
      </c>
      <c r="D28" s="55" t="s">
        <v>188</v>
      </c>
      <c r="E28" s="55" t="s">
        <v>189</v>
      </c>
      <c r="F28" s="55" t="s">
        <v>190</v>
      </c>
      <c r="G28" s="57" t="s">
        <v>191</v>
      </c>
      <c r="H28" s="54" t="s">
        <v>44</v>
      </c>
      <c r="I28" s="54" t="str">
        <f>VLOOKUP(H28,check[],2,0)</f>
        <v>ERC000011</v>
      </c>
      <c r="J28" s="56"/>
      <c r="K28" s="56"/>
      <c r="L28" s="56" t="str">
        <f>VLOOKUP(samples_g[[#This Row],[sample_checklist_description]],check[],3,0)</f>
        <v>none</v>
      </c>
      <c r="M28" s="58" t="s">
        <v>192</v>
      </c>
      <c r="N28" s="59" t="s">
        <v>193</v>
      </c>
      <c r="O28" s="56">
        <f t="shared" si="1"/>
        <v>13489</v>
      </c>
      <c r="P28" s="60" t="s">
        <v>194</v>
      </c>
      <c r="Q28" s="60" t="s">
        <v>195</v>
      </c>
      <c r="R28" s="60" t="s">
        <v>196</v>
      </c>
      <c r="S28" s="56" t="s">
        <v>197</v>
      </c>
      <c r="T28" s="56" t="s">
        <v>198</v>
      </c>
      <c r="U28" s="56" t="s">
        <v>198</v>
      </c>
      <c r="V28" s="56">
        <v>46.200000000000621</v>
      </c>
      <c r="W28" s="56">
        <v>2.2000000000000002</v>
      </c>
      <c r="X28" s="55" t="s">
        <v>199</v>
      </c>
      <c r="Y28" s="56" t="str">
        <f>CONCATENATE("sam_",samples_g[[#This Row],[sample_name]])</f>
        <v>sam_Bs53_S22</v>
      </c>
    </row>
    <row r="29" ht="16.5" customHeight="1">
      <c r="A29" s="54" t="s">
        <v>116</v>
      </c>
      <c r="B29" s="55" t="s">
        <v>223</v>
      </c>
      <c r="C29" s="56" t="str">
        <f>STUDY!C$5</f>
        <v>Feamp_MiSS</v>
      </c>
      <c r="D29" s="55" t="s">
        <v>188</v>
      </c>
      <c r="E29" s="55" t="s">
        <v>189</v>
      </c>
      <c r="F29" s="55" t="s">
        <v>190</v>
      </c>
      <c r="G29" s="57" t="s">
        <v>191</v>
      </c>
      <c r="H29" s="54" t="s">
        <v>44</v>
      </c>
      <c r="I29" s="54" t="str">
        <f>VLOOKUP(H29,check[],2,0)</f>
        <v>ERC000011</v>
      </c>
      <c r="J29" s="56"/>
      <c r="K29" s="56"/>
      <c r="L29" s="56" t="str">
        <f>VLOOKUP(samples_g[[#This Row],[sample_checklist_description]],check[],3,0)</f>
        <v>none</v>
      </c>
      <c r="M29" s="58" t="s">
        <v>192</v>
      </c>
      <c r="N29" s="59" t="s">
        <v>193</v>
      </c>
      <c r="O29" s="56">
        <f t="shared" si="1"/>
        <v>13489</v>
      </c>
      <c r="P29" s="60" t="s">
        <v>194</v>
      </c>
      <c r="Q29" s="60" t="s">
        <v>195</v>
      </c>
      <c r="R29" s="60" t="s">
        <v>196</v>
      </c>
      <c r="S29" s="56" t="s">
        <v>197</v>
      </c>
      <c r="T29" s="56" t="s">
        <v>198</v>
      </c>
      <c r="U29" s="56" t="s">
        <v>198</v>
      </c>
      <c r="V29" s="56">
        <v>46.200000000000628</v>
      </c>
      <c r="W29" s="56">
        <v>2.2000000000000002</v>
      </c>
      <c r="X29" s="55" t="s">
        <v>199</v>
      </c>
      <c r="Y29" s="56" t="str">
        <f>CONCATENATE("sam_",samples_g[[#This Row],[sample_name]])</f>
        <v>sam_Bs57_S23</v>
      </c>
    </row>
    <row r="30" ht="16.5" customHeight="1">
      <c r="A30" s="54" t="s">
        <v>116</v>
      </c>
      <c r="B30" s="55" t="s">
        <v>224</v>
      </c>
      <c r="C30" s="56" t="str">
        <f>STUDY!C$5</f>
        <v>Feamp_MiSS</v>
      </c>
      <c r="D30" s="55" t="s">
        <v>188</v>
      </c>
      <c r="E30" s="55" t="s">
        <v>189</v>
      </c>
      <c r="F30" s="55" t="s">
        <v>190</v>
      </c>
      <c r="G30" s="57" t="s">
        <v>191</v>
      </c>
      <c r="H30" s="54" t="s">
        <v>44</v>
      </c>
      <c r="I30" s="54" t="str">
        <f>VLOOKUP(H30,check[],2,0)</f>
        <v>ERC000011</v>
      </c>
      <c r="J30" s="56"/>
      <c r="K30" s="56"/>
      <c r="L30" s="56" t="str">
        <f>VLOOKUP(samples_g[[#This Row],[sample_checklist_description]],check[],3,0)</f>
        <v>none</v>
      </c>
      <c r="M30" s="58" t="s">
        <v>192</v>
      </c>
      <c r="N30" s="59" t="s">
        <v>193</v>
      </c>
      <c r="O30" s="56">
        <f t="shared" si="1"/>
        <v>13489</v>
      </c>
      <c r="P30" s="60" t="s">
        <v>194</v>
      </c>
      <c r="Q30" s="60" t="s">
        <v>195</v>
      </c>
      <c r="R30" s="60" t="s">
        <v>196</v>
      </c>
      <c r="S30" s="56" t="s">
        <v>197</v>
      </c>
      <c r="T30" s="56" t="s">
        <v>198</v>
      </c>
      <c r="U30" s="56" t="s">
        <v>198</v>
      </c>
      <c r="V30" s="56">
        <v>46.200000000000635</v>
      </c>
      <c r="W30" s="56">
        <v>2.2000000000000002</v>
      </c>
      <c r="X30" s="55" t="s">
        <v>199</v>
      </c>
      <c r="Y30" s="56" t="str">
        <f>CONCATENATE("sam_",samples_g[[#This Row],[sample_name]])</f>
        <v>sam_Bs58_S24</v>
      </c>
    </row>
    <row r="31" ht="16.5" customHeight="1">
      <c r="A31" s="54" t="s">
        <v>116</v>
      </c>
      <c r="B31" s="55" t="s">
        <v>225</v>
      </c>
      <c r="C31" s="56" t="str">
        <f>STUDY!C$5</f>
        <v>Feamp_MiSS</v>
      </c>
      <c r="D31" s="55" t="s">
        <v>188</v>
      </c>
      <c r="E31" s="55" t="s">
        <v>189</v>
      </c>
      <c r="F31" s="55" t="s">
        <v>190</v>
      </c>
      <c r="G31" s="57" t="s">
        <v>191</v>
      </c>
      <c r="H31" s="54" t="s">
        <v>44</v>
      </c>
      <c r="I31" s="54" t="str">
        <f>VLOOKUP(H31,check[],2,0)</f>
        <v>ERC000011</v>
      </c>
      <c r="J31" s="56"/>
      <c r="K31" s="56"/>
      <c r="L31" s="56" t="str">
        <f>VLOOKUP(samples_g[[#This Row],[sample_checklist_description]],check[],3,0)</f>
        <v>none</v>
      </c>
      <c r="M31" s="58" t="s">
        <v>192</v>
      </c>
      <c r="N31" s="59" t="s">
        <v>193</v>
      </c>
      <c r="O31" s="56">
        <f t="shared" si="1"/>
        <v>13489</v>
      </c>
      <c r="P31" s="60" t="s">
        <v>194</v>
      </c>
      <c r="Q31" s="60" t="s">
        <v>195</v>
      </c>
      <c r="R31" s="60" t="s">
        <v>196</v>
      </c>
      <c r="S31" s="56" t="s">
        <v>197</v>
      </c>
      <c r="T31" s="56" t="s">
        <v>198</v>
      </c>
      <c r="U31" s="56" t="s">
        <v>198</v>
      </c>
      <c r="V31" s="56">
        <v>46.200000000000635</v>
      </c>
      <c r="W31" s="56">
        <v>2.2000000000000002</v>
      </c>
      <c r="X31" s="55" t="s">
        <v>199</v>
      </c>
      <c r="Y31" s="56" t="str">
        <f>CONCATENATE("sam_",samples_g[[#This Row],[sample_name]])</f>
        <v>sam_Bs59_S25</v>
      </c>
    </row>
    <row r="32" ht="16.5" customHeight="1">
      <c r="A32" s="54" t="s">
        <v>116</v>
      </c>
      <c r="B32" s="55" t="s">
        <v>226</v>
      </c>
      <c r="C32" s="56" t="str">
        <f>STUDY!C$5</f>
        <v>Feamp_MiSS</v>
      </c>
      <c r="D32" s="55" t="s">
        <v>188</v>
      </c>
      <c r="E32" s="55" t="s">
        <v>189</v>
      </c>
      <c r="F32" s="55" t="s">
        <v>190</v>
      </c>
      <c r="G32" s="57" t="s">
        <v>191</v>
      </c>
      <c r="H32" s="54" t="s">
        <v>44</v>
      </c>
      <c r="I32" s="54" t="str">
        <f>VLOOKUP(H32,check[],2,0)</f>
        <v>ERC000011</v>
      </c>
      <c r="J32" s="56"/>
      <c r="K32" s="56"/>
      <c r="L32" s="56" t="str">
        <f>VLOOKUP(samples_g[[#This Row],[sample_checklist_description]],check[],3,0)</f>
        <v>none</v>
      </c>
      <c r="M32" s="58" t="s">
        <v>192</v>
      </c>
      <c r="N32" s="59" t="s">
        <v>193</v>
      </c>
      <c r="O32" s="56">
        <f t="shared" si="1"/>
        <v>13489</v>
      </c>
      <c r="P32" s="60" t="s">
        <v>194</v>
      </c>
      <c r="Q32" s="60" t="s">
        <v>195</v>
      </c>
      <c r="R32" s="60" t="s">
        <v>196</v>
      </c>
      <c r="S32" s="56" t="s">
        <v>197</v>
      </c>
      <c r="T32" s="56" t="s">
        <v>198</v>
      </c>
      <c r="U32" s="56" t="s">
        <v>198</v>
      </c>
      <c r="V32" s="56">
        <v>46.200000000000642</v>
      </c>
      <c r="W32" s="56">
        <v>2.2000000000000002</v>
      </c>
      <c r="X32" s="55" t="s">
        <v>199</v>
      </c>
      <c r="Y32" s="56" t="str">
        <f>CONCATENATE("sam_",samples_g[[#This Row],[sample_name]])</f>
        <v>sam_Bs60_S26</v>
      </c>
    </row>
    <row r="33" ht="16.5" customHeight="1">
      <c r="A33" s="54" t="s">
        <v>116</v>
      </c>
      <c r="B33" s="55" t="s">
        <v>227</v>
      </c>
      <c r="C33" s="56" t="str">
        <f>STUDY!C$5</f>
        <v>Feamp_MiSS</v>
      </c>
      <c r="D33" s="55" t="s">
        <v>188</v>
      </c>
      <c r="E33" s="55" t="s">
        <v>189</v>
      </c>
      <c r="F33" s="55" t="s">
        <v>190</v>
      </c>
      <c r="G33" s="57" t="s">
        <v>191</v>
      </c>
      <c r="H33" s="54" t="s">
        <v>44</v>
      </c>
      <c r="I33" s="54" t="str">
        <f>VLOOKUP(H33,check[],2,0)</f>
        <v>ERC000011</v>
      </c>
      <c r="J33" s="56"/>
      <c r="K33" s="56"/>
      <c r="L33" s="56" t="str">
        <f>VLOOKUP(samples_g[[#This Row],[sample_checklist_description]],check[],3,0)</f>
        <v>none</v>
      </c>
      <c r="M33" s="58" t="s">
        <v>192</v>
      </c>
      <c r="N33" s="59" t="s">
        <v>193</v>
      </c>
      <c r="O33" s="56">
        <f t="shared" si="1"/>
        <v>13489</v>
      </c>
      <c r="P33" s="60" t="s">
        <v>194</v>
      </c>
      <c r="Q33" s="60" t="s">
        <v>195</v>
      </c>
      <c r="R33" s="60" t="s">
        <v>196</v>
      </c>
      <c r="S33" s="56" t="s">
        <v>197</v>
      </c>
      <c r="T33" s="56" t="s">
        <v>198</v>
      </c>
      <c r="U33" s="56" t="s">
        <v>198</v>
      </c>
      <c r="V33" s="56">
        <v>46.200000000000649</v>
      </c>
      <c r="W33" s="56">
        <v>2.2000000000000002</v>
      </c>
      <c r="X33" s="55" t="s">
        <v>199</v>
      </c>
      <c r="Y33" s="56" t="str">
        <f>CONCATENATE("sam_",samples_g[[#This Row],[sample_name]])</f>
        <v>sam_Bs61_S27</v>
      </c>
    </row>
    <row r="34" ht="16.5" customHeight="1">
      <c r="A34" s="54" t="s">
        <v>116</v>
      </c>
      <c r="B34" s="55" t="s">
        <v>228</v>
      </c>
      <c r="C34" s="56" t="str">
        <f>STUDY!C$5</f>
        <v>Feamp_MiSS</v>
      </c>
      <c r="D34" s="55" t="s">
        <v>188</v>
      </c>
      <c r="E34" s="55" t="s">
        <v>189</v>
      </c>
      <c r="F34" s="55" t="s">
        <v>190</v>
      </c>
      <c r="G34" s="57" t="s">
        <v>191</v>
      </c>
      <c r="H34" s="54" t="s">
        <v>44</v>
      </c>
      <c r="I34" s="54" t="str">
        <f>VLOOKUP(H34,check[],2,0)</f>
        <v>ERC000011</v>
      </c>
      <c r="J34" s="56"/>
      <c r="K34" s="56"/>
      <c r="L34" s="56" t="str">
        <f>VLOOKUP(samples_g[[#This Row],[sample_checklist_description]],check[],3,0)</f>
        <v>none</v>
      </c>
      <c r="M34" s="58" t="s">
        <v>192</v>
      </c>
      <c r="N34" s="59" t="s">
        <v>193</v>
      </c>
      <c r="O34" s="56">
        <f t="shared" si="1"/>
        <v>13489</v>
      </c>
      <c r="P34" s="60" t="s">
        <v>194</v>
      </c>
      <c r="Q34" s="60" t="s">
        <v>195</v>
      </c>
      <c r="R34" s="60" t="s">
        <v>196</v>
      </c>
      <c r="S34" s="56" t="s">
        <v>197</v>
      </c>
      <c r="T34" s="56" t="s">
        <v>198</v>
      </c>
      <c r="U34" s="56" t="s">
        <v>198</v>
      </c>
      <c r="V34" s="56">
        <v>46.200000000000649</v>
      </c>
      <c r="W34" s="56">
        <v>2.2000000000000002</v>
      </c>
      <c r="X34" s="55" t="s">
        <v>199</v>
      </c>
      <c r="Y34" s="56" t="str">
        <f>CONCATENATE("sam_",samples_g[[#This Row],[sample_name]])</f>
        <v>sam_Bs63_S28</v>
      </c>
    </row>
    <row r="35" ht="16.5" customHeight="1">
      <c r="A35" s="54" t="s">
        <v>116</v>
      </c>
      <c r="B35" s="55" t="s">
        <v>229</v>
      </c>
      <c r="C35" s="56" t="str">
        <f>STUDY!C$5</f>
        <v>Feamp_MiSS</v>
      </c>
      <c r="D35" s="55" t="s">
        <v>230</v>
      </c>
      <c r="E35" s="55" t="s">
        <v>189</v>
      </c>
      <c r="F35" s="55" t="s">
        <v>190</v>
      </c>
      <c r="G35" s="57" t="s">
        <v>191</v>
      </c>
      <c r="H35" s="54" t="s">
        <v>44</v>
      </c>
      <c r="I35" s="54" t="str">
        <f>VLOOKUP(H35,check[],2,0)</f>
        <v>ERC000011</v>
      </c>
      <c r="J35" s="56"/>
      <c r="K35" s="56"/>
      <c r="L35" s="56" t="str">
        <f>VLOOKUP(samples_g[[#This Row],[sample_checklist_description]],check[],3,0)</f>
        <v>none</v>
      </c>
      <c r="M35" s="58" t="s">
        <v>231</v>
      </c>
      <c r="N35" s="55" t="s">
        <v>230</v>
      </c>
      <c r="O35" s="56">
        <v>76340</v>
      </c>
      <c r="P35" s="60" t="s">
        <v>194</v>
      </c>
      <c r="Q35" s="60" t="s">
        <v>232</v>
      </c>
      <c r="R35" s="60" t="s">
        <v>233</v>
      </c>
      <c r="S35" s="56" t="s">
        <v>234</v>
      </c>
      <c r="T35" s="56" t="s">
        <v>198</v>
      </c>
      <c r="U35" s="56" t="s">
        <v>198</v>
      </c>
      <c r="V35" s="56">
        <v>46.200000000000749</v>
      </c>
      <c r="W35" s="56">
        <v>2.2000000000000002</v>
      </c>
      <c r="X35" s="55" t="s">
        <v>235</v>
      </c>
      <c r="Y35" s="56" t="str">
        <f>CONCATENATE("sam_",samples_g[[#This Row],[sample_name]])</f>
        <v>sam_Os-52_S36</v>
      </c>
    </row>
    <row r="36" ht="16.5" customHeight="1">
      <c r="A36" s="54" t="s">
        <v>116</v>
      </c>
      <c r="B36" s="55" t="s">
        <v>236</v>
      </c>
      <c r="C36" s="56" t="str">
        <f>STUDY!C$5</f>
        <v>Feamp_MiSS</v>
      </c>
      <c r="D36" s="55" t="s">
        <v>230</v>
      </c>
      <c r="E36" s="55" t="s">
        <v>189</v>
      </c>
      <c r="F36" s="55" t="s">
        <v>190</v>
      </c>
      <c r="G36" s="57" t="s">
        <v>191</v>
      </c>
      <c r="H36" s="54" t="s">
        <v>44</v>
      </c>
      <c r="I36" s="54" t="str">
        <f>VLOOKUP(H36,check[],2,0)</f>
        <v>ERC000011</v>
      </c>
      <c r="J36" s="56"/>
      <c r="K36" s="56"/>
      <c r="L36" s="56" t="str">
        <f>VLOOKUP(samples_g[[#This Row],[sample_checklist_description]],check[],3,0)</f>
        <v>none</v>
      </c>
      <c r="M36" s="58" t="s">
        <v>231</v>
      </c>
      <c r="N36" s="55" t="s">
        <v>230</v>
      </c>
      <c r="O36" s="56">
        <v>76340</v>
      </c>
      <c r="P36" s="60" t="s">
        <v>194</v>
      </c>
      <c r="Q36" s="60" t="s">
        <v>232</v>
      </c>
      <c r="R36" s="60" t="s">
        <v>233</v>
      </c>
      <c r="S36" s="56" t="s">
        <v>234</v>
      </c>
      <c r="T36" s="56" t="s">
        <v>198</v>
      </c>
      <c r="U36" s="56" t="s">
        <v>198</v>
      </c>
      <c r="V36" s="56">
        <v>46.200000000000756</v>
      </c>
      <c r="W36" s="56">
        <v>2.2000000000000002</v>
      </c>
      <c r="X36" s="55" t="s">
        <v>235</v>
      </c>
      <c r="Y36" s="56" t="str">
        <f>CONCATENATE("sam_",samples_g[[#This Row],[sample_name]])</f>
        <v>sam_Os-57_S37</v>
      </c>
    </row>
    <row r="37" ht="16.5" customHeight="1">
      <c r="A37" s="54" t="s">
        <v>116</v>
      </c>
      <c r="B37" s="55" t="s">
        <v>237</v>
      </c>
      <c r="C37" s="56" t="str">
        <f>STUDY!C$5</f>
        <v>Feamp_MiSS</v>
      </c>
      <c r="D37" s="55" t="s">
        <v>230</v>
      </c>
      <c r="E37" s="55" t="s">
        <v>189</v>
      </c>
      <c r="F37" s="55" t="s">
        <v>190</v>
      </c>
      <c r="G37" s="57" t="s">
        <v>191</v>
      </c>
      <c r="H37" s="54" t="s">
        <v>44</v>
      </c>
      <c r="I37" s="54" t="str">
        <f>VLOOKUP(H37,check[],2,0)</f>
        <v>ERC000011</v>
      </c>
      <c r="J37" s="56"/>
      <c r="K37" s="56"/>
      <c r="L37" s="56" t="str">
        <f>VLOOKUP(samples_g[[#This Row],[sample_checklist_description]],check[],3,0)</f>
        <v>none</v>
      </c>
      <c r="M37" s="58" t="s">
        <v>231</v>
      </c>
      <c r="N37" s="55" t="s">
        <v>230</v>
      </c>
      <c r="O37" s="56">
        <v>76340</v>
      </c>
      <c r="P37" s="60" t="s">
        <v>194</v>
      </c>
      <c r="Q37" s="60" t="s">
        <v>232</v>
      </c>
      <c r="R37" s="60" t="s">
        <v>233</v>
      </c>
      <c r="S37" s="56" t="s">
        <v>234</v>
      </c>
      <c r="T37" s="56" t="s">
        <v>198</v>
      </c>
      <c r="U37" s="56" t="s">
        <v>198</v>
      </c>
      <c r="V37" s="56">
        <v>46.200000000000756</v>
      </c>
      <c r="W37" s="56">
        <v>2.2000000000000002</v>
      </c>
      <c r="X37" s="55" t="s">
        <v>235</v>
      </c>
      <c r="Y37" s="56" t="str">
        <f>CONCATENATE("sam_",samples_g[[#This Row],[sample_name]])</f>
        <v>sam_Os-66_S38</v>
      </c>
    </row>
    <row r="38" ht="16.5" customHeight="1">
      <c r="A38" s="54" t="s">
        <v>116</v>
      </c>
      <c r="B38" s="55" t="s">
        <v>238</v>
      </c>
      <c r="C38" s="56" t="str">
        <f>STUDY!C$5</f>
        <v>Feamp_MiSS</v>
      </c>
      <c r="D38" s="55" t="s">
        <v>230</v>
      </c>
      <c r="E38" s="55" t="s">
        <v>189</v>
      </c>
      <c r="F38" s="55" t="s">
        <v>190</v>
      </c>
      <c r="G38" s="57" t="s">
        <v>191</v>
      </c>
      <c r="H38" s="54" t="s">
        <v>44</v>
      </c>
      <c r="I38" s="54" t="str">
        <f>VLOOKUP(H38,check[],2,0)</f>
        <v>ERC000011</v>
      </c>
      <c r="J38" s="56"/>
      <c r="K38" s="56"/>
      <c r="L38" s="56" t="str">
        <f>VLOOKUP(samples_g[[#This Row],[sample_checklist_description]],check[],3,0)</f>
        <v>none</v>
      </c>
      <c r="M38" s="58" t="s">
        <v>231</v>
      </c>
      <c r="N38" s="55" t="s">
        <v>230</v>
      </c>
      <c r="O38" s="56">
        <v>76340</v>
      </c>
      <c r="P38" s="60" t="s">
        <v>194</v>
      </c>
      <c r="Q38" s="60" t="s">
        <v>232</v>
      </c>
      <c r="R38" s="60" t="s">
        <v>233</v>
      </c>
      <c r="S38" s="56" t="s">
        <v>234</v>
      </c>
      <c r="T38" s="56" t="s">
        <v>198</v>
      </c>
      <c r="U38" s="56" t="s">
        <v>198</v>
      </c>
      <c r="V38" s="56">
        <v>46.200000000000763</v>
      </c>
      <c r="W38" s="56">
        <v>2.2000000000000002</v>
      </c>
      <c r="X38" s="55" t="s">
        <v>235</v>
      </c>
      <c r="Y38" s="56" t="str">
        <f>CONCATENATE("sam_",samples_g[[#This Row],[sample_name]])</f>
        <v>sam_Os-70_S39</v>
      </c>
    </row>
    <row r="39" ht="16.5" customHeight="1">
      <c r="A39" s="54" t="s">
        <v>116</v>
      </c>
      <c r="B39" s="55" t="s">
        <v>239</v>
      </c>
      <c r="C39" s="56" t="str">
        <f>STUDY!C$5</f>
        <v>Feamp_MiSS</v>
      </c>
      <c r="D39" s="55" t="s">
        <v>230</v>
      </c>
      <c r="E39" s="55" t="s">
        <v>189</v>
      </c>
      <c r="F39" s="55" t="s">
        <v>190</v>
      </c>
      <c r="G39" s="57" t="s">
        <v>191</v>
      </c>
      <c r="H39" s="54" t="s">
        <v>44</v>
      </c>
      <c r="I39" s="54" t="str">
        <f>VLOOKUP(H39,check[],2,0)</f>
        <v>ERC000011</v>
      </c>
      <c r="J39" s="56"/>
      <c r="K39" s="56"/>
      <c r="L39" s="56" t="str">
        <f>VLOOKUP(samples_g[[#This Row],[sample_checklist_description]],check[],3,0)</f>
        <v>none</v>
      </c>
      <c r="M39" s="58" t="s">
        <v>231</v>
      </c>
      <c r="N39" s="55" t="s">
        <v>230</v>
      </c>
      <c r="O39" s="56">
        <v>76340</v>
      </c>
      <c r="P39" s="60" t="s">
        <v>194</v>
      </c>
      <c r="Q39" s="60" t="s">
        <v>232</v>
      </c>
      <c r="R39" s="60" t="s">
        <v>233</v>
      </c>
      <c r="S39" s="56" t="s">
        <v>234</v>
      </c>
      <c r="T39" s="56" t="s">
        <v>198</v>
      </c>
      <c r="U39" s="56" t="s">
        <v>198</v>
      </c>
      <c r="V39" s="56">
        <v>46.20000000000077</v>
      </c>
      <c r="W39" s="56">
        <v>2.2000000000000002</v>
      </c>
      <c r="X39" s="55" t="s">
        <v>235</v>
      </c>
      <c r="Y39" s="56" t="str">
        <f>CONCATENATE("sam_",samples_g[[#This Row],[sample_name]])</f>
        <v>sam_Os-71_S40</v>
      </c>
    </row>
    <row r="40" ht="16.5" customHeight="1">
      <c r="A40" s="54" t="s">
        <v>116</v>
      </c>
      <c r="B40" s="55" t="s">
        <v>240</v>
      </c>
      <c r="C40" s="56" t="str">
        <f>STUDY!C$5</f>
        <v>Feamp_MiSS</v>
      </c>
      <c r="D40" s="55" t="s">
        <v>230</v>
      </c>
      <c r="E40" s="55" t="s">
        <v>189</v>
      </c>
      <c r="F40" s="55" t="s">
        <v>190</v>
      </c>
      <c r="G40" s="57" t="s">
        <v>191</v>
      </c>
      <c r="H40" s="54" t="s">
        <v>44</v>
      </c>
      <c r="I40" s="54" t="str">
        <f>VLOOKUP(H40,check[],2,0)</f>
        <v>ERC000011</v>
      </c>
      <c r="J40" s="56"/>
      <c r="K40" s="56"/>
      <c r="L40" s="56" t="str">
        <f>VLOOKUP(samples_g[[#This Row],[sample_checklist_description]],check[],3,0)</f>
        <v>none</v>
      </c>
      <c r="M40" s="58" t="s">
        <v>231</v>
      </c>
      <c r="N40" s="55" t="s">
        <v>230</v>
      </c>
      <c r="O40" s="56">
        <v>76340</v>
      </c>
      <c r="P40" s="60" t="s">
        <v>194</v>
      </c>
      <c r="Q40" s="60" t="s">
        <v>232</v>
      </c>
      <c r="R40" s="60" t="s">
        <v>233</v>
      </c>
      <c r="S40" s="56" t="s">
        <v>234</v>
      </c>
      <c r="T40" s="56" t="s">
        <v>198</v>
      </c>
      <c r="U40" s="56" t="s">
        <v>198</v>
      </c>
      <c r="V40" s="56">
        <v>46.20000000000077</v>
      </c>
      <c r="W40" s="56">
        <v>2.2000000000000002</v>
      </c>
      <c r="X40" s="55" t="s">
        <v>235</v>
      </c>
      <c r="Y40" s="56" t="str">
        <f>CONCATENATE("sam_",samples_g[[#This Row],[sample_name]])</f>
        <v>sam_Os-74_S41</v>
      </c>
    </row>
    <row r="41" ht="16.5" customHeight="1">
      <c r="A41" s="54" t="s">
        <v>116</v>
      </c>
      <c r="B41" s="55" t="s">
        <v>241</v>
      </c>
      <c r="C41" s="56" t="str">
        <f>STUDY!C$5</f>
        <v>Feamp_MiSS</v>
      </c>
      <c r="D41" s="55" t="s">
        <v>230</v>
      </c>
      <c r="E41" s="55" t="s">
        <v>189</v>
      </c>
      <c r="F41" s="55" t="s">
        <v>190</v>
      </c>
      <c r="G41" s="57" t="s">
        <v>191</v>
      </c>
      <c r="H41" s="54" t="s">
        <v>44</v>
      </c>
      <c r="I41" s="54" t="str">
        <f>VLOOKUP(H41,check[],2,0)</f>
        <v>ERC000011</v>
      </c>
      <c r="J41" s="56"/>
      <c r="K41" s="56"/>
      <c r="L41" s="56" t="str">
        <f>VLOOKUP(samples_g[[#This Row],[sample_checklist_description]],check[],3,0)</f>
        <v>none</v>
      </c>
      <c r="M41" s="58" t="s">
        <v>231</v>
      </c>
      <c r="N41" s="55" t="s">
        <v>230</v>
      </c>
      <c r="O41" s="56">
        <v>76340</v>
      </c>
      <c r="P41" s="60" t="s">
        <v>194</v>
      </c>
      <c r="Q41" s="60" t="s">
        <v>232</v>
      </c>
      <c r="R41" s="60" t="s">
        <v>233</v>
      </c>
      <c r="S41" s="56" t="s">
        <v>234</v>
      </c>
      <c r="T41" s="56" t="s">
        <v>198</v>
      </c>
      <c r="U41" s="56" t="s">
        <v>198</v>
      </c>
      <c r="V41" s="56">
        <v>46.200000000000777</v>
      </c>
      <c r="W41" s="56">
        <v>2.2000000000000002</v>
      </c>
      <c r="X41" s="55" t="s">
        <v>242</v>
      </c>
      <c r="Y41" s="56" t="str">
        <f>CONCATENATE("sam_",samples_g[[#This Row],[sample_name]])</f>
        <v>sam_Os-89_S42</v>
      </c>
    </row>
    <row r="42" ht="16.5" customHeight="1">
      <c r="A42" s="54" t="s">
        <v>116</v>
      </c>
      <c r="B42" s="55" t="s">
        <v>243</v>
      </c>
      <c r="C42" s="56" t="str">
        <f>STUDY!C$5</f>
        <v>Feamp_MiSS</v>
      </c>
      <c r="D42" s="55" t="s">
        <v>230</v>
      </c>
      <c r="E42" s="55" t="s">
        <v>189</v>
      </c>
      <c r="F42" s="55" t="s">
        <v>190</v>
      </c>
      <c r="G42" s="57" t="s">
        <v>191</v>
      </c>
      <c r="H42" s="54" t="s">
        <v>44</v>
      </c>
      <c r="I42" s="54" t="str">
        <f>VLOOKUP(H42,check[],2,0)</f>
        <v>ERC000011</v>
      </c>
      <c r="J42" s="56"/>
      <c r="K42" s="56"/>
      <c r="L42" s="56" t="str">
        <f>VLOOKUP(samples_g[[#This Row],[sample_checklist_description]],check[],3,0)</f>
        <v>none</v>
      </c>
      <c r="M42" s="58" t="s">
        <v>231</v>
      </c>
      <c r="N42" s="55" t="s">
        <v>230</v>
      </c>
      <c r="O42" s="56">
        <v>76340</v>
      </c>
      <c r="P42" s="60" t="s">
        <v>194</v>
      </c>
      <c r="Q42" s="60" t="s">
        <v>232</v>
      </c>
      <c r="R42" s="60" t="s">
        <v>233</v>
      </c>
      <c r="S42" s="56" t="s">
        <v>234</v>
      </c>
      <c r="T42" s="56" t="s">
        <v>198</v>
      </c>
      <c r="U42" s="56" t="s">
        <v>198</v>
      </c>
      <c r="V42" s="56">
        <v>46.200000000000784</v>
      </c>
      <c r="W42" s="56">
        <v>2.2000000000000002</v>
      </c>
      <c r="X42" s="55" t="s">
        <v>242</v>
      </c>
      <c r="Y42" s="56" t="str">
        <f>CONCATENATE("sam_",samples_g[[#This Row],[sample_name]])</f>
        <v>sam_Os-90_S43</v>
      </c>
    </row>
    <row r="43" ht="16.5" customHeight="1">
      <c r="A43" s="54" t="s">
        <v>116</v>
      </c>
      <c r="B43" s="55" t="s">
        <v>244</v>
      </c>
      <c r="C43" s="56" t="str">
        <f>STUDY!C$5</f>
        <v>Feamp_MiSS</v>
      </c>
      <c r="D43" s="55" t="s">
        <v>230</v>
      </c>
      <c r="E43" s="55" t="s">
        <v>189</v>
      </c>
      <c r="F43" s="55" t="s">
        <v>190</v>
      </c>
      <c r="G43" s="57" t="s">
        <v>191</v>
      </c>
      <c r="H43" s="54" t="s">
        <v>44</v>
      </c>
      <c r="I43" s="54" t="str">
        <f>VLOOKUP(H43,check[],2,0)</f>
        <v>ERC000011</v>
      </c>
      <c r="J43" s="56"/>
      <c r="K43" s="56"/>
      <c r="L43" s="56" t="str">
        <f>VLOOKUP(samples_g[[#This Row],[sample_checklist_description]],check[],3,0)</f>
        <v>none</v>
      </c>
      <c r="M43" s="58" t="s">
        <v>231</v>
      </c>
      <c r="N43" s="55" t="s">
        <v>230</v>
      </c>
      <c r="O43" s="56">
        <v>76340</v>
      </c>
      <c r="P43" s="60" t="s">
        <v>194</v>
      </c>
      <c r="Q43" s="60" t="s">
        <v>232</v>
      </c>
      <c r="R43" s="60" t="s">
        <v>233</v>
      </c>
      <c r="S43" s="56" t="s">
        <v>234</v>
      </c>
      <c r="T43" s="56" t="s">
        <v>198</v>
      </c>
      <c r="U43" s="56" t="s">
        <v>198</v>
      </c>
      <c r="V43" s="56">
        <v>46.200000000000784</v>
      </c>
      <c r="W43" s="56">
        <v>2.2000000000000002</v>
      </c>
      <c r="X43" s="55" t="s">
        <v>242</v>
      </c>
      <c r="Y43" s="56" t="str">
        <f>CONCATENATE("sam_",samples_g[[#This Row],[sample_name]])</f>
        <v>sam_Os-91_S44</v>
      </c>
    </row>
    <row r="44" ht="16.5" customHeight="1">
      <c r="A44" s="54" t="s">
        <v>116</v>
      </c>
      <c r="B44" s="55" t="s">
        <v>245</v>
      </c>
      <c r="C44" s="56" t="str">
        <f>STUDY!C$5</f>
        <v>Feamp_MiSS</v>
      </c>
      <c r="D44" s="55" t="s">
        <v>230</v>
      </c>
      <c r="E44" s="55" t="s">
        <v>189</v>
      </c>
      <c r="F44" s="55" t="s">
        <v>190</v>
      </c>
      <c r="G44" s="57" t="s">
        <v>191</v>
      </c>
      <c r="H44" s="54" t="s">
        <v>44</v>
      </c>
      <c r="I44" s="54" t="str">
        <f>VLOOKUP(H44,check[],2,0)</f>
        <v>ERC000011</v>
      </c>
      <c r="J44" s="56"/>
      <c r="K44" s="56"/>
      <c r="L44" s="56" t="str">
        <f>VLOOKUP(samples_g[[#This Row],[sample_checklist_description]],check[],3,0)</f>
        <v>none</v>
      </c>
      <c r="M44" s="58" t="s">
        <v>231</v>
      </c>
      <c r="N44" s="55" t="s">
        <v>230</v>
      </c>
      <c r="O44" s="56">
        <v>76340</v>
      </c>
      <c r="P44" s="60" t="s">
        <v>194</v>
      </c>
      <c r="Q44" s="60" t="s">
        <v>232</v>
      </c>
      <c r="R44" s="60" t="s">
        <v>233</v>
      </c>
      <c r="S44" s="56" t="s">
        <v>234</v>
      </c>
      <c r="T44" s="56" t="s">
        <v>198</v>
      </c>
      <c r="U44" s="56" t="s">
        <v>198</v>
      </c>
      <c r="V44" s="56">
        <v>46.200000000000792</v>
      </c>
      <c r="W44" s="56">
        <v>2.2000000000000002</v>
      </c>
      <c r="X44" s="55" t="s">
        <v>242</v>
      </c>
      <c r="Y44" s="56" t="str">
        <f>CONCATENATE("sam_",samples_g[[#This Row],[sample_name]])</f>
        <v>sam_Os-95_S45</v>
      </c>
    </row>
    <row r="45" ht="16.5" customHeight="1">
      <c r="A45" s="54" t="s">
        <v>116</v>
      </c>
      <c r="B45" s="55" t="s">
        <v>246</v>
      </c>
      <c r="C45" s="56" t="str">
        <f>STUDY!C$5</f>
        <v>Feamp_MiSS</v>
      </c>
      <c r="D45" s="55" t="s">
        <v>230</v>
      </c>
      <c r="E45" s="55" t="s">
        <v>189</v>
      </c>
      <c r="F45" s="55" t="s">
        <v>190</v>
      </c>
      <c r="G45" s="57" t="s">
        <v>191</v>
      </c>
      <c r="H45" s="54" t="s">
        <v>44</v>
      </c>
      <c r="I45" s="54" t="str">
        <f>VLOOKUP(H45,check[],2,0)</f>
        <v>ERC000011</v>
      </c>
      <c r="J45" s="56"/>
      <c r="K45" s="56"/>
      <c r="L45" s="56" t="str">
        <f>VLOOKUP(samples_g[[#This Row],[sample_checklist_description]],check[],3,0)</f>
        <v>none</v>
      </c>
      <c r="M45" s="58" t="s">
        <v>231</v>
      </c>
      <c r="N45" s="55" t="s">
        <v>230</v>
      </c>
      <c r="O45" s="56">
        <v>76340</v>
      </c>
      <c r="P45" s="60" t="s">
        <v>194</v>
      </c>
      <c r="Q45" s="60" t="s">
        <v>232</v>
      </c>
      <c r="R45" s="60" t="s">
        <v>233</v>
      </c>
      <c r="S45" s="56" t="s">
        <v>234</v>
      </c>
      <c r="T45" s="56" t="s">
        <v>198</v>
      </c>
      <c r="U45" s="56" t="s">
        <v>198</v>
      </c>
      <c r="V45" s="56">
        <v>46.200000000000799</v>
      </c>
      <c r="W45" s="56">
        <v>2.2000000000000002</v>
      </c>
      <c r="X45" s="55" t="s">
        <v>242</v>
      </c>
      <c r="Y45" s="56" t="str">
        <f>CONCATENATE("sam_",samples_g[[#This Row],[sample_name]])</f>
        <v>sam_Os-96_S46</v>
      </c>
    </row>
    <row r="46" ht="16.5" customHeight="1">
      <c r="A46" s="54" t="s">
        <v>116</v>
      </c>
      <c r="B46" s="55" t="s">
        <v>247</v>
      </c>
      <c r="C46" s="56" t="str">
        <f>STUDY!C$5</f>
        <v>Feamp_MiSS</v>
      </c>
      <c r="D46" s="55" t="s">
        <v>230</v>
      </c>
      <c r="E46" s="55" t="s">
        <v>189</v>
      </c>
      <c r="F46" s="55" t="s">
        <v>190</v>
      </c>
      <c r="G46" s="57" t="s">
        <v>191</v>
      </c>
      <c r="H46" s="54" t="s">
        <v>44</v>
      </c>
      <c r="I46" s="54" t="str">
        <f>VLOOKUP(H46,check[],2,0)</f>
        <v>ERC000011</v>
      </c>
      <c r="J46" s="56"/>
      <c r="K46" s="56"/>
      <c r="L46" s="56" t="str">
        <f>VLOOKUP(samples_g[[#This Row],[sample_checklist_description]],check[],3,0)</f>
        <v>none</v>
      </c>
      <c r="M46" s="58" t="s">
        <v>231</v>
      </c>
      <c r="N46" s="55" t="s">
        <v>230</v>
      </c>
      <c r="O46" s="56">
        <v>76340</v>
      </c>
      <c r="P46" s="60" t="s">
        <v>194</v>
      </c>
      <c r="Q46" s="60" t="s">
        <v>232</v>
      </c>
      <c r="R46" s="60" t="s">
        <v>233</v>
      </c>
      <c r="S46" s="56" t="s">
        <v>234</v>
      </c>
      <c r="T46" s="56" t="s">
        <v>198</v>
      </c>
      <c r="U46" s="56" t="s">
        <v>198</v>
      </c>
      <c r="V46" s="56">
        <v>46.200000000000799</v>
      </c>
      <c r="W46" s="56">
        <v>2.2000000000000002</v>
      </c>
      <c r="X46" s="55" t="s">
        <v>242</v>
      </c>
      <c r="Y46" s="56" t="str">
        <f>CONCATENATE("sam_",samples_g[[#This Row],[sample_name]])</f>
        <v>sam_Os-98_S47</v>
      </c>
    </row>
    <row r="47" ht="16.5" customHeight="1">
      <c r="A47" s="54" t="s">
        <v>116</v>
      </c>
      <c r="B47" s="55" t="s">
        <v>248</v>
      </c>
      <c r="C47" s="56" t="str">
        <f>STUDY!C$5</f>
        <v>Feamp_MiSS</v>
      </c>
      <c r="D47" s="55" t="s">
        <v>230</v>
      </c>
      <c r="E47" s="55" t="s">
        <v>189</v>
      </c>
      <c r="F47" s="55" t="s">
        <v>190</v>
      </c>
      <c r="G47" s="57" t="s">
        <v>191</v>
      </c>
      <c r="H47" s="54" t="s">
        <v>44</v>
      </c>
      <c r="I47" s="54" t="str">
        <f>VLOOKUP(H47,check[],2,0)</f>
        <v>ERC000011</v>
      </c>
      <c r="J47" s="56"/>
      <c r="K47" s="56"/>
      <c r="L47" s="56" t="str">
        <f>VLOOKUP(samples_g[[#This Row],[sample_checklist_description]],check[],3,0)</f>
        <v>none</v>
      </c>
      <c r="M47" s="58" t="s">
        <v>231</v>
      </c>
      <c r="N47" s="55" t="s">
        <v>230</v>
      </c>
      <c r="O47" s="56">
        <v>76340</v>
      </c>
      <c r="P47" s="60" t="s">
        <v>194</v>
      </c>
      <c r="Q47" s="60" t="s">
        <v>232</v>
      </c>
      <c r="R47" s="60" t="s">
        <v>233</v>
      </c>
      <c r="S47" s="56" t="s">
        <v>234</v>
      </c>
      <c r="T47" s="56" t="s">
        <v>198</v>
      </c>
      <c r="U47" s="56" t="s">
        <v>198</v>
      </c>
      <c r="V47" s="56">
        <v>46.200000000000806</v>
      </c>
      <c r="W47" s="56">
        <v>2.2000000000000002</v>
      </c>
      <c r="X47" s="55" t="s">
        <v>242</v>
      </c>
      <c r="Y47" s="56" t="str">
        <f>CONCATENATE("sam_",samples_g[[#This Row],[sample_name]])</f>
        <v>sam_Os-105_S48</v>
      </c>
    </row>
    <row r="48" ht="16.5" customHeight="1">
      <c r="A48" s="54" t="s">
        <v>116</v>
      </c>
      <c r="B48" s="55" t="s">
        <v>249</v>
      </c>
      <c r="C48" s="56" t="str">
        <f>STUDY!C$5</f>
        <v>Feamp_MiSS</v>
      </c>
      <c r="D48" s="55" t="s">
        <v>230</v>
      </c>
      <c r="E48" s="55" t="s">
        <v>189</v>
      </c>
      <c r="F48" s="55" t="s">
        <v>190</v>
      </c>
      <c r="G48" s="57" t="s">
        <v>191</v>
      </c>
      <c r="H48" s="54" t="s">
        <v>44</v>
      </c>
      <c r="I48" s="54" t="str">
        <f>VLOOKUP(H48,check[],2,0)</f>
        <v>ERC000011</v>
      </c>
      <c r="J48" s="56"/>
      <c r="K48" s="56"/>
      <c r="L48" s="56" t="str">
        <f>VLOOKUP(samples_g[[#This Row],[sample_checklist_description]],check[],3,0)</f>
        <v>none</v>
      </c>
      <c r="M48" s="58" t="s">
        <v>231</v>
      </c>
      <c r="N48" s="55" t="s">
        <v>230</v>
      </c>
      <c r="O48" s="56">
        <v>76340</v>
      </c>
      <c r="P48" s="60" t="s">
        <v>194</v>
      </c>
      <c r="Q48" s="60" t="s">
        <v>232</v>
      </c>
      <c r="R48" s="60" t="s">
        <v>233</v>
      </c>
      <c r="S48" s="56" t="s">
        <v>234</v>
      </c>
      <c r="T48" s="56" t="s">
        <v>198</v>
      </c>
      <c r="U48" s="56" t="s">
        <v>198</v>
      </c>
      <c r="V48" s="56">
        <v>46.200000000000813</v>
      </c>
      <c r="W48" s="56">
        <v>2.2000000000000002</v>
      </c>
      <c r="X48" s="55" t="s">
        <v>242</v>
      </c>
      <c r="Y48" s="56" t="str">
        <f>CONCATENATE("sam_",samples_g[[#This Row],[sample_name]])</f>
        <v>sam_Os-108_S49</v>
      </c>
    </row>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25"/>
    <row r="66" ht="16.25"/>
    <row r="67" ht="16.25"/>
    <row r="68" ht="16.25"/>
    <row r="69" ht="16.25"/>
    <row r="70" ht="16.25"/>
    <row r="71" ht="16.25"/>
    <row r="72" ht="16.25"/>
    <row r="73" ht="16.25"/>
    <row r="74" ht="16.25"/>
    <row r="75" ht="16.25"/>
    <row r="76" ht="16.25"/>
    <row r="77" ht="16.25"/>
    <row r="78" ht="16.25"/>
    <row r="79" ht="16.25"/>
    <row r="80" ht="16.25"/>
    <row r="81" ht="16.25"/>
    <row r="82" ht="16.25"/>
    <row r="83" ht="16.25"/>
    <row r="84" ht="16.25"/>
    <row r="85" ht="16.25"/>
    <row r="86" ht="16.25"/>
    <row r="87" ht="16.25"/>
    <row r="88" ht="16.25"/>
    <row r="89" ht="16.25"/>
    <row r="90" ht="16.25"/>
    <row r="91" ht="16.25"/>
    <row r="92" ht="16.25"/>
    <row r="93" ht="16.25"/>
    <row r="94" ht="16.25"/>
    <row r="95" ht="16.25"/>
    <row r="96" ht="16.25"/>
    <row r="97" ht="16.25"/>
    <row r="98" ht="16.25"/>
    <row r="99" ht="16.25"/>
    <row r="100" ht="16.25"/>
    <row r="101" ht="16.25"/>
    <row r="102" ht="16.25"/>
    <row r="103" ht="16.25"/>
    <row r="104" ht="16.25"/>
    <row r="105" ht="16.25"/>
    <row r="106" ht="16.25"/>
    <row r="107" ht="16.25"/>
    <row r="108" ht="16.25"/>
    <row r="109" ht="16.25"/>
    <row r="110" ht="16.25"/>
    <row r="111" ht="16.25"/>
    <row r="112" ht="16.25"/>
    <row r="113" ht="16.25"/>
    <row r="114" ht="16.25"/>
    <row r="115" ht="16.25"/>
    <row r="116" ht="16.25"/>
    <row r="117" ht="16.25"/>
    <row r="118" ht="16.25"/>
    <row r="119" ht="16.5">
      <c r="O119" s="37"/>
    </row>
    <row r="120" ht="16.5">
      <c r="O120" s="37"/>
    </row>
    <row r="121" ht="16.5">
      <c r="O121" s="37"/>
    </row>
    <row r="122" ht="16.5">
      <c r="O122" s="37"/>
    </row>
    <row r="123" ht="16.5">
      <c r="O123" s="37"/>
    </row>
    <row r="124" ht="16.5">
      <c r="O124" s="37"/>
    </row>
    <row r="125" ht="16.5">
      <c r="O125" s="37"/>
    </row>
    <row r="126" ht="16.5">
      <c r="O126" s="37"/>
    </row>
    <row r="127" ht="16.5">
      <c r="O127" s="37"/>
    </row>
    <row r="128" ht="16.5">
      <c r="O128" s="37"/>
    </row>
    <row r="129" ht="16.25">
      <c r="O129" s="37"/>
    </row>
    <row r="130" ht="16.25">
      <c r="O130" s="37"/>
    </row>
    <row r="131" ht="16.25">
      <c r="O131" s="37"/>
    </row>
    <row r="132" ht="16.25">
      <c r="O132" s="37"/>
    </row>
    <row r="133" ht="16.25">
      <c r="O133" s="37"/>
    </row>
    <row r="134" ht="16.25">
      <c r="O134" s="37"/>
    </row>
    <row r="135" ht="16.25">
      <c r="O135" s="37"/>
    </row>
    <row r="136" ht="16.25">
      <c r="O136" s="37"/>
    </row>
    <row r="137" ht="16.25">
      <c r="O137" s="37"/>
    </row>
    <row r="138" ht="16.25">
      <c r="O138" s="37"/>
    </row>
    <row r="139" ht="16.25">
      <c r="O139" s="37"/>
    </row>
    <row r="140" ht="16.25">
      <c r="O140" s="37"/>
    </row>
    <row r="141" ht="16.25">
      <c r="O141" s="37"/>
    </row>
    <row r="142" ht="16.25">
      <c r="O142" s="37"/>
    </row>
    <row r="143" ht="16.25">
      <c r="O143" s="37"/>
    </row>
    <row r="144" ht="16.25">
      <c r="O144" s="37"/>
    </row>
    <row r="145" ht="16.25">
      <c r="O145" s="37"/>
    </row>
    <row r="146" ht="16.25">
      <c r="O146" s="37"/>
    </row>
    <row r="147" ht="16.25">
      <c r="O147" s="37"/>
    </row>
    <row r="148" ht="16.25">
      <c r="O148" s="37"/>
    </row>
    <row r="149" ht="16.25">
      <c r="B149" s="37"/>
      <c r="C149" s="37"/>
      <c r="D149" s="37"/>
      <c r="E149" s="37"/>
      <c r="F149" s="37"/>
      <c r="J149" s="37"/>
      <c r="K149" s="37"/>
      <c r="L149" s="37"/>
      <c r="M149" s="37"/>
      <c r="N149" s="37"/>
      <c r="O149" s="37"/>
      <c r="P149" s="38"/>
      <c r="Q149" s="37"/>
      <c r="R149" s="37"/>
      <c r="S149" s="37"/>
      <c r="T149" s="37"/>
      <c r="U149" s="37"/>
      <c r="V149" s="37"/>
      <c r="W149" s="37"/>
      <c r="Y149" s="37"/>
    </row>
    <row r="150" ht="16.25">
      <c r="B150" s="37"/>
      <c r="C150" s="37"/>
      <c r="D150" s="37"/>
      <c r="E150" s="37"/>
      <c r="F150" s="37"/>
      <c r="J150" s="37"/>
      <c r="K150" s="37"/>
      <c r="L150" s="37"/>
      <c r="M150" s="37"/>
      <c r="N150" s="37"/>
      <c r="O150" s="37"/>
      <c r="P150" s="38"/>
      <c r="Q150" s="37"/>
      <c r="R150" s="37"/>
      <c r="S150" s="37"/>
      <c r="T150" s="37"/>
      <c r="U150" s="37"/>
      <c r="V150" s="37"/>
      <c r="W150" s="37"/>
      <c r="Y150" s="37"/>
    </row>
    <row r="151" ht="16.25">
      <c r="B151" s="37"/>
      <c r="C151" s="37"/>
      <c r="D151" s="37"/>
      <c r="E151" s="37"/>
      <c r="F151" s="37"/>
      <c r="J151" s="37"/>
      <c r="K151" s="37"/>
      <c r="L151" s="37"/>
      <c r="M151" s="37"/>
      <c r="N151" s="37"/>
      <c r="O151" s="37"/>
      <c r="P151" s="38"/>
      <c r="Q151" s="37"/>
      <c r="R151" s="37"/>
      <c r="S151" s="37"/>
      <c r="T151" s="37"/>
      <c r="U151" s="37"/>
      <c r="V151" s="37"/>
      <c r="W151" s="37"/>
      <c r="Y151" s="37"/>
    </row>
    <row r="152" ht="16.25">
      <c r="B152" s="37"/>
      <c r="C152" s="37"/>
      <c r="D152" s="37"/>
      <c r="E152" s="37"/>
      <c r="F152" s="37"/>
      <c r="J152" s="37"/>
      <c r="K152" s="37"/>
      <c r="L152" s="37"/>
      <c r="M152" s="37"/>
      <c r="N152" s="37"/>
      <c r="O152" s="37"/>
      <c r="P152" s="38"/>
      <c r="Q152" s="37"/>
      <c r="R152" s="37"/>
      <c r="S152" s="37"/>
      <c r="T152" s="37"/>
      <c r="U152" s="37"/>
      <c r="V152" s="37"/>
      <c r="W152" s="37"/>
      <c r="Y152" s="37"/>
    </row>
    <row r="153" ht="16.25">
      <c r="B153" s="37"/>
      <c r="C153" s="37"/>
      <c r="D153" s="37"/>
      <c r="E153" s="37"/>
      <c r="F153" s="37"/>
      <c r="J153" s="37"/>
      <c r="K153" s="37"/>
      <c r="L153" s="37"/>
      <c r="M153" s="37"/>
      <c r="N153" s="37"/>
      <c r="O153" s="37"/>
      <c r="P153" s="38"/>
      <c r="Q153" s="37"/>
      <c r="R153" s="37"/>
      <c r="S153" s="37"/>
      <c r="T153" s="37"/>
      <c r="U153" s="37"/>
      <c r="V153" s="37"/>
      <c r="W153" s="37"/>
      <c r="Y153" s="37"/>
    </row>
    <row r="154" ht="16.25">
      <c r="B154" s="37"/>
      <c r="C154" s="37"/>
      <c r="D154" s="37"/>
      <c r="E154" s="37"/>
      <c r="F154" s="37"/>
      <c r="J154" s="37"/>
      <c r="K154" s="37"/>
      <c r="L154" s="37"/>
      <c r="M154" s="37"/>
      <c r="N154" s="37"/>
      <c r="O154" s="37"/>
      <c r="P154" s="38"/>
      <c r="Q154" s="37"/>
      <c r="R154" s="37"/>
      <c r="S154" s="37"/>
      <c r="T154" s="37"/>
      <c r="U154" s="37"/>
      <c r="V154" s="37"/>
      <c r="W154" s="37"/>
      <c r="Y154" s="37"/>
    </row>
    <row r="155" ht="16.25">
      <c r="B155" s="37"/>
      <c r="C155" s="37"/>
      <c r="D155" s="37"/>
      <c r="E155" s="37"/>
      <c r="F155" s="37"/>
      <c r="J155" s="37"/>
      <c r="K155" s="37"/>
      <c r="L155" s="37"/>
      <c r="M155" s="37"/>
      <c r="N155" s="37"/>
      <c r="O155" s="37"/>
      <c r="P155" s="38"/>
      <c r="Q155" s="37"/>
      <c r="R155" s="37"/>
      <c r="S155" s="37"/>
      <c r="T155" s="37"/>
      <c r="U155" s="37"/>
      <c r="V155" s="37"/>
      <c r="W155" s="37"/>
      <c r="Y155" s="37"/>
    </row>
    <row r="156" ht="16.25">
      <c r="B156" s="37"/>
      <c r="C156" s="37"/>
      <c r="D156" s="37"/>
      <c r="E156" s="37"/>
      <c r="F156" s="37"/>
      <c r="J156" s="37"/>
      <c r="K156" s="37"/>
      <c r="L156" s="37"/>
      <c r="M156" s="37"/>
      <c r="N156" s="37"/>
      <c r="O156" s="37"/>
      <c r="P156" s="38"/>
      <c r="Q156" s="37"/>
      <c r="R156" s="37"/>
      <c r="S156" s="37"/>
      <c r="T156" s="37"/>
      <c r="U156" s="37"/>
      <c r="V156" s="37"/>
      <c r="W156" s="37"/>
      <c r="Y156" s="37"/>
    </row>
    <row r="157" ht="16.25">
      <c r="B157" s="37"/>
      <c r="C157" s="37"/>
      <c r="D157" s="37"/>
      <c r="E157" s="37"/>
      <c r="F157" s="37"/>
      <c r="J157" s="37"/>
      <c r="K157" s="37"/>
      <c r="L157" s="37"/>
      <c r="M157" s="37"/>
      <c r="N157" s="37"/>
      <c r="O157" s="37"/>
      <c r="P157" s="38"/>
      <c r="Q157" s="37"/>
      <c r="R157" s="37"/>
      <c r="S157" s="37"/>
      <c r="T157" s="37"/>
      <c r="U157" s="37"/>
      <c r="V157" s="37"/>
      <c r="W157" s="37"/>
      <c r="Y157" s="37"/>
    </row>
    <row r="158" ht="16.25">
      <c r="B158" s="37"/>
      <c r="C158" s="37"/>
      <c r="D158" s="37"/>
      <c r="E158" s="37"/>
      <c r="F158" s="37"/>
      <c r="J158" s="37"/>
      <c r="K158" s="37"/>
      <c r="L158" s="37"/>
      <c r="M158" s="37"/>
      <c r="N158" s="37"/>
      <c r="O158" s="37"/>
      <c r="P158" s="38"/>
      <c r="Q158" s="37"/>
      <c r="R158" s="37"/>
      <c r="S158" s="37"/>
      <c r="T158" s="37"/>
      <c r="U158" s="37"/>
      <c r="V158" s="37"/>
      <c r="W158" s="37"/>
      <c r="Y158" s="37"/>
    </row>
    <row r="159" ht="16.25">
      <c r="B159" s="37"/>
      <c r="C159" s="37"/>
      <c r="D159" s="37"/>
      <c r="E159" s="37"/>
      <c r="F159" s="37"/>
      <c r="J159" s="37"/>
      <c r="K159" s="37"/>
      <c r="L159" s="37"/>
      <c r="M159" s="37"/>
      <c r="N159" s="37"/>
      <c r="O159" s="37"/>
      <c r="P159" s="38"/>
      <c r="Q159" s="37"/>
      <c r="R159" s="37"/>
      <c r="S159" s="37"/>
      <c r="T159" s="37"/>
      <c r="U159" s="37"/>
      <c r="V159" s="37"/>
      <c r="W159" s="37"/>
      <c r="Y159" s="37"/>
    </row>
    <row r="160" ht="16.25">
      <c r="B160" s="37"/>
      <c r="C160" s="37"/>
      <c r="D160" s="37"/>
      <c r="E160" s="37"/>
      <c r="F160" s="37"/>
      <c r="J160" s="37"/>
      <c r="K160" s="37"/>
      <c r="L160" s="37"/>
      <c r="M160" s="37"/>
      <c r="N160" s="37"/>
      <c r="O160" s="37"/>
      <c r="P160" s="38"/>
      <c r="Q160" s="37"/>
      <c r="R160" s="37"/>
      <c r="S160" s="37"/>
      <c r="T160" s="37"/>
      <c r="U160" s="37"/>
      <c r="V160" s="37"/>
      <c r="W160" s="37"/>
      <c r="Y160" s="37"/>
    </row>
    <row r="161" ht="16.25">
      <c r="B161" s="37"/>
      <c r="C161" s="37"/>
      <c r="D161" s="37"/>
      <c r="E161" s="37"/>
      <c r="F161" s="37"/>
      <c r="J161" s="37"/>
      <c r="K161" s="37"/>
      <c r="L161" s="37"/>
      <c r="M161" s="37"/>
      <c r="N161" s="37"/>
      <c r="O161" s="37"/>
      <c r="P161" s="38"/>
      <c r="Q161" s="37"/>
      <c r="R161" s="37"/>
      <c r="S161" s="37"/>
      <c r="T161" s="37"/>
      <c r="U161" s="37"/>
      <c r="V161" s="37"/>
      <c r="W161" s="37"/>
      <c r="Y161" s="37"/>
    </row>
    <row r="162" ht="16.25">
      <c r="B162" s="37"/>
      <c r="C162" s="37"/>
      <c r="D162" s="37"/>
      <c r="E162" s="37"/>
      <c r="F162" s="37"/>
      <c r="J162" s="37"/>
      <c r="K162" s="37"/>
      <c r="L162" s="37"/>
      <c r="M162" s="37"/>
      <c r="N162" s="37"/>
      <c r="O162" s="37"/>
      <c r="P162" s="38"/>
      <c r="Q162" s="37"/>
      <c r="R162" s="37"/>
      <c r="S162" s="37"/>
      <c r="T162" s="37"/>
      <c r="U162" s="37"/>
      <c r="V162" s="37"/>
      <c r="W162" s="37"/>
      <c r="Y162" s="37"/>
    </row>
    <row r="163" ht="16.25"/>
    <row r="164" ht="16.25"/>
    <row r="165" ht="16.25"/>
    <row r="166" ht="16.25"/>
    <row r="167" ht="16.25"/>
    <row r="168" ht="16.25"/>
    <row r="169" ht="16.25"/>
    <row r="170" ht="16.25"/>
    <row r="171" ht="16.25"/>
    <row r="172" ht="16.25"/>
    <row r="173" ht="16.25"/>
    <row r="174" ht="16.25"/>
    <row r="175" ht="16.25"/>
    <row r="176" ht="16.25"/>
    <row r="177" ht="16.25"/>
    <row r="178" ht="16.25"/>
    <row r="179" ht="16.25"/>
    <row r="180" ht="16.25"/>
    <row r="181" ht="16.25"/>
    <row r="182" ht="16.25"/>
    <row r="183" ht="16.25"/>
    <row r="184" ht="16.25"/>
    <row r="185" ht="16.25"/>
    <row r="186" ht="16.25"/>
    <row r="187" ht="16.25"/>
    <row r="188" ht="16.25"/>
    <row r="189" ht="16.25"/>
    <row r="190" ht="16.25"/>
    <row r="191" ht="16.25"/>
    <row r="192" ht="16.25"/>
    <row r="193" ht="16.25"/>
    <row r="194" ht="16.25"/>
    <row r="195" ht="16.25"/>
    <row r="196" ht="16.25"/>
    <row r="197" ht="16.25"/>
    <row r="198" ht="16.25"/>
    <row r="199" ht="16.25"/>
    <row r="200" ht="16.25"/>
    <row r="201" ht="16.25"/>
    <row r="202" ht="16.25"/>
    <row r="203" ht="16.25"/>
    <row r="204" ht="16.25"/>
    <row r="205" ht="16.25"/>
    <row r="206" ht="16.25"/>
    <row r="207" ht="16.25"/>
    <row r="208" ht="16.25">
      <c r="A208" t="s">
        <v>116</v>
      </c>
      <c r="B208" s="37"/>
      <c r="C208" s="61"/>
      <c r="E208" s="37"/>
      <c r="F208" s="37"/>
      <c r="G208" s="62"/>
      <c r="J208" s="61"/>
      <c r="K208" s="61"/>
      <c r="L208" s="61"/>
      <c r="M208" s="63"/>
      <c r="N208" s="37"/>
      <c r="O208" s="61"/>
      <c r="P208" s="38"/>
      <c r="Q208" s="61"/>
      <c r="R208" s="61"/>
      <c r="S208" s="61"/>
      <c r="T208" s="53"/>
      <c r="U208" s="53"/>
      <c r="V208" s="61">
        <v>46.200000000000934</v>
      </c>
      <c r="W208" s="61">
        <v>2.2000000000000002</v>
      </c>
      <c r="X208" s="61"/>
      <c r="Y208" s="61"/>
    </row>
    <row r="209" ht="16.25">
      <c r="A209" t="s">
        <v>116</v>
      </c>
      <c r="B209" s="37"/>
      <c r="C209" s="61"/>
      <c r="E209" s="37"/>
      <c r="F209" s="37"/>
      <c r="G209" s="62"/>
      <c r="J209" s="61"/>
      <c r="K209" s="61"/>
      <c r="L209" s="61"/>
      <c r="M209" s="63"/>
      <c r="N209" s="37"/>
      <c r="O209" s="61"/>
      <c r="P209" s="38"/>
      <c r="Q209" s="61"/>
      <c r="R209" s="61"/>
      <c r="S209" s="61"/>
      <c r="T209" s="61"/>
      <c r="U209" s="61"/>
      <c r="V209" s="61">
        <v>46.200000000000934</v>
      </c>
      <c r="W209" s="61">
        <v>2.2000000000000002</v>
      </c>
      <c r="X209" s="61"/>
      <c r="Y209" s="61"/>
    </row>
    <row r="210" ht="16.25">
      <c r="A210" t="s">
        <v>116</v>
      </c>
      <c r="B210" s="37"/>
      <c r="C210" s="61"/>
      <c r="E210" s="37"/>
      <c r="F210" s="37"/>
      <c r="G210" s="62"/>
      <c r="J210" s="61"/>
      <c r="K210" s="61"/>
      <c r="L210" s="61"/>
      <c r="M210" s="63"/>
      <c r="N210" s="37"/>
      <c r="O210" s="61"/>
      <c r="P210" s="38"/>
      <c r="Q210" s="61"/>
      <c r="R210" s="61"/>
      <c r="S210" s="61"/>
      <c r="T210" s="53" t="s">
        <v>182</v>
      </c>
      <c r="U210" s="53" t="s">
        <v>183</v>
      </c>
      <c r="V210" s="61">
        <v>46.200000000000941</v>
      </c>
      <c r="W210" s="61">
        <v>2.2000000000000002</v>
      </c>
      <c r="X210" s="61"/>
      <c r="Y210" s="61"/>
    </row>
    <row r="211" ht="16.25">
      <c r="A211" t="s">
        <v>116</v>
      </c>
      <c r="B211" s="37"/>
      <c r="C211" s="61"/>
      <c r="E211" s="37"/>
      <c r="F211" s="37"/>
      <c r="G211" s="62"/>
      <c r="J211" s="61"/>
      <c r="K211" s="61"/>
      <c r="L211" s="61"/>
      <c r="M211" s="63"/>
      <c r="N211" s="37"/>
      <c r="O211" s="61"/>
      <c r="P211" s="38"/>
      <c r="Q211" s="61"/>
      <c r="R211" s="61"/>
      <c r="S211" s="61"/>
      <c r="T211" s="61"/>
      <c r="U211" s="61"/>
      <c r="V211" s="61">
        <v>46.200000000000948</v>
      </c>
      <c r="W211" s="61">
        <v>2.2000000000000002</v>
      </c>
      <c r="X211" s="61"/>
      <c r="Y211" s="61"/>
    </row>
    <row r="212" ht="16.25">
      <c r="A212" t="s">
        <v>116</v>
      </c>
      <c r="B212" s="37"/>
      <c r="C212" s="61"/>
      <c r="E212" s="37"/>
      <c r="F212" s="37"/>
      <c r="G212" s="62"/>
      <c r="J212" s="61"/>
      <c r="K212" s="61"/>
      <c r="L212" s="61"/>
      <c r="M212" s="63"/>
      <c r="N212" s="37"/>
      <c r="O212" s="61"/>
      <c r="P212" s="38"/>
      <c r="Q212" s="61"/>
      <c r="R212" s="61"/>
      <c r="S212" s="61"/>
      <c r="T212" s="53" t="s">
        <v>182</v>
      </c>
      <c r="U212" s="53" t="s">
        <v>183</v>
      </c>
      <c r="V212" s="61">
        <v>46.200000000000948</v>
      </c>
      <c r="W212" s="61">
        <v>2.2000000000000002</v>
      </c>
      <c r="X212" s="61"/>
      <c r="Y212" s="61"/>
    </row>
    <row r="213" ht="16.25">
      <c r="A213" t="s">
        <v>116</v>
      </c>
      <c r="B213" s="37"/>
      <c r="C213" s="61"/>
      <c r="E213" s="37"/>
      <c r="F213" s="37"/>
      <c r="G213" s="62"/>
      <c r="J213" s="61"/>
      <c r="K213" s="61"/>
      <c r="L213" s="61"/>
      <c r="M213" s="63"/>
      <c r="N213" s="37"/>
      <c r="O213" s="61"/>
      <c r="P213" s="38"/>
      <c r="Q213" s="61"/>
      <c r="R213" s="61"/>
      <c r="S213" s="61"/>
      <c r="T213" s="61"/>
      <c r="U213" s="61"/>
      <c r="V213" s="61">
        <v>46.200000000000955</v>
      </c>
      <c r="W213" s="61">
        <v>2.2000000000000002</v>
      </c>
      <c r="X213" s="61"/>
      <c r="Y213" s="61"/>
    </row>
    <row r="214" ht="16.25">
      <c r="A214" t="s">
        <v>116</v>
      </c>
      <c r="B214" s="37"/>
      <c r="C214" s="61"/>
      <c r="E214" s="37"/>
      <c r="F214" s="37"/>
      <c r="G214" s="62"/>
      <c r="J214" s="61"/>
      <c r="K214" s="61"/>
      <c r="L214" s="61"/>
      <c r="M214" s="63"/>
      <c r="N214" s="37"/>
      <c r="O214" s="61"/>
      <c r="P214" s="38"/>
      <c r="Q214" s="61"/>
      <c r="R214" s="61"/>
      <c r="S214" s="61"/>
      <c r="T214" s="53" t="s">
        <v>182</v>
      </c>
      <c r="U214" s="53" t="s">
        <v>183</v>
      </c>
      <c r="V214" s="61">
        <v>46.200000000000955</v>
      </c>
      <c r="W214" s="61">
        <v>2.2000000000000002</v>
      </c>
      <c r="X214" s="61"/>
      <c r="Y214" s="61"/>
    </row>
    <row r="215" ht="16.25">
      <c r="A215" t="s">
        <v>116</v>
      </c>
      <c r="B215" s="37"/>
      <c r="C215" s="61"/>
      <c r="E215" s="37"/>
      <c r="F215" s="37"/>
      <c r="G215" s="62"/>
      <c r="J215" s="61"/>
      <c r="K215" s="61"/>
      <c r="L215" s="61"/>
      <c r="M215" s="63"/>
      <c r="N215" s="37"/>
      <c r="O215" s="61"/>
      <c r="P215" s="38"/>
      <c r="Q215" s="61"/>
      <c r="R215" s="61"/>
      <c r="S215" s="61"/>
      <c r="T215" s="61"/>
      <c r="U215" s="61"/>
      <c r="V215" s="61">
        <v>46.200000000000962</v>
      </c>
      <c r="W215" s="61">
        <v>2.2000000000000002</v>
      </c>
      <c r="X215" s="61"/>
      <c r="Y215" s="61"/>
    </row>
    <row r="216" ht="16.25">
      <c r="A216" t="s">
        <v>116</v>
      </c>
      <c r="B216" s="37"/>
      <c r="C216" s="61"/>
      <c r="E216" s="37"/>
      <c r="F216" s="37"/>
      <c r="G216" s="62"/>
      <c r="J216" s="61"/>
      <c r="K216" s="61"/>
      <c r="L216" s="61"/>
      <c r="M216" s="63"/>
      <c r="N216" s="37"/>
      <c r="O216" s="61"/>
      <c r="P216" s="38"/>
      <c r="Q216" s="61"/>
      <c r="R216" s="61"/>
      <c r="S216" s="61"/>
      <c r="T216" s="53" t="s">
        <v>182</v>
      </c>
      <c r="U216" s="53" t="s">
        <v>183</v>
      </c>
      <c r="V216" s="61">
        <v>46.200000000000969</v>
      </c>
      <c r="W216" s="61">
        <v>2.2000000000000002</v>
      </c>
      <c r="X216" s="61"/>
      <c r="Y216" s="61"/>
    </row>
    <row r="217" ht="16.25">
      <c r="A217" t="s">
        <v>116</v>
      </c>
      <c r="B217" s="37"/>
      <c r="C217" s="61"/>
      <c r="E217" s="37"/>
      <c r="F217" s="37"/>
      <c r="G217" s="62"/>
      <c r="J217" s="61"/>
      <c r="K217" s="61"/>
      <c r="L217" s="61"/>
      <c r="M217" s="63"/>
      <c r="N217" s="37"/>
      <c r="O217" s="61"/>
      <c r="P217" s="38"/>
      <c r="Q217" s="61"/>
      <c r="R217" s="61"/>
      <c r="S217" s="61"/>
      <c r="T217" s="61"/>
      <c r="U217" s="61"/>
      <c r="V217" s="61">
        <v>46.200000000000969</v>
      </c>
      <c r="W217" s="61">
        <v>2.2000000000000002</v>
      </c>
      <c r="X217" s="61"/>
      <c r="Y217" s="61"/>
    </row>
    <row r="218" ht="16.25">
      <c r="A218" t="s">
        <v>116</v>
      </c>
      <c r="B218" s="37"/>
      <c r="C218" s="61"/>
      <c r="E218" s="37"/>
      <c r="F218" s="37"/>
      <c r="G218" s="62"/>
      <c r="J218" s="61"/>
      <c r="K218" s="61"/>
      <c r="L218" s="61"/>
      <c r="M218" s="63"/>
      <c r="N218" s="37"/>
      <c r="O218" s="61"/>
      <c r="P218" s="38"/>
      <c r="Q218" s="61"/>
      <c r="R218" s="61"/>
      <c r="S218" s="61"/>
      <c r="T218" s="53" t="s">
        <v>182</v>
      </c>
      <c r="U218" s="53" t="s">
        <v>183</v>
      </c>
      <c r="V218" s="61">
        <v>46.200000000000976</v>
      </c>
      <c r="W218" s="61">
        <v>2.2000000000000002</v>
      </c>
      <c r="X218" s="61"/>
      <c r="Y218" s="61"/>
    </row>
    <row r="219" ht="16.25">
      <c r="A219" t="s">
        <v>116</v>
      </c>
      <c r="B219" s="37"/>
      <c r="C219" s="61"/>
      <c r="E219" s="37"/>
      <c r="F219" s="37"/>
      <c r="G219" s="62"/>
      <c r="J219" s="61"/>
      <c r="K219" s="61"/>
      <c r="L219" s="61"/>
      <c r="M219" s="63"/>
      <c r="N219" s="37"/>
      <c r="O219" s="61"/>
      <c r="P219" s="38"/>
      <c r="Q219" s="61"/>
      <c r="R219" s="61"/>
      <c r="S219" s="61"/>
      <c r="T219" s="61"/>
      <c r="U219" s="61"/>
      <c r="V219" s="61">
        <v>46.200000000000983</v>
      </c>
      <c r="W219" s="61">
        <v>2.2000000000000002</v>
      </c>
      <c r="X219" s="61"/>
      <c r="Y219" s="61"/>
    </row>
    <row r="220" ht="16.25">
      <c r="A220" t="s">
        <v>116</v>
      </c>
      <c r="B220" s="37"/>
      <c r="C220" s="61"/>
      <c r="E220" s="37"/>
      <c r="F220" s="37"/>
      <c r="G220" s="62"/>
      <c r="J220" s="61"/>
      <c r="K220" s="61"/>
      <c r="L220" s="61"/>
      <c r="M220" s="63"/>
      <c r="N220" s="37"/>
      <c r="O220" s="61"/>
      <c r="P220" s="38"/>
      <c r="Q220" s="61"/>
      <c r="R220" s="61"/>
      <c r="S220" s="61"/>
      <c r="T220" s="53" t="s">
        <v>182</v>
      </c>
      <c r="U220" s="53" t="s">
        <v>183</v>
      </c>
      <c r="V220" s="61"/>
      <c r="W220" s="61">
        <v>2.2000000000000002</v>
      </c>
      <c r="X220" s="61"/>
      <c r="Y220" s="61"/>
    </row>
    <row r="221" ht="16.25">
      <c r="A221" t="s">
        <v>116</v>
      </c>
      <c r="B221" s="37"/>
      <c r="C221" s="61"/>
      <c r="E221" s="37"/>
      <c r="F221" s="37"/>
      <c r="G221" s="62"/>
      <c r="J221" s="61"/>
      <c r="K221" s="61"/>
      <c r="L221" s="61"/>
      <c r="M221" s="63"/>
      <c r="N221" s="37"/>
      <c r="O221" s="61"/>
      <c r="P221" s="38"/>
      <c r="Q221" s="61"/>
      <c r="R221" s="61"/>
      <c r="S221" s="61"/>
      <c r="T221" s="61"/>
      <c r="U221" s="61"/>
      <c r="V221" s="61"/>
      <c r="W221" s="61">
        <v>2.2000000000000002</v>
      </c>
      <c r="X221" s="61"/>
      <c r="Y221" s="61"/>
    </row>
    <row r="222" ht="16.25">
      <c r="A222" t="s">
        <v>116</v>
      </c>
      <c r="B222" s="37"/>
      <c r="C222" s="61"/>
      <c r="E222" s="37"/>
      <c r="F222" s="37"/>
      <c r="G222" s="62"/>
      <c r="J222" s="61"/>
      <c r="K222" s="61"/>
      <c r="L222" s="61"/>
      <c r="M222" s="63"/>
      <c r="N222" s="37"/>
      <c r="O222" s="61"/>
      <c r="P222" s="38"/>
      <c r="Q222" s="61"/>
      <c r="R222" s="61"/>
      <c r="S222" s="61"/>
      <c r="T222" s="53" t="s">
        <v>182</v>
      </c>
      <c r="U222" s="53" t="s">
        <v>183</v>
      </c>
      <c r="V222" s="61"/>
      <c r="W222" s="61">
        <v>2.2000000000000002</v>
      </c>
      <c r="X222" s="61"/>
      <c r="Y222" s="61"/>
    </row>
    <row r="223" ht="16.25">
      <c r="A223" t="s">
        <v>116</v>
      </c>
      <c r="B223" s="37"/>
      <c r="C223" s="61"/>
      <c r="E223" s="37"/>
      <c r="F223" s="37"/>
      <c r="G223" s="62"/>
      <c r="J223" s="61"/>
      <c r="K223" s="61"/>
      <c r="L223" s="61"/>
      <c r="M223" s="63"/>
      <c r="N223" s="37"/>
      <c r="O223" s="61"/>
      <c r="P223" s="38"/>
      <c r="Q223" s="61"/>
      <c r="R223" s="61"/>
      <c r="S223" s="61"/>
      <c r="T223" s="61"/>
      <c r="U223" s="61"/>
      <c r="V223" s="61"/>
      <c r="W223" s="61">
        <v>2.2000000000000002</v>
      </c>
      <c r="X223" s="61"/>
      <c r="Y223" s="61"/>
    </row>
    <row r="224" ht="16.25">
      <c r="A224" t="s">
        <v>116</v>
      </c>
      <c r="B224" s="37"/>
      <c r="C224" s="61"/>
      <c r="E224" s="37"/>
      <c r="F224" s="37"/>
      <c r="G224" s="62"/>
      <c r="J224" s="61"/>
      <c r="K224" s="61"/>
      <c r="L224" s="61"/>
      <c r="M224" s="63"/>
      <c r="N224" s="37"/>
      <c r="O224" s="61"/>
      <c r="P224" s="38"/>
      <c r="Q224" s="61"/>
      <c r="R224" s="61"/>
      <c r="S224" s="61"/>
      <c r="T224" s="53" t="s">
        <v>182</v>
      </c>
      <c r="U224" s="53" t="s">
        <v>183</v>
      </c>
      <c r="V224" s="61"/>
      <c r="W224" s="61">
        <v>2.2000000000000002</v>
      </c>
      <c r="X224" s="61"/>
      <c r="Y224" s="61"/>
    </row>
    <row r="225" ht="16.25">
      <c r="A225" t="s">
        <v>116</v>
      </c>
      <c r="B225" s="37"/>
      <c r="C225" s="61"/>
      <c r="E225" s="37"/>
      <c r="F225" s="37"/>
      <c r="G225" s="62"/>
      <c r="J225" s="61"/>
      <c r="K225" s="61"/>
      <c r="L225" s="61"/>
      <c r="M225" s="63"/>
      <c r="N225" s="37"/>
      <c r="O225" s="61"/>
      <c r="P225" s="38"/>
      <c r="Q225" s="61"/>
      <c r="R225" s="61"/>
      <c r="S225" s="61"/>
      <c r="T225" s="61"/>
      <c r="U225" s="61"/>
      <c r="V225" s="61"/>
      <c r="W225" s="61">
        <v>2.2000000000000002</v>
      </c>
      <c r="X225" s="61"/>
      <c r="Y225" s="61"/>
    </row>
    <row r="226" ht="16.25">
      <c r="A226" t="s">
        <v>116</v>
      </c>
      <c r="B226" s="37"/>
      <c r="C226" s="61"/>
      <c r="E226" s="37"/>
      <c r="F226" s="37"/>
      <c r="G226" s="62"/>
      <c r="J226" s="61"/>
      <c r="K226" s="61"/>
      <c r="L226" s="61"/>
      <c r="M226" s="63"/>
      <c r="N226" s="37"/>
      <c r="O226" s="61"/>
      <c r="P226" s="38"/>
      <c r="Q226" s="61"/>
      <c r="R226" s="61"/>
      <c r="S226" s="61"/>
      <c r="T226" s="53" t="s">
        <v>182</v>
      </c>
      <c r="U226" s="53" t="s">
        <v>183</v>
      </c>
      <c r="V226" s="61"/>
      <c r="W226" s="61">
        <v>2.2000000000000002</v>
      </c>
      <c r="X226" s="61"/>
      <c r="Y226" s="61"/>
    </row>
    <row r="227" ht="16.25">
      <c r="A227" t="s">
        <v>116</v>
      </c>
      <c r="B227" s="37"/>
      <c r="C227" s="61"/>
      <c r="E227" s="37"/>
      <c r="F227" s="37"/>
      <c r="G227" s="62"/>
      <c r="J227" s="61"/>
      <c r="K227" s="61"/>
      <c r="L227" s="61"/>
      <c r="M227" s="63"/>
      <c r="N227" s="37"/>
      <c r="O227" s="61"/>
      <c r="P227" s="38"/>
      <c r="Q227" s="61"/>
      <c r="R227" s="61"/>
      <c r="S227" s="61"/>
      <c r="T227" s="61"/>
      <c r="U227" s="61"/>
      <c r="V227" s="61"/>
      <c r="W227" s="61">
        <v>2.2000000000000002</v>
      </c>
      <c r="X227" s="61"/>
      <c r="Y227" s="61"/>
    </row>
    <row r="228" ht="16.25">
      <c r="A228" t="s">
        <v>116</v>
      </c>
      <c r="B228" s="37"/>
      <c r="C228" s="61"/>
      <c r="E228" s="37"/>
      <c r="F228" s="37"/>
      <c r="G228" s="62"/>
      <c r="J228" s="61"/>
      <c r="K228" s="61"/>
      <c r="L228" s="61"/>
      <c r="M228" s="63"/>
      <c r="N228" s="37"/>
      <c r="O228" s="61"/>
      <c r="P228" s="38"/>
      <c r="Q228" s="61"/>
      <c r="R228" s="61"/>
      <c r="S228" s="61"/>
      <c r="T228" s="53" t="s">
        <v>182</v>
      </c>
      <c r="U228" s="53" t="s">
        <v>183</v>
      </c>
      <c r="V228" s="61"/>
      <c r="W228" s="61">
        <v>2.2000000000000002</v>
      </c>
      <c r="X228" s="61"/>
      <c r="Y228" s="61"/>
    </row>
    <row r="229" ht="16.25">
      <c r="A229" t="s">
        <v>116</v>
      </c>
      <c r="B229" s="37"/>
      <c r="C229" s="61"/>
      <c r="E229" s="37"/>
      <c r="F229" s="37"/>
      <c r="G229" s="62"/>
      <c r="J229" s="61"/>
      <c r="K229" s="61"/>
      <c r="L229" s="61"/>
      <c r="M229" s="63"/>
      <c r="N229" s="37"/>
      <c r="O229" s="61"/>
      <c r="P229" s="38"/>
      <c r="Q229" s="61"/>
      <c r="R229" s="61"/>
      <c r="S229" s="61"/>
      <c r="T229" s="61"/>
      <c r="U229" s="61"/>
      <c r="V229" s="61"/>
      <c r="W229" s="61">
        <v>2.2000000000000002</v>
      </c>
      <c r="X229" s="61"/>
      <c r="Y229" s="61"/>
    </row>
    <row r="230" ht="16.25">
      <c r="A230" t="s">
        <v>116</v>
      </c>
      <c r="B230" s="37"/>
      <c r="C230" s="61"/>
      <c r="E230" s="37"/>
      <c r="F230" s="37"/>
      <c r="G230" s="62"/>
      <c r="J230" s="61"/>
      <c r="K230" s="61"/>
      <c r="L230" s="61"/>
      <c r="M230" s="63"/>
      <c r="N230" s="37"/>
      <c r="O230" s="61"/>
      <c r="P230" s="38"/>
      <c r="Q230" s="61"/>
      <c r="R230" s="61"/>
      <c r="S230" s="61"/>
      <c r="T230" s="53" t="s">
        <v>182</v>
      </c>
      <c r="U230" s="53" t="s">
        <v>183</v>
      </c>
      <c r="V230" s="61"/>
      <c r="W230" s="61">
        <v>2.2000000000000002</v>
      </c>
      <c r="X230" s="61"/>
      <c r="Y230" s="61"/>
    </row>
    <row r="231" ht="16.25">
      <c r="A231" t="s">
        <v>116</v>
      </c>
      <c r="B231" s="37"/>
      <c r="C231" s="61"/>
      <c r="E231" s="37"/>
      <c r="F231" s="37"/>
      <c r="G231" s="62"/>
      <c r="J231" s="61"/>
      <c r="K231" s="61"/>
      <c r="L231" s="61"/>
      <c r="M231" s="63"/>
      <c r="N231" s="37"/>
      <c r="O231" s="61"/>
      <c r="P231" s="38"/>
      <c r="Q231" s="61"/>
      <c r="R231" s="61"/>
      <c r="S231" s="61"/>
      <c r="T231" s="61"/>
      <c r="U231" s="61"/>
      <c r="V231" s="61"/>
      <c r="W231" s="61">
        <v>2.2000000000000002</v>
      </c>
      <c r="X231" s="61"/>
      <c r="Y231" s="61"/>
    </row>
    <row r="232" ht="16.25">
      <c r="A232" t="s">
        <v>116</v>
      </c>
      <c r="B232" s="37"/>
      <c r="C232" s="61"/>
      <c r="E232" s="37"/>
      <c r="F232" s="37"/>
      <c r="G232" s="62"/>
      <c r="J232" s="61"/>
      <c r="K232" s="61"/>
      <c r="L232" s="61"/>
      <c r="M232" s="63"/>
      <c r="N232" s="37"/>
      <c r="O232" s="61"/>
      <c r="P232" s="38"/>
      <c r="Q232" s="61"/>
      <c r="R232" s="61"/>
      <c r="S232" s="61"/>
      <c r="T232" s="53" t="s">
        <v>182</v>
      </c>
      <c r="U232" s="53" t="s">
        <v>183</v>
      </c>
      <c r="V232" s="61"/>
      <c r="W232" s="61">
        <v>2.2000000000000002</v>
      </c>
      <c r="X232" s="61"/>
      <c r="Y232" s="61"/>
    </row>
    <row r="233" ht="16.25">
      <c r="A233" t="s">
        <v>116</v>
      </c>
      <c r="B233" s="37"/>
      <c r="C233" s="61"/>
      <c r="E233" s="37"/>
      <c r="F233" s="37"/>
      <c r="G233" s="62"/>
      <c r="J233" s="61"/>
      <c r="K233" s="61"/>
      <c r="L233" s="61"/>
      <c r="M233" s="63"/>
      <c r="N233" s="37"/>
      <c r="O233" s="61"/>
      <c r="P233" s="38"/>
      <c r="Q233" s="61"/>
      <c r="R233" s="61"/>
      <c r="S233" s="61"/>
      <c r="T233" s="61"/>
      <c r="U233" s="61"/>
      <c r="V233" s="61"/>
      <c r="W233" s="61">
        <v>2.2000000000000002</v>
      </c>
      <c r="X233" s="61"/>
      <c r="Y233" s="61"/>
    </row>
    <row r="234" ht="16.25">
      <c r="A234" t="s">
        <v>116</v>
      </c>
      <c r="B234" s="37"/>
      <c r="C234" s="61"/>
      <c r="E234" s="37"/>
      <c r="F234" s="37"/>
      <c r="G234" s="62"/>
      <c r="J234" s="61"/>
      <c r="K234" s="61"/>
      <c r="L234" s="61"/>
      <c r="M234" s="63"/>
      <c r="N234" s="37"/>
      <c r="O234" s="61"/>
      <c r="P234" s="38"/>
      <c r="Q234" s="61"/>
      <c r="R234" s="61"/>
      <c r="S234" s="61"/>
      <c r="T234" s="53" t="s">
        <v>182</v>
      </c>
      <c r="U234" s="53" t="s">
        <v>183</v>
      </c>
      <c r="V234" s="61"/>
      <c r="W234" s="61">
        <v>2.2000000000000002</v>
      </c>
      <c r="X234" s="61"/>
      <c r="Y234" s="61"/>
    </row>
    <row r="235" ht="16.25">
      <c r="A235" t="s">
        <v>116</v>
      </c>
      <c r="B235" s="37"/>
      <c r="C235" s="61"/>
      <c r="E235" s="37"/>
      <c r="F235" s="37"/>
      <c r="G235" s="62"/>
      <c r="J235" s="61"/>
      <c r="K235" s="61"/>
      <c r="L235" s="61"/>
      <c r="M235" s="63"/>
      <c r="N235" s="37"/>
      <c r="O235" s="61"/>
      <c r="P235" s="38"/>
      <c r="Q235" s="61"/>
      <c r="R235" s="61"/>
      <c r="S235" s="61"/>
      <c r="T235" s="61"/>
      <c r="U235" s="61"/>
      <c r="V235" s="61"/>
      <c r="W235" s="61">
        <v>2.2000000000000002</v>
      </c>
      <c r="X235" s="61"/>
      <c r="Y235" s="61"/>
    </row>
    <row r="236" ht="16.25">
      <c r="A236" t="s">
        <v>116</v>
      </c>
      <c r="B236" s="37"/>
      <c r="C236" s="61"/>
      <c r="E236" s="37"/>
      <c r="F236" s="37"/>
      <c r="G236" s="62"/>
      <c r="J236" s="61"/>
      <c r="K236" s="61"/>
      <c r="L236" s="61"/>
      <c r="M236" s="63"/>
      <c r="N236" s="37"/>
      <c r="O236" s="61"/>
      <c r="P236" s="38"/>
      <c r="Q236" s="61"/>
      <c r="R236" s="61"/>
      <c r="S236" s="61"/>
      <c r="T236" s="53" t="s">
        <v>182</v>
      </c>
      <c r="U236" s="53" t="s">
        <v>183</v>
      </c>
      <c r="V236" s="61"/>
      <c r="W236" s="61">
        <v>2.2000000000000002</v>
      </c>
      <c r="X236" s="61"/>
      <c r="Y236" s="61"/>
    </row>
    <row r="237" ht="16.25">
      <c r="A237" t="s">
        <v>116</v>
      </c>
      <c r="B237" s="37"/>
      <c r="C237" s="61"/>
      <c r="E237" s="37"/>
      <c r="F237" s="37"/>
      <c r="G237" s="62"/>
      <c r="J237" s="61"/>
      <c r="K237" s="61"/>
      <c r="L237" s="61"/>
      <c r="M237" s="63"/>
      <c r="N237" s="37"/>
      <c r="O237" s="61"/>
      <c r="P237" s="38"/>
      <c r="Q237" s="61"/>
      <c r="R237" s="61"/>
      <c r="S237" s="61"/>
      <c r="T237" s="61"/>
      <c r="U237" s="61"/>
      <c r="V237" s="61"/>
      <c r="W237" s="61">
        <v>2.2000000000000002</v>
      </c>
      <c r="X237" s="61"/>
      <c r="Y237" s="61"/>
    </row>
    <row r="238" ht="16.25">
      <c r="A238" t="s">
        <v>116</v>
      </c>
      <c r="B238" s="37"/>
      <c r="C238" s="61"/>
      <c r="E238" s="37"/>
      <c r="F238" s="37"/>
      <c r="G238" s="62"/>
      <c r="J238" s="61"/>
      <c r="K238" s="61"/>
      <c r="L238" s="61"/>
      <c r="M238" s="63"/>
      <c r="N238" s="37"/>
      <c r="O238" s="61"/>
      <c r="P238" s="38"/>
      <c r="Q238" s="61"/>
      <c r="R238" s="61"/>
      <c r="S238" s="61"/>
      <c r="T238" s="53" t="s">
        <v>182</v>
      </c>
      <c r="U238" s="53" t="s">
        <v>183</v>
      </c>
      <c r="V238" s="61"/>
      <c r="W238" s="61">
        <v>2.2000000000000002</v>
      </c>
      <c r="X238" s="61"/>
      <c r="Y238" s="61"/>
    </row>
    <row r="239" ht="16.25">
      <c r="A239" t="s">
        <v>116</v>
      </c>
      <c r="B239" s="37"/>
      <c r="C239" s="61"/>
      <c r="E239" s="37"/>
      <c r="F239" s="37"/>
      <c r="G239" s="62"/>
      <c r="J239" s="61"/>
      <c r="K239" s="61"/>
      <c r="L239" s="61"/>
      <c r="M239" s="63"/>
      <c r="N239" s="37"/>
      <c r="O239" s="61"/>
      <c r="P239" s="38"/>
      <c r="Q239" s="61"/>
      <c r="R239" s="61"/>
      <c r="S239" s="61"/>
      <c r="T239" s="61"/>
      <c r="U239" s="61"/>
      <c r="V239" s="61"/>
      <c r="W239" s="61">
        <v>2.2000000000000002</v>
      </c>
      <c r="X239" s="61"/>
      <c r="Y239" s="61"/>
    </row>
    <row r="240" ht="16.25">
      <c r="A240" t="s">
        <v>116</v>
      </c>
      <c r="B240" s="37"/>
      <c r="C240" s="61"/>
      <c r="E240" s="37"/>
      <c r="F240" s="37"/>
      <c r="G240" s="62"/>
      <c r="J240" s="61"/>
      <c r="K240" s="61"/>
      <c r="L240" s="61"/>
      <c r="M240" s="63"/>
      <c r="N240" s="37"/>
      <c r="O240" s="61"/>
      <c r="P240" s="38"/>
      <c r="Q240" s="61"/>
      <c r="R240" s="61"/>
      <c r="S240" s="61"/>
      <c r="T240" s="53" t="s">
        <v>182</v>
      </c>
      <c r="U240" s="53" t="s">
        <v>183</v>
      </c>
      <c r="V240" s="61"/>
      <c r="W240" s="61">
        <v>2.2000000000000002</v>
      </c>
      <c r="X240" s="61"/>
      <c r="Y240" s="61"/>
    </row>
    <row r="241" ht="16.25">
      <c r="A241" t="s">
        <v>116</v>
      </c>
      <c r="B241" s="37"/>
      <c r="C241" s="61"/>
      <c r="E241" s="37"/>
      <c r="F241" s="37"/>
      <c r="G241" s="62"/>
      <c r="J241" s="61"/>
      <c r="K241" s="61"/>
      <c r="L241" s="61"/>
      <c r="M241" s="63"/>
      <c r="N241" s="37"/>
      <c r="O241" s="61"/>
      <c r="P241" s="38"/>
      <c r="Q241" s="61"/>
      <c r="R241" s="61"/>
      <c r="S241" s="61"/>
      <c r="T241" s="61"/>
      <c r="U241" s="61"/>
      <c r="V241" s="61"/>
      <c r="W241" s="61">
        <v>2.2000000000000002</v>
      </c>
      <c r="X241" s="61"/>
      <c r="Y241" s="61"/>
    </row>
    <row r="242" ht="16.25">
      <c r="A242" t="s">
        <v>116</v>
      </c>
      <c r="B242" s="37"/>
      <c r="C242" s="61"/>
      <c r="E242" s="37"/>
      <c r="F242" s="37"/>
      <c r="G242" s="62"/>
      <c r="J242" s="61"/>
      <c r="K242" s="61"/>
      <c r="L242" s="61"/>
      <c r="M242" s="63"/>
      <c r="N242" s="37"/>
      <c r="O242" s="61"/>
      <c r="P242" s="38"/>
      <c r="Q242" s="61"/>
      <c r="R242" s="61"/>
      <c r="S242" s="61"/>
      <c r="T242" s="53" t="s">
        <v>182</v>
      </c>
      <c r="U242" s="53" t="s">
        <v>183</v>
      </c>
      <c r="V242" s="61"/>
      <c r="W242" s="61">
        <v>2.2000000000000002</v>
      </c>
      <c r="X242" s="61"/>
      <c r="Y242" s="61"/>
    </row>
    <row r="243" ht="16.25">
      <c r="A243" t="s">
        <v>116</v>
      </c>
      <c r="B243" s="37"/>
      <c r="C243" s="61"/>
      <c r="E243" s="37"/>
      <c r="F243" s="37"/>
      <c r="G243" s="62"/>
      <c r="J243" s="61"/>
      <c r="K243" s="61"/>
      <c r="L243" s="61"/>
      <c r="M243" s="63"/>
      <c r="N243" s="37"/>
      <c r="O243" s="61"/>
      <c r="P243" s="38"/>
      <c r="Q243" s="61"/>
      <c r="R243" s="61"/>
      <c r="S243" s="61"/>
      <c r="T243" s="61"/>
      <c r="U243" s="61"/>
      <c r="V243" s="61"/>
      <c r="W243" s="61">
        <v>2.2000000000000002</v>
      </c>
      <c r="X243" s="61"/>
      <c r="Y243" s="61"/>
    </row>
    <row r="244" ht="16.25">
      <c r="A244" t="s">
        <v>116</v>
      </c>
      <c r="B244" s="37"/>
      <c r="C244" s="61"/>
      <c r="E244" s="37"/>
      <c r="F244" s="37"/>
      <c r="G244" s="62"/>
      <c r="J244" s="61"/>
      <c r="K244" s="61"/>
      <c r="L244" s="61"/>
      <c r="M244" s="63"/>
      <c r="N244" s="37"/>
      <c r="O244" s="61"/>
      <c r="P244" s="38"/>
      <c r="Q244" s="61"/>
      <c r="R244" s="61"/>
      <c r="S244" s="61"/>
      <c r="T244" s="53" t="s">
        <v>182</v>
      </c>
      <c r="U244" s="53" t="s">
        <v>183</v>
      </c>
      <c r="V244" s="61"/>
      <c r="W244" s="61">
        <v>2.2000000000000002</v>
      </c>
      <c r="X244" s="61"/>
      <c r="Y244" s="61"/>
    </row>
    <row r="245" ht="16.25">
      <c r="A245" t="s">
        <v>116</v>
      </c>
      <c r="B245" s="37"/>
      <c r="C245" s="61"/>
      <c r="E245" s="37"/>
      <c r="F245" s="37"/>
      <c r="G245" s="62"/>
      <c r="J245" s="61"/>
      <c r="K245" s="61"/>
      <c r="L245" s="61"/>
      <c r="M245" s="63"/>
      <c r="N245" s="37"/>
      <c r="O245" s="61"/>
      <c r="P245" s="38"/>
      <c r="Q245" s="61"/>
      <c r="R245" s="61"/>
      <c r="S245" s="61"/>
      <c r="T245" s="61"/>
      <c r="U245" s="61"/>
      <c r="V245" s="61"/>
      <c r="W245" s="61">
        <v>2.2000000000000002</v>
      </c>
      <c r="X245" s="61"/>
      <c r="Y245" s="61"/>
    </row>
    <row r="246" ht="16.25">
      <c r="A246" t="s">
        <v>116</v>
      </c>
      <c r="B246" s="37"/>
      <c r="C246" s="61"/>
      <c r="E246" s="37"/>
      <c r="F246" s="37"/>
      <c r="G246" s="62"/>
      <c r="J246" s="61"/>
      <c r="K246" s="61"/>
      <c r="L246" s="61"/>
      <c r="M246" s="63"/>
      <c r="N246" s="37"/>
      <c r="O246" s="61"/>
      <c r="P246" s="38"/>
      <c r="Q246" s="61"/>
      <c r="R246" s="61"/>
      <c r="S246" s="61"/>
      <c r="T246" s="53" t="s">
        <v>182</v>
      </c>
      <c r="U246" s="53" t="s">
        <v>183</v>
      </c>
      <c r="V246" s="61"/>
      <c r="W246" s="61">
        <v>2.2000000000000002</v>
      </c>
      <c r="X246" s="61"/>
      <c r="Y246" s="61"/>
    </row>
    <row r="247" ht="15">
      <c r="A247" t="s">
        <v>116</v>
      </c>
      <c r="B247" s="37"/>
      <c r="C247" s="61"/>
      <c r="E247" s="37"/>
      <c r="F247" s="37"/>
      <c r="G247" s="62"/>
      <c r="J247" s="61"/>
      <c r="K247" s="61"/>
      <c r="L247" s="61"/>
      <c r="M247" s="63"/>
      <c r="N247" s="37"/>
      <c r="O247" s="61"/>
      <c r="P247" s="38"/>
      <c r="Q247" s="61"/>
      <c r="R247" s="61"/>
      <c r="S247" s="61"/>
      <c r="T247" s="61"/>
      <c r="U247" s="61"/>
      <c r="V247" s="61"/>
      <c r="W247" s="61"/>
      <c r="X247" s="61"/>
      <c r="Y247" s="61"/>
    </row>
    <row r="248" ht="16.25">
      <c r="A248" t="s">
        <v>116</v>
      </c>
      <c r="B248" s="37"/>
      <c r="C248" s="61"/>
      <c r="E248" s="37"/>
      <c r="F248" s="37"/>
      <c r="G248" s="62"/>
      <c r="J248" s="61"/>
      <c r="K248" s="61"/>
      <c r="L248" s="61"/>
      <c r="M248" s="63"/>
      <c r="N248" s="37"/>
      <c r="O248" s="61"/>
      <c r="P248" s="38"/>
      <c r="Q248" s="61"/>
      <c r="R248" s="61"/>
      <c r="S248" s="61"/>
      <c r="T248" s="53" t="s">
        <v>182</v>
      </c>
      <c r="U248" s="53" t="s">
        <v>183</v>
      </c>
      <c r="V248" s="61"/>
      <c r="W248" s="61"/>
      <c r="X248" s="61"/>
      <c r="Y248" s="61"/>
    </row>
    <row r="249" ht="15">
      <c r="A249" t="s">
        <v>116</v>
      </c>
      <c r="B249" s="37"/>
      <c r="C249" s="61"/>
      <c r="E249" s="37"/>
      <c r="F249" s="37"/>
      <c r="G249" s="62"/>
      <c r="J249" s="61"/>
      <c r="K249" s="61"/>
      <c r="L249" s="61"/>
      <c r="M249" s="63"/>
      <c r="N249" s="37"/>
      <c r="O249" s="61"/>
      <c r="P249" s="38"/>
      <c r="Q249" s="61"/>
      <c r="R249" s="61"/>
      <c r="S249" s="61"/>
      <c r="T249" s="61"/>
      <c r="U249" s="61"/>
      <c r="V249" s="61"/>
      <c r="W249" s="61"/>
      <c r="X249" s="61"/>
      <c r="Y249" s="61"/>
    </row>
    <row r="250" ht="16.25">
      <c r="A250" t="s">
        <v>116</v>
      </c>
      <c r="B250" s="37"/>
      <c r="C250" s="61"/>
      <c r="E250" s="37"/>
      <c r="F250" s="37"/>
      <c r="G250" s="62"/>
      <c r="J250" s="61"/>
      <c r="K250" s="61"/>
      <c r="L250" s="61"/>
      <c r="M250" s="63"/>
      <c r="N250" s="37"/>
      <c r="O250" s="61"/>
      <c r="P250" s="38"/>
      <c r="Q250" s="61"/>
      <c r="R250" s="61"/>
      <c r="S250" s="61"/>
      <c r="T250" s="53" t="s">
        <v>182</v>
      </c>
      <c r="U250" s="53" t="s">
        <v>183</v>
      </c>
      <c r="V250" s="61"/>
      <c r="W250" s="61"/>
      <c r="X250" s="61"/>
      <c r="Y250" s="61"/>
    </row>
    <row r="251" ht="15">
      <c r="A251" t="s">
        <v>116</v>
      </c>
      <c r="B251" s="37"/>
      <c r="C251" s="61"/>
      <c r="E251" s="37"/>
      <c r="F251" s="37"/>
      <c r="G251" s="62"/>
      <c r="J251" s="61"/>
      <c r="K251" s="61"/>
      <c r="L251" s="61"/>
      <c r="M251" s="63"/>
      <c r="N251" s="37"/>
      <c r="O251" s="61"/>
      <c r="P251" s="38"/>
      <c r="Q251" s="61"/>
      <c r="R251" s="61"/>
      <c r="S251" s="61"/>
      <c r="T251" s="61"/>
      <c r="U251" s="61"/>
      <c r="V251" s="61"/>
      <c r="W251" s="61"/>
      <c r="X251" s="61"/>
      <c r="Y251" s="61"/>
    </row>
    <row r="252" ht="16.25">
      <c r="A252" t="s">
        <v>116</v>
      </c>
      <c r="B252" s="37"/>
      <c r="C252" s="61"/>
      <c r="E252" s="37"/>
      <c r="F252" s="37"/>
      <c r="G252" s="62"/>
      <c r="J252" s="61"/>
      <c r="K252" s="61"/>
      <c r="L252" s="61"/>
      <c r="M252" s="63"/>
      <c r="N252" s="37"/>
      <c r="O252" s="61"/>
      <c r="P252" s="38"/>
      <c r="Q252" s="61"/>
      <c r="R252" s="61"/>
      <c r="S252" s="61"/>
      <c r="T252" s="53" t="s">
        <v>182</v>
      </c>
      <c r="U252" s="53" t="s">
        <v>183</v>
      </c>
      <c r="V252" s="61"/>
      <c r="W252" s="61"/>
      <c r="X252" s="61"/>
      <c r="Y252" s="61"/>
    </row>
    <row r="253" ht="15">
      <c r="A253" t="s">
        <v>116</v>
      </c>
      <c r="B253" s="37"/>
      <c r="C253" s="61"/>
      <c r="E253" s="37"/>
      <c r="F253" s="37"/>
      <c r="G253" s="62"/>
      <c r="J253" s="61"/>
      <c r="K253" s="61"/>
      <c r="L253" s="61"/>
      <c r="M253" s="63"/>
      <c r="N253" s="37"/>
      <c r="O253" s="61"/>
      <c r="P253" s="38"/>
      <c r="Q253" s="61"/>
      <c r="R253" s="61"/>
      <c r="S253" s="61"/>
      <c r="T253" s="61"/>
      <c r="U253" s="61"/>
      <c r="V253" s="61"/>
      <c r="W253" s="61"/>
      <c r="X253" s="61"/>
      <c r="Y253" s="61"/>
    </row>
    <row r="254" ht="16.25">
      <c r="A254" t="s">
        <v>116</v>
      </c>
      <c r="B254" s="37"/>
      <c r="C254" s="61"/>
      <c r="E254" s="37"/>
      <c r="F254" s="37"/>
      <c r="G254" s="62"/>
      <c r="J254" s="61"/>
      <c r="K254" s="61"/>
      <c r="L254" s="61"/>
      <c r="M254" s="63"/>
      <c r="N254" s="37"/>
      <c r="O254" s="61"/>
      <c r="P254" s="38"/>
      <c r="Q254" s="61"/>
      <c r="R254" s="61"/>
      <c r="S254" s="61"/>
      <c r="T254" s="53" t="s">
        <v>182</v>
      </c>
      <c r="U254" s="53" t="s">
        <v>183</v>
      </c>
      <c r="V254" s="61"/>
      <c r="W254" s="61"/>
      <c r="X254" s="61"/>
      <c r="Y254" s="61"/>
    </row>
    <row r="255" ht="15">
      <c r="A255" t="s">
        <v>116</v>
      </c>
      <c r="B255" s="37"/>
      <c r="C255" s="61"/>
      <c r="E255" s="37"/>
      <c r="F255" s="37"/>
      <c r="G255" s="62"/>
      <c r="J255" s="61"/>
      <c r="K255" s="61"/>
      <c r="L255" s="61"/>
      <c r="M255" s="63"/>
      <c r="N255" s="37"/>
      <c r="O255" s="61"/>
      <c r="P255" s="38"/>
      <c r="Q255" s="61"/>
      <c r="R255" s="61"/>
      <c r="S255" s="61"/>
      <c r="T255" s="61"/>
      <c r="U255" s="61"/>
      <c r="V255" s="61"/>
      <c r="W255" s="61"/>
      <c r="X255" s="61"/>
      <c r="Y255" s="61"/>
    </row>
    <row r="256" ht="16.25">
      <c r="A256" t="s">
        <v>116</v>
      </c>
      <c r="B256" s="37"/>
      <c r="C256" s="61"/>
      <c r="E256" s="37"/>
      <c r="F256" s="37"/>
      <c r="G256" s="62"/>
      <c r="J256" s="61"/>
      <c r="K256" s="61"/>
      <c r="L256" s="61"/>
      <c r="M256" s="63"/>
      <c r="N256" s="37"/>
      <c r="O256" s="61"/>
      <c r="P256" s="38"/>
      <c r="Q256" s="61"/>
      <c r="R256" s="61"/>
      <c r="S256" s="61"/>
      <c r="T256" s="53" t="s">
        <v>182</v>
      </c>
      <c r="U256" s="53" t="s">
        <v>183</v>
      </c>
      <c r="V256" s="61"/>
      <c r="W256" s="61"/>
      <c r="X256" s="61"/>
      <c r="Y256" s="61"/>
    </row>
    <row r="257">
      <c r="A257" t="s">
        <v>116</v>
      </c>
      <c r="B257" s="37"/>
      <c r="C257" s="61"/>
      <c r="E257" s="37"/>
      <c r="F257" s="37"/>
      <c r="G257" s="62"/>
      <c r="J257" s="61"/>
      <c r="K257" s="61"/>
      <c r="L257" s="61"/>
      <c r="M257" s="63"/>
      <c r="N257" s="37"/>
      <c r="O257" s="61"/>
      <c r="P257" s="38"/>
      <c r="Q257" s="61"/>
      <c r="R257" s="61"/>
      <c r="S257" s="61"/>
      <c r="T257" s="61"/>
      <c r="U257" s="61"/>
      <c r="V257" s="61"/>
      <c r="W257" s="61"/>
      <c r="X257" s="61"/>
      <c r="Y257" s="61"/>
    </row>
    <row r="258">
      <c r="A258" t="s">
        <v>116</v>
      </c>
      <c r="B258" s="37"/>
      <c r="C258" s="61"/>
      <c r="E258" s="37"/>
      <c r="F258" s="37"/>
      <c r="G258" s="62"/>
      <c r="J258" s="61"/>
      <c r="K258" s="61"/>
      <c r="L258" s="61"/>
      <c r="M258" s="63"/>
      <c r="N258" s="37"/>
      <c r="O258" s="61"/>
      <c r="P258" s="38"/>
      <c r="Q258" s="61"/>
      <c r="R258" s="61"/>
      <c r="S258" s="61"/>
      <c r="T258" s="53" t="s">
        <v>182</v>
      </c>
      <c r="U258" s="53" t="s">
        <v>183</v>
      </c>
      <c r="V258" s="61"/>
      <c r="W258" s="61"/>
      <c r="X258" s="61"/>
      <c r="Y258" s="61"/>
    </row>
    <row r="259">
      <c r="A259" t="s">
        <v>116</v>
      </c>
      <c r="B259" s="37"/>
      <c r="C259" s="61"/>
      <c r="E259" s="37"/>
      <c r="F259" s="37"/>
      <c r="G259" s="62"/>
      <c r="J259" s="61"/>
      <c r="K259" s="61"/>
      <c r="L259" s="61"/>
      <c r="M259" s="63"/>
      <c r="N259" s="37"/>
      <c r="O259" s="61"/>
      <c r="P259" s="38"/>
      <c r="Q259" s="61"/>
      <c r="R259" s="61"/>
      <c r="S259" s="61"/>
      <c r="T259" s="61"/>
      <c r="U259" s="61"/>
      <c r="V259" s="61"/>
      <c r="W259" s="61"/>
      <c r="X259" s="61"/>
      <c r="Y259" s="61"/>
    </row>
    <row r="260">
      <c r="A260" t="s">
        <v>116</v>
      </c>
      <c r="B260" s="37"/>
      <c r="C260" s="61"/>
      <c r="E260" s="37"/>
      <c r="F260" s="37"/>
      <c r="G260" s="62"/>
      <c r="J260" s="61"/>
      <c r="K260" s="61"/>
      <c r="L260" s="61"/>
      <c r="M260" s="63"/>
      <c r="N260" s="37"/>
      <c r="O260" s="61"/>
      <c r="P260" s="38"/>
      <c r="Q260" s="61"/>
      <c r="R260" s="61"/>
      <c r="S260" s="61"/>
      <c r="T260" s="53" t="s">
        <v>182</v>
      </c>
      <c r="U260" s="53" t="s">
        <v>183</v>
      </c>
      <c r="V260" s="61"/>
      <c r="W260" s="61"/>
      <c r="X260" s="61"/>
      <c r="Y260" s="61"/>
    </row>
    <row r="261">
      <c r="A261" t="s">
        <v>116</v>
      </c>
      <c r="B261" s="37"/>
      <c r="C261" s="61"/>
      <c r="E261" s="37"/>
      <c r="F261" s="37"/>
      <c r="G261" s="62"/>
      <c r="J261" s="61"/>
      <c r="K261" s="61"/>
      <c r="L261" s="61"/>
      <c r="M261" s="63"/>
      <c r="N261" s="37"/>
      <c r="O261" s="61"/>
      <c r="P261" s="38"/>
      <c r="Q261" s="61"/>
      <c r="R261" s="61"/>
      <c r="S261" s="61"/>
      <c r="T261" s="61"/>
      <c r="U261" s="61"/>
      <c r="V261" s="61"/>
      <c r="W261" s="61"/>
      <c r="X261" s="61"/>
      <c r="Y261" s="61"/>
    </row>
    <row r="262">
      <c r="A262" t="s">
        <v>116</v>
      </c>
      <c r="B262" s="37"/>
      <c r="C262" s="61"/>
      <c r="E262" s="37"/>
      <c r="F262" s="37"/>
      <c r="G262" s="62"/>
      <c r="J262" s="61"/>
      <c r="K262" s="61"/>
      <c r="L262" s="61"/>
      <c r="M262" s="63"/>
      <c r="N262" s="37"/>
      <c r="O262" s="61"/>
      <c r="P262" s="38"/>
      <c r="Q262" s="61"/>
      <c r="R262" s="61"/>
      <c r="S262" s="61"/>
      <c r="T262" s="53" t="s">
        <v>182</v>
      </c>
      <c r="U262" s="53" t="s">
        <v>183</v>
      </c>
      <c r="V262" s="61"/>
      <c r="W262" s="61"/>
      <c r="X262" s="61"/>
      <c r="Y262" s="61"/>
    </row>
    <row r="263">
      <c r="A263" t="s">
        <v>116</v>
      </c>
      <c r="B263" s="37"/>
      <c r="C263" s="61"/>
      <c r="E263" s="37"/>
      <c r="F263" s="37"/>
      <c r="G263" s="62"/>
      <c r="J263" s="61"/>
      <c r="K263" s="61"/>
      <c r="L263" s="61"/>
      <c r="M263" s="63"/>
      <c r="N263" s="37"/>
      <c r="O263" s="61"/>
      <c r="P263" s="38"/>
      <c r="Q263" s="61"/>
      <c r="R263" s="61"/>
      <c r="S263" s="61"/>
      <c r="T263" s="61"/>
      <c r="U263" s="61"/>
      <c r="V263" s="61"/>
      <c r="W263" s="61"/>
      <c r="X263" s="61"/>
      <c r="Y263" s="61"/>
    </row>
    <row r="264">
      <c r="A264" t="s">
        <v>116</v>
      </c>
      <c r="B264" s="37"/>
      <c r="C264" s="61"/>
      <c r="E264" s="37"/>
      <c r="F264" s="37"/>
      <c r="G264" s="62"/>
      <c r="J264" s="61"/>
      <c r="K264" s="61"/>
      <c r="L264" s="61"/>
      <c r="M264" s="63"/>
      <c r="N264" s="37"/>
      <c r="O264" s="61"/>
      <c r="P264" s="38"/>
      <c r="Q264" s="61"/>
      <c r="R264" s="61"/>
      <c r="S264" s="61"/>
      <c r="T264" s="53" t="s">
        <v>182</v>
      </c>
      <c r="U264" s="53" t="s">
        <v>183</v>
      </c>
      <c r="V264" s="61"/>
      <c r="W264" s="61"/>
      <c r="X264" s="61"/>
      <c r="Y264" s="61"/>
    </row>
    <row r="265">
      <c r="A265" t="s">
        <v>116</v>
      </c>
      <c r="B265" s="37"/>
      <c r="C265" s="61"/>
      <c r="E265" s="37"/>
      <c r="F265" s="37"/>
      <c r="G265" s="62"/>
      <c r="J265" s="61"/>
      <c r="K265" s="61"/>
      <c r="L265" s="61"/>
      <c r="M265" s="63"/>
      <c r="N265" s="37"/>
      <c r="O265" s="61"/>
      <c r="P265" s="38"/>
      <c r="Q265" s="61"/>
      <c r="R265" s="61"/>
      <c r="S265" s="61"/>
      <c r="T265" s="61"/>
      <c r="U265" s="61"/>
      <c r="V265" s="61"/>
      <c r="W265" s="61"/>
      <c r="X265" s="61"/>
      <c r="Y265" s="61"/>
    </row>
    <row r="266">
      <c r="A266" t="s">
        <v>116</v>
      </c>
      <c r="B266" s="37"/>
      <c r="C266" s="61"/>
      <c r="E266" s="37"/>
      <c r="F266" s="37"/>
      <c r="G266" s="62"/>
      <c r="J266" s="61"/>
      <c r="K266" s="61"/>
      <c r="L266" s="61"/>
      <c r="M266" s="63"/>
      <c r="N266" s="37"/>
      <c r="O266" s="61"/>
      <c r="P266" s="38"/>
      <c r="Q266" s="61"/>
      <c r="R266" s="61"/>
      <c r="S266" s="61"/>
      <c r="T266" s="53" t="s">
        <v>182</v>
      </c>
      <c r="U266" s="53" t="s">
        <v>183</v>
      </c>
      <c r="V266" s="61"/>
      <c r="W266" s="61"/>
      <c r="X266" s="61"/>
      <c r="Y266" s="61"/>
    </row>
    <row r="267">
      <c r="A267" t="s">
        <v>116</v>
      </c>
      <c r="B267" s="37"/>
      <c r="C267" s="61"/>
      <c r="E267" s="37"/>
      <c r="F267" s="37"/>
      <c r="G267" s="62"/>
      <c r="J267" s="61"/>
      <c r="K267" s="61"/>
      <c r="L267" s="61"/>
      <c r="M267" s="63"/>
      <c r="N267" s="37"/>
      <c r="O267" s="61"/>
      <c r="P267" s="38"/>
      <c r="Q267" s="61"/>
      <c r="R267" s="61"/>
      <c r="S267" s="61"/>
      <c r="T267" s="61"/>
      <c r="U267" s="61"/>
      <c r="V267" s="61"/>
      <c r="W267" s="61"/>
      <c r="X267" s="61"/>
      <c r="Y267" s="61"/>
    </row>
    <row r="268">
      <c r="A268" t="s">
        <v>116</v>
      </c>
      <c r="B268" s="37"/>
      <c r="C268" s="61"/>
      <c r="E268" s="37"/>
      <c r="F268" s="37"/>
      <c r="G268" s="62"/>
      <c r="J268" s="61"/>
      <c r="K268" s="61"/>
      <c r="L268" s="61"/>
      <c r="M268" s="63"/>
      <c r="N268" s="37"/>
      <c r="O268" s="61"/>
      <c r="P268" s="38"/>
      <c r="Q268" s="61"/>
      <c r="R268" s="61"/>
      <c r="S268" s="61"/>
      <c r="T268" s="53" t="s">
        <v>182</v>
      </c>
      <c r="U268" s="53" t="s">
        <v>183</v>
      </c>
      <c r="V268" s="61"/>
      <c r="W268" s="61"/>
      <c r="X268" s="61"/>
      <c r="Y268" s="61"/>
    </row>
    <row r="269">
      <c r="A269" t="s">
        <v>116</v>
      </c>
      <c r="B269" s="37"/>
      <c r="C269" s="61"/>
      <c r="E269" s="37"/>
      <c r="F269" s="37"/>
      <c r="G269" s="62"/>
      <c r="J269" s="61"/>
      <c r="K269" s="61"/>
      <c r="L269" s="61"/>
      <c r="M269" s="63"/>
      <c r="N269" s="37"/>
      <c r="O269" s="61"/>
      <c r="P269" s="38"/>
      <c r="Q269" s="61"/>
      <c r="R269" s="61"/>
      <c r="S269" s="61"/>
      <c r="T269" s="61"/>
      <c r="U269" s="61"/>
      <c r="V269" s="61"/>
      <c r="W269" s="61"/>
      <c r="X269" s="61"/>
      <c r="Y269" s="61"/>
    </row>
    <row r="270">
      <c r="A270" t="s">
        <v>116</v>
      </c>
      <c r="B270" s="37"/>
      <c r="C270" s="61"/>
      <c r="E270" s="37"/>
      <c r="F270" s="37"/>
      <c r="G270" s="62"/>
      <c r="J270" s="61"/>
      <c r="K270" s="61"/>
      <c r="L270" s="61"/>
      <c r="M270" s="63"/>
      <c r="N270" s="37"/>
      <c r="O270" s="61"/>
      <c r="P270" s="38"/>
      <c r="Q270" s="61"/>
      <c r="R270" s="61"/>
      <c r="S270" s="61"/>
      <c r="T270" s="53" t="s">
        <v>182</v>
      </c>
      <c r="U270" s="53" t="s">
        <v>183</v>
      </c>
      <c r="V270" s="61"/>
      <c r="W270" s="61"/>
      <c r="X270" s="61"/>
      <c r="Y270" s="61"/>
    </row>
    <row r="271">
      <c r="A271" t="s">
        <v>116</v>
      </c>
      <c r="B271" s="37"/>
      <c r="C271" s="61"/>
      <c r="E271" s="37"/>
      <c r="F271" s="37"/>
      <c r="G271" s="62"/>
      <c r="J271" s="61"/>
      <c r="K271" s="61"/>
      <c r="L271" s="61"/>
      <c r="M271" s="63"/>
      <c r="N271" s="37"/>
      <c r="O271" s="61"/>
      <c r="P271" s="38"/>
      <c r="Q271" s="61"/>
      <c r="R271" s="61"/>
      <c r="S271" s="61"/>
      <c r="T271" s="61"/>
      <c r="U271" s="61"/>
      <c r="V271" s="61"/>
      <c r="W271" s="61"/>
      <c r="X271" s="61"/>
      <c r="Y271" s="61"/>
    </row>
    <row r="272">
      <c r="A272" t="s">
        <v>116</v>
      </c>
      <c r="B272" s="37"/>
      <c r="C272" s="61"/>
      <c r="E272" s="37"/>
      <c r="F272" s="37"/>
      <c r="G272" s="62"/>
      <c r="J272" s="61"/>
      <c r="K272" s="61"/>
      <c r="L272" s="61"/>
      <c r="M272" s="63"/>
      <c r="N272" s="37"/>
      <c r="O272" s="61"/>
      <c r="P272" s="38"/>
      <c r="Q272" s="61"/>
      <c r="R272" s="61"/>
      <c r="S272" s="61"/>
      <c r="T272" s="53" t="s">
        <v>182</v>
      </c>
      <c r="U272" s="53" t="s">
        <v>183</v>
      </c>
      <c r="V272" s="61"/>
      <c r="W272" s="61"/>
      <c r="X272" s="61"/>
      <c r="Y272" s="61"/>
    </row>
    <row r="273">
      <c r="A273" t="s">
        <v>116</v>
      </c>
      <c r="B273" s="37"/>
      <c r="C273" s="61"/>
      <c r="E273" s="37"/>
      <c r="F273" s="37"/>
      <c r="G273" s="62"/>
      <c r="J273" s="61"/>
      <c r="K273" s="61"/>
      <c r="L273" s="61"/>
      <c r="M273" s="63"/>
      <c r="N273" s="37"/>
      <c r="O273" s="61"/>
      <c r="P273" s="38"/>
      <c r="Q273" s="61"/>
      <c r="R273" s="61"/>
      <c r="S273" s="61"/>
      <c r="T273" s="61"/>
      <c r="U273" s="61"/>
      <c r="V273" s="61"/>
      <c r="W273" s="61"/>
      <c r="X273" s="61"/>
      <c r="Y273" s="61"/>
    </row>
    <row r="274">
      <c r="A274" t="s">
        <v>116</v>
      </c>
      <c r="B274" s="37"/>
      <c r="C274" s="61"/>
      <c r="E274" s="37"/>
      <c r="F274" s="37"/>
      <c r="G274" s="62"/>
      <c r="J274" s="61"/>
      <c r="K274" s="61"/>
      <c r="L274" s="61"/>
      <c r="M274" s="63"/>
      <c r="N274" s="37"/>
      <c r="O274" s="61"/>
      <c r="P274" s="38"/>
      <c r="Q274" s="61"/>
      <c r="R274" s="61"/>
      <c r="S274" s="61"/>
      <c r="T274" s="53" t="s">
        <v>182</v>
      </c>
      <c r="U274" s="53" t="s">
        <v>183</v>
      </c>
      <c r="V274" s="61"/>
      <c r="W274" s="61"/>
      <c r="X274" s="61"/>
      <c r="Y274" s="61"/>
    </row>
    <row r="275">
      <c r="A275" t="s">
        <v>116</v>
      </c>
      <c r="B275" s="37"/>
      <c r="C275" s="61"/>
      <c r="E275" s="37"/>
      <c r="F275" s="37"/>
      <c r="G275" s="62"/>
      <c r="J275" s="61"/>
      <c r="K275" s="61"/>
      <c r="L275" s="61"/>
      <c r="M275" s="63"/>
      <c r="N275" s="37"/>
      <c r="O275" s="61"/>
      <c r="P275" s="38"/>
      <c r="Q275" s="61"/>
      <c r="R275" s="61"/>
      <c r="S275" s="61"/>
      <c r="T275" s="61"/>
      <c r="U275" s="61"/>
      <c r="V275" s="61"/>
      <c r="W275" s="61"/>
      <c r="X275" s="61"/>
      <c r="Y275" s="61"/>
    </row>
    <row r="276">
      <c r="A276" t="s">
        <v>116</v>
      </c>
      <c r="B276" s="37"/>
      <c r="C276" s="61"/>
      <c r="E276" s="37"/>
      <c r="F276" s="37"/>
      <c r="G276" s="62"/>
      <c r="J276" s="61"/>
      <c r="K276" s="61"/>
      <c r="L276" s="61"/>
      <c r="M276" s="63"/>
      <c r="N276" s="37"/>
      <c r="O276" s="61"/>
      <c r="P276" s="38"/>
      <c r="Q276" s="61"/>
      <c r="R276" s="61"/>
      <c r="S276" s="61"/>
      <c r="T276" s="53" t="s">
        <v>182</v>
      </c>
      <c r="U276" s="53" t="s">
        <v>183</v>
      </c>
      <c r="V276" s="61"/>
      <c r="W276" s="61"/>
      <c r="X276" s="61"/>
      <c r="Y276" s="61"/>
    </row>
    <row r="277">
      <c r="A277" t="s">
        <v>116</v>
      </c>
      <c r="B277" s="37"/>
      <c r="C277" s="61"/>
      <c r="E277" s="37"/>
      <c r="F277" s="37"/>
      <c r="G277" s="62"/>
      <c r="J277" s="61"/>
      <c r="K277" s="61"/>
      <c r="L277" s="61"/>
      <c r="M277" s="63"/>
      <c r="N277" s="37"/>
      <c r="O277" s="61"/>
      <c r="P277" s="38"/>
      <c r="Q277" s="61"/>
      <c r="R277" s="61"/>
      <c r="S277" s="61"/>
      <c r="T277" s="61"/>
      <c r="U277" s="61"/>
      <c r="V277" s="61"/>
      <c r="W277" s="61"/>
      <c r="X277" s="61"/>
      <c r="Y277" s="61"/>
    </row>
    <row r="278">
      <c r="A278" t="s">
        <v>116</v>
      </c>
      <c r="B278" s="37"/>
      <c r="C278" s="61"/>
      <c r="E278" s="37"/>
      <c r="F278" s="37"/>
      <c r="G278" s="62"/>
      <c r="J278" s="61"/>
      <c r="K278" s="61"/>
      <c r="L278" s="61"/>
      <c r="M278" s="63"/>
      <c r="N278" s="37"/>
      <c r="O278" s="61"/>
      <c r="P278" s="38"/>
      <c r="Q278" s="61"/>
      <c r="R278" s="61"/>
      <c r="S278" s="61"/>
      <c r="T278" s="53" t="s">
        <v>182</v>
      </c>
      <c r="U278" s="53" t="s">
        <v>183</v>
      </c>
      <c r="V278" s="61"/>
      <c r="W278" s="61"/>
      <c r="X278" s="61"/>
      <c r="Y278" s="61"/>
    </row>
    <row r="279">
      <c r="A279" t="s">
        <v>116</v>
      </c>
      <c r="B279" s="37"/>
      <c r="C279" s="61"/>
      <c r="E279" s="37"/>
      <c r="F279" s="37"/>
      <c r="G279" s="62"/>
      <c r="J279" s="61"/>
      <c r="K279" s="61"/>
      <c r="L279" s="61"/>
      <c r="M279" s="63"/>
      <c r="N279" s="37"/>
      <c r="O279" s="61"/>
      <c r="P279" s="38"/>
      <c r="Q279" s="61"/>
      <c r="R279" s="61"/>
      <c r="S279" s="61"/>
      <c r="T279" s="61"/>
      <c r="U279" s="61"/>
      <c r="V279" s="61"/>
      <c r="W279" s="61"/>
      <c r="X279" s="61"/>
      <c r="Y279" s="61"/>
    </row>
    <row r="280">
      <c r="A280" t="s">
        <v>116</v>
      </c>
      <c r="B280" s="37"/>
      <c r="C280" s="61"/>
      <c r="E280" s="37"/>
      <c r="F280" s="37"/>
      <c r="G280" s="62"/>
      <c r="J280" s="61"/>
      <c r="K280" s="61"/>
      <c r="L280" s="61"/>
      <c r="M280" s="63"/>
      <c r="N280" s="37"/>
      <c r="O280" s="61"/>
      <c r="P280" s="38"/>
      <c r="Q280" s="61"/>
      <c r="R280" s="61"/>
      <c r="S280" s="61"/>
      <c r="T280" s="53" t="s">
        <v>182</v>
      </c>
      <c r="U280" s="53" t="s">
        <v>183</v>
      </c>
      <c r="V280" s="61"/>
      <c r="W280" s="61"/>
      <c r="X280" s="61"/>
      <c r="Y280" s="61"/>
    </row>
    <row r="281">
      <c r="A281" t="s">
        <v>116</v>
      </c>
      <c r="B281" s="37"/>
      <c r="C281" s="61"/>
      <c r="E281" s="37"/>
      <c r="F281" s="37"/>
      <c r="G281" s="62"/>
      <c r="J281" s="61"/>
      <c r="K281" s="61"/>
      <c r="L281" s="61"/>
      <c r="M281" s="63"/>
      <c r="N281" s="37"/>
      <c r="O281" s="61"/>
      <c r="P281" s="38"/>
      <c r="Q281" s="61"/>
      <c r="R281" s="61"/>
      <c r="S281" s="61"/>
      <c r="T281" s="61"/>
      <c r="U281" s="61"/>
      <c r="V281" s="61"/>
      <c r="W281" s="61"/>
      <c r="X281" s="61"/>
      <c r="Y281" s="61"/>
    </row>
    <row r="282">
      <c r="A282" t="s">
        <v>116</v>
      </c>
      <c r="B282" s="37"/>
      <c r="C282" s="61"/>
      <c r="E282" s="37"/>
      <c r="F282" s="37"/>
      <c r="G282" s="62"/>
      <c r="J282" s="61"/>
      <c r="K282" s="61"/>
      <c r="L282" s="61"/>
      <c r="M282" s="63"/>
      <c r="N282" s="37"/>
      <c r="O282" s="61"/>
      <c r="P282" s="38"/>
      <c r="Q282" s="61"/>
      <c r="R282" s="61"/>
      <c r="S282" s="61"/>
      <c r="T282" s="53" t="s">
        <v>182</v>
      </c>
      <c r="U282" s="53" t="s">
        <v>183</v>
      </c>
      <c r="V282" s="61"/>
      <c r="W282" s="61"/>
      <c r="X282" s="61"/>
      <c r="Y282" s="61"/>
    </row>
    <row r="283">
      <c r="A283" t="s">
        <v>116</v>
      </c>
      <c r="B283" s="37"/>
      <c r="C283" s="61"/>
      <c r="E283" s="37"/>
      <c r="F283" s="37"/>
      <c r="G283" s="62"/>
      <c r="J283" s="61"/>
      <c r="K283" s="61"/>
      <c r="L283" s="61"/>
      <c r="M283" s="63"/>
      <c r="N283" s="37"/>
      <c r="O283" s="61"/>
      <c r="P283" s="38"/>
      <c r="Q283" s="61"/>
      <c r="R283" s="61"/>
      <c r="S283" s="61"/>
      <c r="T283" s="61"/>
      <c r="U283" s="61"/>
      <c r="V283" s="61"/>
      <c r="W283" s="61"/>
      <c r="X283" s="61"/>
      <c r="Y283" s="61"/>
    </row>
    <row r="284">
      <c r="A284" t="s">
        <v>116</v>
      </c>
      <c r="B284" s="37"/>
      <c r="C284" s="61"/>
      <c r="E284" s="37"/>
      <c r="F284" s="37"/>
      <c r="G284" s="62"/>
      <c r="J284" s="61"/>
      <c r="K284" s="61"/>
      <c r="L284" s="61"/>
      <c r="M284" s="63"/>
      <c r="N284" s="37"/>
      <c r="O284" s="61"/>
      <c r="P284" s="38"/>
      <c r="Q284" s="61"/>
      <c r="R284" s="61"/>
      <c r="S284" s="61"/>
      <c r="T284" s="53" t="s">
        <v>182</v>
      </c>
      <c r="U284" s="53" t="s">
        <v>183</v>
      </c>
      <c r="V284" s="61"/>
      <c r="W284" s="61"/>
      <c r="X284" s="61"/>
      <c r="Y284" s="61"/>
    </row>
    <row r="285">
      <c r="A285" t="s">
        <v>116</v>
      </c>
      <c r="B285" s="37"/>
      <c r="C285" s="61"/>
      <c r="E285" s="37"/>
      <c r="F285" s="37"/>
      <c r="G285" s="62"/>
      <c r="J285" s="61"/>
      <c r="K285" s="61"/>
      <c r="L285" s="61"/>
      <c r="M285" s="63"/>
      <c r="N285" s="37"/>
      <c r="O285" s="61"/>
      <c r="P285" s="38"/>
      <c r="Q285" s="61"/>
      <c r="R285" s="61"/>
      <c r="S285" s="61"/>
      <c r="T285" s="61"/>
      <c r="U285" s="61"/>
      <c r="V285" s="61"/>
      <c r="W285" s="61"/>
      <c r="X285" s="61"/>
      <c r="Y285" s="61"/>
    </row>
    <row r="286">
      <c r="A286" t="s">
        <v>116</v>
      </c>
      <c r="B286" s="37"/>
      <c r="C286" s="61"/>
      <c r="E286" s="37"/>
      <c r="F286" s="37"/>
      <c r="G286" s="62"/>
      <c r="J286" s="61"/>
      <c r="K286" s="61"/>
      <c r="L286" s="61"/>
      <c r="M286" s="63"/>
      <c r="N286" s="37"/>
      <c r="O286" s="61"/>
      <c r="P286" s="38"/>
      <c r="Q286" s="61"/>
      <c r="R286" s="61"/>
      <c r="S286" s="61"/>
      <c r="T286" s="53" t="s">
        <v>182</v>
      </c>
      <c r="U286" s="53" t="s">
        <v>183</v>
      </c>
      <c r="V286" s="61"/>
      <c r="W286" s="61"/>
      <c r="X286" s="61"/>
      <c r="Y286" s="61"/>
    </row>
    <row r="287">
      <c r="A287" t="s">
        <v>116</v>
      </c>
      <c r="B287" s="37"/>
      <c r="C287" s="61"/>
      <c r="E287" s="37"/>
      <c r="F287" s="37"/>
      <c r="G287" s="62"/>
      <c r="J287" s="61"/>
      <c r="K287" s="61"/>
      <c r="L287" s="61"/>
      <c r="M287" s="63"/>
      <c r="N287" s="37"/>
      <c r="O287" s="61"/>
      <c r="P287" s="38"/>
      <c r="Q287" s="61"/>
      <c r="R287" s="61"/>
      <c r="S287" s="61"/>
      <c r="T287" s="61"/>
      <c r="U287" s="61"/>
      <c r="V287" s="61"/>
      <c r="W287" s="61"/>
      <c r="X287" s="61"/>
      <c r="Y287" s="61"/>
    </row>
    <row r="288">
      <c r="A288" t="s">
        <v>116</v>
      </c>
      <c r="B288" s="37"/>
      <c r="C288" s="61"/>
      <c r="E288" s="37"/>
      <c r="F288" s="37"/>
      <c r="G288" s="62"/>
      <c r="J288" s="61"/>
      <c r="K288" s="61"/>
      <c r="L288" s="61"/>
      <c r="M288" s="63"/>
      <c r="N288" s="37"/>
      <c r="O288" s="61"/>
      <c r="P288" s="38"/>
      <c r="Q288" s="61"/>
      <c r="R288" s="61"/>
      <c r="S288" s="61"/>
      <c r="T288" s="53" t="s">
        <v>182</v>
      </c>
      <c r="U288" s="53" t="s">
        <v>183</v>
      </c>
      <c r="V288" s="61"/>
      <c r="W288" s="61"/>
      <c r="X288" s="61"/>
      <c r="Y288" s="61"/>
    </row>
    <row r="289">
      <c r="A289" t="s">
        <v>116</v>
      </c>
      <c r="B289" s="37"/>
      <c r="C289" s="61"/>
      <c r="E289" s="37"/>
      <c r="F289" s="37"/>
      <c r="G289" s="62"/>
      <c r="J289" s="61"/>
      <c r="K289" s="61"/>
      <c r="L289" s="61"/>
      <c r="M289" s="63"/>
      <c r="N289" s="37"/>
      <c r="O289" s="61"/>
      <c r="P289" s="38"/>
      <c r="Q289" s="61"/>
      <c r="R289" s="61"/>
      <c r="S289" s="61"/>
      <c r="T289" s="61"/>
      <c r="U289" s="61"/>
      <c r="V289" s="61"/>
      <c r="W289" s="61"/>
      <c r="X289" s="61"/>
      <c r="Y289" s="61"/>
    </row>
    <row r="290">
      <c r="A290" t="s">
        <v>116</v>
      </c>
      <c r="B290" s="37"/>
      <c r="C290" s="61"/>
      <c r="E290" s="37"/>
      <c r="F290" s="37"/>
      <c r="G290" s="62"/>
      <c r="J290" s="61"/>
      <c r="K290" s="61"/>
      <c r="L290" s="61"/>
      <c r="M290" s="63"/>
      <c r="N290" s="37"/>
      <c r="O290" s="61"/>
      <c r="P290" s="38"/>
      <c r="Q290" s="61"/>
      <c r="R290" s="61"/>
      <c r="S290" s="61"/>
      <c r="T290" s="53" t="s">
        <v>182</v>
      </c>
      <c r="U290" s="53" t="s">
        <v>183</v>
      </c>
      <c r="V290" s="61"/>
      <c r="W290" s="61"/>
      <c r="X290" s="61"/>
      <c r="Y290" s="61"/>
    </row>
    <row r="291">
      <c r="A291" t="s">
        <v>116</v>
      </c>
      <c r="B291" s="37"/>
      <c r="C291" s="61"/>
      <c r="E291" s="37"/>
      <c r="F291" s="37"/>
      <c r="G291" s="62"/>
      <c r="J291" s="61"/>
      <c r="K291" s="61"/>
      <c r="L291" s="61"/>
      <c r="M291" s="63"/>
      <c r="N291" s="37"/>
      <c r="O291" s="61"/>
      <c r="P291" s="38"/>
      <c r="Q291" s="61"/>
      <c r="R291" s="61"/>
      <c r="S291" s="61"/>
      <c r="T291" s="61"/>
      <c r="U291" s="61"/>
      <c r="V291" s="61"/>
      <c r="W291" s="61"/>
      <c r="X291" s="61"/>
      <c r="Y291" s="61"/>
    </row>
    <row r="292">
      <c r="A292" t="s">
        <v>116</v>
      </c>
      <c r="B292" s="37"/>
      <c r="C292" s="61"/>
      <c r="E292" s="37"/>
      <c r="F292" s="37"/>
      <c r="G292" s="62"/>
      <c r="J292" s="61"/>
      <c r="K292" s="61"/>
      <c r="L292" s="61"/>
      <c r="M292" s="63"/>
      <c r="N292" s="37"/>
      <c r="O292" s="61"/>
      <c r="P292" s="38"/>
      <c r="Q292" s="61"/>
      <c r="R292" s="61"/>
      <c r="S292" s="61"/>
      <c r="T292" s="53" t="s">
        <v>182</v>
      </c>
      <c r="U292" s="53" t="s">
        <v>183</v>
      </c>
      <c r="V292" s="61"/>
      <c r="W292" s="61"/>
      <c r="X292" s="61"/>
      <c r="Y292" s="61"/>
    </row>
    <row r="293">
      <c r="A293" t="s">
        <v>116</v>
      </c>
      <c r="B293" s="37"/>
      <c r="C293" s="61"/>
      <c r="E293" s="37"/>
      <c r="F293" s="37"/>
      <c r="G293" s="62"/>
      <c r="J293" s="61"/>
      <c r="K293" s="61"/>
      <c r="L293" s="61"/>
      <c r="M293" s="63"/>
      <c r="N293" s="37"/>
      <c r="O293" s="61"/>
      <c r="P293" s="38"/>
      <c r="Q293" s="61"/>
      <c r="R293" s="61"/>
      <c r="S293" s="61"/>
      <c r="T293" s="61"/>
      <c r="U293" s="61"/>
      <c r="V293" s="61"/>
      <c r="W293" s="61"/>
      <c r="X293" s="61"/>
      <c r="Y293" s="61"/>
    </row>
    <row r="294">
      <c r="A294" t="s">
        <v>116</v>
      </c>
      <c r="B294" s="37"/>
      <c r="C294" s="61"/>
      <c r="E294" s="37"/>
      <c r="F294" s="37"/>
      <c r="G294" s="62"/>
      <c r="J294" s="61"/>
      <c r="K294" s="61"/>
      <c r="L294" s="61"/>
      <c r="M294" s="63"/>
      <c r="N294" s="37"/>
      <c r="O294" s="61"/>
      <c r="P294" s="38"/>
      <c r="Q294" s="61"/>
      <c r="R294" s="61"/>
      <c r="S294" s="61"/>
      <c r="T294" s="53" t="s">
        <v>182</v>
      </c>
      <c r="U294" s="53" t="s">
        <v>183</v>
      </c>
      <c r="V294" s="61"/>
      <c r="W294" s="61"/>
      <c r="X294" s="61"/>
      <c r="Y294" s="61"/>
    </row>
    <row r="295">
      <c r="A295" t="s">
        <v>116</v>
      </c>
      <c r="B295" s="37"/>
      <c r="C295" s="61"/>
      <c r="E295" s="37"/>
      <c r="F295" s="37"/>
      <c r="G295" s="62"/>
      <c r="J295" s="61"/>
      <c r="K295" s="61"/>
      <c r="L295" s="61"/>
      <c r="M295" s="63"/>
      <c r="N295" s="37"/>
      <c r="O295" s="61"/>
      <c r="P295" s="38"/>
      <c r="Q295" s="61"/>
      <c r="R295" s="61"/>
      <c r="S295" s="61"/>
      <c r="T295" s="61"/>
      <c r="U295" s="61"/>
      <c r="V295" s="61"/>
      <c r="W295" s="61"/>
      <c r="X295" s="61"/>
      <c r="Y295" s="61"/>
    </row>
    <row r="296">
      <c r="A296" t="s">
        <v>116</v>
      </c>
      <c r="B296" s="37"/>
      <c r="C296" s="61"/>
      <c r="E296" s="37"/>
      <c r="F296" s="37"/>
      <c r="G296" s="62"/>
      <c r="J296" s="61"/>
      <c r="K296" s="61"/>
      <c r="L296" s="61"/>
      <c r="M296" s="63"/>
      <c r="N296" s="37"/>
      <c r="O296" s="61"/>
      <c r="P296" s="38"/>
      <c r="Q296" s="61"/>
      <c r="R296" s="61"/>
      <c r="S296" s="61"/>
      <c r="T296" s="53" t="s">
        <v>182</v>
      </c>
      <c r="U296" s="53" t="s">
        <v>183</v>
      </c>
      <c r="V296" s="61"/>
      <c r="W296" s="61"/>
      <c r="X296" s="61"/>
      <c r="Y296" s="61"/>
    </row>
    <row r="297">
      <c r="A297" t="s">
        <v>116</v>
      </c>
      <c r="B297" s="37"/>
      <c r="C297" s="61"/>
      <c r="E297" s="37"/>
      <c r="F297" s="37"/>
      <c r="G297" s="62"/>
      <c r="J297" s="61"/>
      <c r="K297" s="61"/>
      <c r="L297" s="61"/>
      <c r="M297" s="63"/>
      <c r="N297" s="37"/>
      <c r="O297" s="61"/>
      <c r="P297" s="38"/>
      <c r="Q297" s="61"/>
      <c r="R297" s="61"/>
      <c r="S297" s="61"/>
      <c r="T297" s="61"/>
      <c r="U297" s="61"/>
      <c r="V297" s="61"/>
      <c r="W297" s="61"/>
      <c r="X297" s="61"/>
      <c r="Y297" s="61"/>
    </row>
    <row r="298">
      <c r="A298" t="s">
        <v>116</v>
      </c>
      <c r="B298" s="37"/>
      <c r="C298" s="61"/>
      <c r="E298" s="37"/>
      <c r="F298" s="37"/>
      <c r="G298" s="62"/>
      <c r="J298" s="61"/>
      <c r="K298" s="61"/>
      <c r="L298" s="61"/>
      <c r="M298" s="63"/>
      <c r="N298" s="37"/>
      <c r="O298" s="61"/>
      <c r="P298" s="38"/>
      <c r="Q298" s="61"/>
      <c r="R298" s="61"/>
      <c r="S298" s="61"/>
      <c r="T298" s="53" t="s">
        <v>182</v>
      </c>
      <c r="U298" s="53" t="s">
        <v>183</v>
      </c>
      <c r="V298" s="61"/>
      <c r="W298" s="61"/>
      <c r="X298" s="61"/>
      <c r="Y298" s="61"/>
    </row>
    <row r="299">
      <c r="A299" t="s">
        <v>116</v>
      </c>
      <c r="B299" s="37"/>
      <c r="C299" s="61"/>
      <c r="E299" s="37"/>
      <c r="F299" s="37"/>
      <c r="G299" s="62"/>
      <c r="J299" s="61"/>
      <c r="K299" s="61"/>
      <c r="L299" s="61"/>
      <c r="M299" s="63"/>
      <c r="N299" s="37"/>
      <c r="O299" s="61"/>
      <c r="P299" s="38"/>
      <c r="Q299" s="61"/>
      <c r="R299" s="61"/>
      <c r="S299" s="61"/>
      <c r="T299" s="61"/>
      <c r="U299" s="61"/>
      <c r="V299" s="61"/>
      <c r="W299" s="61"/>
      <c r="X299" s="61"/>
      <c r="Y299" s="61"/>
    </row>
    <row r="300">
      <c r="A300" t="s">
        <v>116</v>
      </c>
      <c r="B300" s="37"/>
      <c r="C300" s="61"/>
      <c r="E300" s="37"/>
      <c r="F300" s="37"/>
      <c r="G300" s="62"/>
      <c r="J300" s="61"/>
      <c r="K300" s="61"/>
      <c r="L300" s="61"/>
      <c r="M300" s="63"/>
      <c r="N300" s="37"/>
      <c r="O300" s="61"/>
      <c r="P300" s="38"/>
      <c r="Q300" s="61"/>
      <c r="R300" s="61"/>
      <c r="S300" s="61"/>
      <c r="T300" s="53" t="s">
        <v>182</v>
      </c>
      <c r="U300" s="53" t="s">
        <v>183</v>
      </c>
      <c r="V300" s="61"/>
      <c r="W300" s="61"/>
      <c r="X300" s="61"/>
      <c r="Y300" s="61"/>
    </row>
    <row r="301">
      <c r="A301" t="s">
        <v>116</v>
      </c>
      <c r="B301" s="37"/>
      <c r="C301" s="61"/>
      <c r="E301" s="37"/>
      <c r="F301" s="37"/>
      <c r="G301" s="62"/>
      <c r="J301" s="61"/>
      <c r="K301" s="61"/>
      <c r="L301" s="61"/>
      <c r="M301" s="63"/>
      <c r="N301" s="37"/>
      <c r="O301" s="61"/>
      <c r="P301" s="38"/>
      <c r="Q301" s="61"/>
      <c r="R301" s="61"/>
      <c r="S301" s="61"/>
      <c r="T301" s="61"/>
      <c r="U301" s="61"/>
      <c r="V301" s="61"/>
      <c r="W301" s="61"/>
      <c r="X301" s="61"/>
      <c r="Y301" s="61"/>
    </row>
    <row r="302">
      <c r="A302" t="s">
        <v>116</v>
      </c>
      <c r="B302" s="37"/>
      <c r="C302" s="61"/>
      <c r="E302" s="37"/>
      <c r="F302" s="37"/>
      <c r="G302" s="62"/>
      <c r="J302" s="61"/>
      <c r="K302" s="61"/>
      <c r="L302" s="61"/>
      <c r="M302" s="63"/>
      <c r="N302" s="37"/>
      <c r="O302" s="61"/>
      <c r="P302" s="38"/>
      <c r="Q302" s="61"/>
      <c r="R302" s="61"/>
      <c r="S302" s="61"/>
      <c r="T302" s="53" t="s">
        <v>182</v>
      </c>
      <c r="U302" s="53" t="s">
        <v>183</v>
      </c>
      <c r="V302" s="61"/>
      <c r="W302" s="61"/>
      <c r="X302" s="61"/>
      <c r="Y302" s="61"/>
    </row>
    <row r="303">
      <c r="A303" t="s">
        <v>116</v>
      </c>
      <c r="B303" s="37"/>
      <c r="C303" s="61"/>
      <c r="E303" s="37"/>
      <c r="F303" s="37"/>
      <c r="G303" s="62"/>
      <c r="J303" s="61"/>
      <c r="K303" s="61"/>
      <c r="L303" s="61"/>
      <c r="M303" s="63"/>
      <c r="N303" s="37"/>
      <c r="O303" s="61"/>
      <c r="P303" s="38"/>
      <c r="Q303" s="61"/>
      <c r="R303" s="61"/>
      <c r="S303" s="61"/>
      <c r="T303" s="61"/>
      <c r="U303" s="61"/>
      <c r="V303" s="61"/>
      <c r="W303" s="61"/>
      <c r="X303" s="61"/>
      <c r="Y303" s="61"/>
    </row>
    <row r="304">
      <c r="A304" t="s">
        <v>116</v>
      </c>
      <c r="B304" s="37"/>
      <c r="C304" s="61"/>
      <c r="E304" s="37"/>
      <c r="F304" s="37"/>
      <c r="G304" s="62"/>
      <c r="J304" s="61"/>
      <c r="K304" s="61"/>
      <c r="L304" s="61"/>
      <c r="M304" s="63"/>
      <c r="N304" s="37"/>
      <c r="O304" s="61"/>
      <c r="P304" s="38"/>
      <c r="Q304" s="61"/>
      <c r="R304" s="61"/>
      <c r="S304" s="61"/>
      <c r="T304" s="53" t="s">
        <v>182</v>
      </c>
      <c r="U304" s="53" t="s">
        <v>183</v>
      </c>
      <c r="V304" s="61"/>
      <c r="W304" s="61"/>
      <c r="X304" s="61"/>
      <c r="Y304" s="61"/>
    </row>
    <row r="305">
      <c r="A305" t="s">
        <v>116</v>
      </c>
      <c r="B305" s="37"/>
      <c r="C305" s="61"/>
      <c r="E305" s="37"/>
      <c r="F305" s="37"/>
      <c r="G305" s="62"/>
      <c r="J305" s="61"/>
      <c r="K305" s="61"/>
      <c r="L305" s="61"/>
      <c r="M305" s="63"/>
      <c r="N305" s="37"/>
      <c r="O305" s="61"/>
      <c r="P305" s="38"/>
      <c r="Q305" s="61"/>
      <c r="R305" s="61"/>
      <c r="S305" s="61"/>
      <c r="T305" s="61"/>
      <c r="U305" s="61"/>
      <c r="V305" s="61"/>
      <c r="W305" s="61"/>
      <c r="X305" s="61"/>
      <c r="Y305" s="61"/>
    </row>
    <row r="306">
      <c r="A306" t="s">
        <v>116</v>
      </c>
      <c r="B306" s="37"/>
      <c r="C306" s="61"/>
      <c r="E306" s="37"/>
      <c r="F306" s="37"/>
      <c r="G306" s="62"/>
      <c r="J306" s="61"/>
      <c r="K306" s="61"/>
      <c r="L306" s="61"/>
      <c r="M306" s="63"/>
      <c r="N306" s="37"/>
      <c r="O306" s="61"/>
      <c r="P306" s="38"/>
      <c r="Q306" s="61"/>
      <c r="R306" s="61"/>
      <c r="S306" s="61"/>
      <c r="T306" s="53" t="s">
        <v>182</v>
      </c>
      <c r="U306" s="53" t="s">
        <v>183</v>
      </c>
      <c r="V306" s="61"/>
      <c r="W306" s="61"/>
      <c r="X306" s="61"/>
      <c r="Y306" s="61"/>
    </row>
    <row r="307">
      <c r="A307" t="s">
        <v>116</v>
      </c>
      <c r="B307" s="37"/>
      <c r="C307" s="61"/>
      <c r="E307" s="37"/>
      <c r="F307" s="37"/>
      <c r="G307" s="62"/>
      <c r="J307" s="61"/>
      <c r="K307" s="61"/>
      <c r="L307" s="61"/>
      <c r="M307" s="63"/>
      <c r="N307" s="37"/>
      <c r="O307" s="61"/>
      <c r="P307" s="38"/>
      <c r="Q307" s="61"/>
      <c r="R307" s="61"/>
      <c r="S307" s="61"/>
      <c r="T307" s="61"/>
      <c r="U307" s="61"/>
      <c r="V307" s="61"/>
      <c r="W307" s="61"/>
      <c r="X307" s="61"/>
      <c r="Y307" s="61"/>
    </row>
    <row r="308">
      <c r="A308" t="s">
        <v>116</v>
      </c>
      <c r="B308" s="37"/>
      <c r="C308" s="61"/>
      <c r="E308" s="37"/>
      <c r="F308" s="37"/>
      <c r="G308" s="62"/>
      <c r="J308" s="61"/>
      <c r="K308" s="61"/>
      <c r="L308" s="61"/>
      <c r="M308" s="63"/>
      <c r="N308" s="37"/>
      <c r="O308" s="61"/>
      <c r="P308" s="38"/>
      <c r="Q308" s="61"/>
      <c r="R308" s="61"/>
      <c r="S308" s="61"/>
      <c r="T308" s="53" t="s">
        <v>182</v>
      </c>
      <c r="U308" s="53" t="s">
        <v>183</v>
      </c>
      <c r="V308" s="61"/>
      <c r="W308" s="61"/>
      <c r="X308" s="61"/>
      <c r="Y308" s="61"/>
    </row>
    <row r="309">
      <c r="A309" t="s">
        <v>116</v>
      </c>
      <c r="B309" s="37"/>
      <c r="C309" s="61"/>
      <c r="E309" s="37"/>
      <c r="F309" s="37"/>
      <c r="G309" s="62"/>
      <c r="J309" s="61"/>
      <c r="K309" s="61"/>
      <c r="L309" s="61"/>
      <c r="M309" s="63"/>
      <c r="N309" s="37"/>
      <c r="O309" s="61"/>
      <c r="P309" s="38"/>
      <c r="Q309" s="61"/>
      <c r="R309" s="61"/>
      <c r="S309" s="61"/>
      <c r="T309" s="61"/>
      <c r="U309" s="61"/>
      <c r="V309" s="61"/>
      <c r="W309" s="61"/>
      <c r="X309" s="61"/>
      <c r="Y309" s="61"/>
    </row>
    <row r="310">
      <c r="A310" t="s">
        <v>116</v>
      </c>
      <c r="B310" s="37"/>
      <c r="C310" s="61"/>
      <c r="E310" s="37"/>
      <c r="F310" s="37"/>
      <c r="G310" s="62"/>
      <c r="J310" s="61"/>
      <c r="K310" s="61"/>
      <c r="L310" s="61"/>
      <c r="M310" s="63"/>
      <c r="N310" s="37"/>
      <c r="O310" s="61"/>
      <c r="P310" s="38"/>
      <c r="Q310" s="61"/>
      <c r="R310" s="61"/>
      <c r="S310" s="61"/>
      <c r="T310" s="53" t="s">
        <v>182</v>
      </c>
      <c r="U310" s="53" t="s">
        <v>183</v>
      </c>
      <c r="V310" s="61"/>
      <c r="W310" s="61"/>
      <c r="X310" s="61"/>
      <c r="Y310" s="61"/>
    </row>
    <row r="311">
      <c r="A311" t="s">
        <v>116</v>
      </c>
      <c r="B311" s="37"/>
      <c r="C311" s="61"/>
      <c r="E311" s="37"/>
      <c r="F311" s="37"/>
      <c r="G311" s="62"/>
      <c r="J311" s="61"/>
      <c r="K311" s="61"/>
      <c r="L311" s="61"/>
      <c r="M311" s="63"/>
      <c r="N311" s="37"/>
      <c r="O311" s="61"/>
      <c r="P311" s="38"/>
      <c r="Q311" s="61"/>
      <c r="R311" s="61"/>
      <c r="S311" s="61"/>
      <c r="T311" s="61"/>
      <c r="U311" s="61"/>
      <c r="V311" s="61"/>
      <c r="W311" s="61"/>
      <c r="X311" s="61"/>
      <c r="Y311" s="61"/>
    </row>
    <row r="312">
      <c r="A312" t="s">
        <v>116</v>
      </c>
      <c r="B312" s="37"/>
      <c r="C312" s="61"/>
      <c r="E312" s="37"/>
      <c r="F312" s="37"/>
      <c r="G312" s="62"/>
      <c r="J312" s="61"/>
      <c r="K312" s="61"/>
      <c r="L312" s="61"/>
      <c r="M312" s="63"/>
      <c r="N312" s="37"/>
      <c r="O312" s="61"/>
      <c r="P312" s="38"/>
      <c r="Q312" s="61"/>
      <c r="R312" s="61"/>
      <c r="S312" s="61"/>
      <c r="T312" s="53" t="s">
        <v>182</v>
      </c>
      <c r="U312" s="53" t="s">
        <v>183</v>
      </c>
      <c r="V312" s="61"/>
      <c r="W312" s="61"/>
      <c r="X312" s="61"/>
      <c r="Y312" s="61"/>
    </row>
    <row r="313">
      <c r="A313" t="s">
        <v>116</v>
      </c>
      <c r="B313" s="37"/>
      <c r="C313" s="61"/>
      <c r="E313" s="37"/>
      <c r="F313" s="37"/>
      <c r="G313" s="62"/>
      <c r="J313" s="61"/>
      <c r="K313" s="61"/>
      <c r="L313" s="61"/>
      <c r="M313" s="63"/>
      <c r="N313" s="37"/>
      <c r="O313" s="61"/>
      <c r="P313" s="38"/>
      <c r="Q313" s="61"/>
      <c r="R313" s="61"/>
      <c r="S313" s="61"/>
      <c r="T313" s="61"/>
      <c r="U313" s="61"/>
      <c r="V313" s="61"/>
      <c r="W313" s="61"/>
      <c r="X313" s="61"/>
      <c r="Y313" s="61"/>
    </row>
    <row r="314">
      <c r="A314" t="s">
        <v>116</v>
      </c>
      <c r="B314" s="37"/>
      <c r="C314" s="61"/>
      <c r="E314" s="37"/>
      <c r="F314" s="37"/>
      <c r="G314" s="62"/>
      <c r="J314" s="61"/>
      <c r="K314" s="61"/>
      <c r="L314" s="61"/>
      <c r="M314" s="63"/>
      <c r="N314" s="37"/>
      <c r="O314" s="61"/>
      <c r="P314" s="38"/>
      <c r="Q314" s="61"/>
      <c r="R314" s="61"/>
      <c r="S314" s="61"/>
      <c r="T314" s="53" t="s">
        <v>182</v>
      </c>
      <c r="U314" s="53" t="s">
        <v>183</v>
      </c>
      <c r="V314" s="61"/>
      <c r="W314" s="61"/>
      <c r="X314" s="61"/>
      <c r="Y314" s="61"/>
    </row>
    <row r="315">
      <c r="A315" t="s">
        <v>116</v>
      </c>
      <c r="B315" s="37"/>
      <c r="C315" s="61"/>
      <c r="E315" s="37"/>
      <c r="F315" s="37"/>
      <c r="G315" s="62"/>
      <c r="J315" s="61"/>
      <c r="K315" s="61"/>
      <c r="L315" s="61"/>
      <c r="M315" s="63"/>
      <c r="N315" s="37"/>
      <c r="O315" s="61"/>
      <c r="P315" s="38"/>
      <c r="Q315" s="61"/>
      <c r="R315" s="61"/>
      <c r="S315" s="61"/>
      <c r="T315" s="61"/>
      <c r="U315" s="61"/>
      <c r="V315" s="61"/>
      <c r="W315" s="61"/>
      <c r="X315" s="61"/>
      <c r="Y315" s="61"/>
    </row>
    <row r="316">
      <c r="A316" t="s">
        <v>116</v>
      </c>
      <c r="B316" s="37"/>
      <c r="C316" s="61"/>
      <c r="E316" s="37"/>
      <c r="F316" s="37"/>
      <c r="G316" s="62"/>
      <c r="J316" s="61"/>
      <c r="K316" s="61"/>
      <c r="L316" s="61"/>
      <c r="M316" s="63"/>
      <c r="N316" s="37"/>
      <c r="O316" s="61"/>
      <c r="P316" s="38"/>
      <c r="Q316" s="61"/>
      <c r="R316" s="61"/>
      <c r="S316" s="61"/>
      <c r="T316" s="53" t="s">
        <v>182</v>
      </c>
      <c r="U316" s="53" t="s">
        <v>183</v>
      </c>
      <c r="V316" s="61"/>
      <c r="W316" s="61"/>
      <c r="X316" s="61"/>
      <c r="Y316" s="61"/>
    </row>
    <row r="317">
      <c r="A317" t="s">
        <v>116</v>
      </c>
      <c r="B317" s="37"/>
      <c r="C317" s="61"/>
      <c r="E317" s="37"/>
      <c r="F317" s="37"/>
      <c r="G317" s="62"/>
      <c r="J317" s="61"/>
      <c r="K317" s="61"/>
      <c r="L317" s="61"/>
      <c r="M317" s="63"/>
      <c r="N317" s="37"/>
      <c r="O317" s="61"/>
      <c r="P317" s="38"/>
      <c r="Q317" s="61"/>
      <c r="R317" s="61"/>
      <c r="S317" s="61"/>
      <c r="T317" s="61"/>
      <c r="U317" s="61"/>
      <c r="V317" s="61"/>
      <c r="W317" s="61"/>
      <c r="X317" s="61"/>
      <c r="Y317" s="61"/>
    </row>
    <row r="318">
      <c r="A318" t="s">
        <v>116</v>
      </c>
      <c r="B318" s="37"/>
      <c r="C318" s="61"/>
      <c r="E318" s="37"/>
      <c r="F318" s="37"/>
      <c r="G318" s="62"/>
      <c r="J318" s="61"/>
      <c r="K318" s="61"/>
      <c r="L318" s="61"/>
      <c r="M318" s="63"/>
      <c r="N318" s="37"/>
      <c r="O318" s="61"/>
      <c r="P318" s="38"/>
      <c r="Q318" s="61"/>
      <c r="R318" s="61"/>
      <c r="S318" s="61"/>
      <c r="T318" s="53" t="s">
        <v>182</v>
      </c>
      <c r="U318" s="53" t="s">
        <v>183</v>
      </c>
      <c r="V318" s="61"/>
      <c r="W318" s="61"/>
      <c r="X318" s="61"/>
      <c r="Y318" s="61"/>
    </row>
    <row r="319">
      <c r="A319" t="s">
        <v>116</v>
      </c>
      <c r="B319" s="37"/>
      <c r="C319" s="61"/>
      <c r="E319" s="37"/>
      <c r="F319" s="37"/>
      <c r="G319" s="62"/>
      <c r="J319" s="61"/>
      <c r="K319" s="61"/>
      <c r="L319" s="61"/>
      <c r="M319" s="63"/>
      <c r="N319" s="37"/>
      <c r="O319" s="61"/>
      <c r="P319" s="38"/>
      <c r="Q319" s="61"/>
      <c r="R319" s="61"/>
      <c r="S319" s="61"/>
      <c r="T319" s="61"/>
      <c r="U319" s="61"/>
      <c r="V319" s="61"/>
      <c r="W319" s="61"/>
      <c r="X319" s="61"/>
      <c r="Y319" s="61"/>
    </row>
    <row r="320">
      <c r="A320" t="s">
        <v>116</v>
      </c>
      <c r="B320" s="37"/>
      <c r="C320" s="61"/>
      <c r="E320" s="37"/>
      <c r="F320" s="37"/>
      <c r="G320" s="62"/>
      <c r="J320" s="61"/>
      <c r="K320" s="61"/>
      <c r="L320" s="61"/>
      <c r="M320" s="63"/>
      <c r="N320" s="37"/>
      <c r="O320" s="61"/>
      <c r="P320" s="38"/>
      <c r="Q320" s="61"/>
      <c r="R320" s="61"/>
      <c r="S320" s="61"/>
      <c r="T320" s="53" t="s">
        <v>182</v>
      </c>
      <c r="U320" s="53" t="s">
        <v>183</v>
      </c>
      <c r="V320" s="61"/>
      <c r="W320" s="61"/>
      <c r="X320" s="61"/>
      <c r="Y320" s="61"/>
    </row>
    <row r="321">
      <c r="A321" t="s">
        <v>116</v>
      </c>
      <c r="B321" s="37"/>
      <c r="C321" s="61"/>
      <c r="E321" s="37"/>
      <c r="F321" s="37"/>
      <c r="G321" s="62"/>
      <c r="J321" s="61"/>
      <c r="K321" s="61"/>
      <c r="L321" s="61"/>
      <c r="M321" s="63"/>
      <c r="N321" s="37"/>
      <c r="O321" s="61"/>
      <c r="P321" s="38"/>
      <c r="Q321" s="61"/>
      <c r="R321" s="61"/>
      <c r="S321" s="61"/>
      <c r="T321" s="61"/>
      <c r="U321" s="61"/>
      <c r="V321" s="61"/>
      <c r="W321" s="61"/>
      <c r="X321" s="61"/>
      <c r="Y321" s="61"/>
    </row>
    <row r="322">
      <c r="A322" t="s">
        <v>116</v>
      </c>
      <c r="B322" s="37"/>
      <c r="C322" s="61"/>
      <c r="E322" s="37"/>
      <c r="F322" s="37"/>
      <c r="G322" s="62"/>
      <c r="J322" s="61"/>
      <c r="K322" s="61"/>
      <c r="L322" s="61"/>
      <c r="M322" s="63"/>
      <c r="N322" s="37"/>
      <c r="O322" s="61"/>
      <c r="P322" s="38"/>
      <c r="Q322" s="61"/>
      <c r="R322" s="61"/>
      <c r="S322" s="61"/>
      <c r="T322" s="53" t="s">
        <v>182</v>
      </c>
      <c r="U322" s="53" t="s">
        <v>183</v>
      </c>
      <c r="V322" s="61"/>
      <c r="W322" s="61"/>
      <c r="X322" s="61"/>
      <c r="Y322" s="61"/>
    </row>
    <row r="323">
      <c r="A323" t="s">
        <v>116</v>
      </c>
      <c r="B323" s="37"/>
      <c r="C323" s="61"/>
      <c r="E323" s="37"/>
      <c r="F323" s="37"/>
      <c r="G323" s="62"/>
      <c r="J323" s="61"/>
      <c r="K323" s="61"/>
      <c r="L323" s="61"/>
      <c r="M323" s="63"/>
      <c r="N323" s="37"/>
      <c r="O323" s="61"/>
      <c r="P323" s="38"/>
      <c r="Q323" s="61"/>
      <c r="R323" s="61"/>
      <c r="S323" s="61"/>
      <c r="T323" s="61"/>
      <c r="U323" s="61"/>
      <c r="V323" s="61"/>
      <c r="W323" s="61"/>
      <c r="X323" s="61"/>
      <c r="Y323" s="61"/>
    </row>
    <row r="324">
      <c r="A324" t="s">
        <v>116</v>
      </c>
      <c r="B324" s="37"/>
      <c r="C324" s="61"/>
      <c r="E324" s="37"/>
      <c r="F324" s="37"/>
      <c r="G324" s="62"/>
      <c r="J324" s="61"/>
      <c r="K324" s="61"/>
      <c r="L324" s="61"/>
      <c r="M324" s="63"/>
      <c r="N324" s="37"/>
      <c r="O324" s="61"/>
      <c r="P324" s="38"/>
      <c r="Q324" s="61"/>
      <c r="R324" s="61"/>
      <c r="S324" s="61"/>
      <c r="T324" s="53" t="s">
        <v>182</v>
      </c>
      <c r="U324" s="53" t="s">
        <v>183</v>
      </c>
      <c r="V324" s="61"/>
      <c r="W324" s="61"/>
      <c r="X324" s="61"/>
      <c r="Y324" s="61"/>
    </row>
    <row r="325">
      <c r="A325" t="s">
        <v>116</v>
      </c>
      <c r="B325" s="37"/>
      <c r="C325" s="61"/>
      <c r="E325" s="37"/>
      <c r="F325" s="37"/>
      <c r="G325" s="62"/>
      <c r="J325" s="61"/>
      <c r="K325" s="61"/>
      <c r="L325" s="61"/>
      <c r="M325" s="63"/>
      <c r="N325" s="37"/>
      <c r="O325" s="61"/>
      <c r="P325" s="38"/>
      <c r="Q325" s="61"/>
      <c r="R325" s="61"/>
      <c r="S325" s="61"/>
      <c r="T325" s="61"/>
      <c r="U325" s="61"/>
      <c r="V325" s="61"/>
      <c r="W325" s="61"/>
      <c r="X325" s="61"/>
      <c r="Y325" s="61"/>
    </row>
    <row r="326">
      <c r="A326" t="s">
        <v>116</v>
      </c>
      <c r="B326" s="37"/>
      <c r="C326" s="61"/>
      <c r="E326" s="37"/>
      <c r="F326" s="37"/>
      <c r="G326" s="62"/>
      <c r="J326" s="61"/>
      <c r="K326" s="61"/>
      <c r="L326" s="61"/>
      <c r="M326" s="63"/>
      <c r="N326" s="37"/>
      <c r="O326" s="61"/>
      <c r="P326" s="38"/>
      <c r="Q326" s="61"/>
      <c r="R326" s="61"/>
      <c r="S326" s="61"/>
      <c r="T326" s="53" t="s">
        <v>182</v>
      </c>
      <c r="U326" s="53" t="s">
        <v>183</v>
      </c>
      <c r="V326" s="61"/>
      <c r="W326" s="61"/>
      <c r="X326" s="61"/>
      <c r="Y326" s="61"/>
    </row>
    <row r="327">
      <c r="A327" t="s">
        <v>116</v>
      </c>
      <c r="B327" s="37"/>
      <c r="C327" s="61"/>
      <c r="E327" s="37"/>
      <c r="F327" s="37"/>
      <c r="G327" s="62"/>
      <c r="J327" s="61"/>
      <c r="K327" s="61"/>
      <c r="L327" s="61"/>
      <c r="M327" s="63"/>
      <c r="N327" s="37"/>
      <c r="O327" s="61"/>
      <c r="P327" s="38"/>
      <c r="Q327" s="61"/>
      <c r="R327" s="61"/>
      <c r="S327" s="61"/>
      <c r="T327" s="61"/>
      <c r="U327" s="61"/>
      <c r="V327" s="61"/>
      <c r="W327" s="61"/>
      <c r="X327" s="61"/>
      <c r="Y327" s="61"/>
    </row>
    <row r="328">
      <c r="A328" t="s">
        <v>116</v>
      </c>
      <c r="B328" s="37"/>
      <c r="C328" s="61"/>
      <c r="E328" s="37"/>
      <c r="F328" s="37"/>
      <c r="G328" s="62"/>
      <c r="J328" s="61"/>
      <c r="K328" s="61"/>
      <c r="L328" s="61"/>
      <c r="M328" s="63"/>
      <c r="N328" s="37"/>
      <c r="O328" s="61"/>
      <c r="P328" s="38"/>
      <c r="Q328" s="61"/>
      <c r="R328" s="61"/>
      <c r="S328" s="61"/>
      <c r="T328" s="53" t="s">
        <v>182</v>
      </c>
      <c r="U328" s="53" t="s">
        <v>183</v>
      </c>
      <c r="V328" s="61"/>
      <c r="W328" s="61"/>
      <c r="X328" s="61"/>
      <c r="Y328" s="61"/>
    </row>
    <row r="329">
      <c r="A329" t="s">
        <v>116</v>
      </c>
      <c r="B329" s="37"/>
      <c r="C329" s="61"/>
      <c r="E329" s="37"/>
      <c r="F329" s="37"/>
      <c r="G329" s="62"/>
      <c r="J329" s="61"/>
      <c r="K329" s="61"/>
      <c r="L329" s="61"/>
      <c r="M329" s="63"/>
      <c r="N329" s="37"/>
      <c r="O329" s="61"/>
      <c r="P329" s="38"/>
      <c r="Q329" s="61"/>
      <c r="R329" s="61"/>
      <c r="S329" s="61"/>
      <c r="T329" s="61"/>
      <c r="U329" s="61"/>
      <c r="V329" s="61"/>
      <c r="W329" s="61"/>
      <c r="X329" s="61"/>
      <c r="Y329" s="61"/>
    </row>
    <row r="330">
      <c r="A330" t="s">
        <v>116</v>
      </c>
      <c r="B330" s="37"/>
      <c r="C330" s="61"/>
      <c r="E330" s="37"/>
      <c r="F330" s="37"/>
      <c r="G330" s="62"/>
      <c r="J330" s="61"/>
      <c r="K330" s="61"/>
      <c r="L330" s="61"/>
      <c r="M330" s="63"/>
      <c r="N330" s="37"/>
      <c r="O330" s="61"/>
      <c r="P330" s="38"/>
      <c r="Q330" s="61"/>
      <c r="R330" s="61"/>
      <c r="S330" s="61"/>
      <c r="T330" s="53" t="s">
        <v>182</v>
      </c>
      <c r="U330" s="53" t="s">
        <v>183</v>
      </c>
      <c r="V330" s="61"/>
      <c r="W330" s="61"/>
      <c r="X330" s="61"/>
      <c r="Y330" s="61"/>
    </row>
    <row r="331">
      <c r="A331" t="s">
        <v>116</v>
      </c>
      <c r="B331" s="37"/>
      <c r="C331" s="61"/>
      <c r="E331" s="37"/>
      <c r="F331" s="37"/>
      <c r="G331" s="62"/>
      <c r="J331" s="61"/>
      <c r="K331" s="61"/>
      <c r="L331" s="61"/>
      <c r="M331" s="63"/>
      <c r="N331" s="37"/>
      <c r="O331" s="61"/>
      <c r="P331" s="38"/>
      <c r="Q331" s="61"/>
      <c r="R331" s="61"/>
      <c r="S331" s="61"/>
      <c r="T331" s="61"/>
      <c r="U331" s="61"/>
      <c r="V331" s="61"/>
      <c r="W331" s="61"/>
      <c r="X331" s="61"/>
      <c r="Y331" s="61"/>
    </row>
    <row r="332">
      <c r="A332" t="s">
        <v>116</v>
      </c>
      <c r="B332" s="37"/>
      <c r="C332" s="61"/>
      <c r="E332" s="37"/>
      <c r="F332" s="37"/>
      <c r="G332" s="62"/>
      <c r="J332" s="61"/>
      <c r="K332" s="61"/>
      <c r="L332" s="61"/>
      <c r="M332" s="63"/>
      <c r="N332" s="37"/>
      <c r="O332" s="61"/>
      <c r="P332" s="38"/>
      <c r="Q332" s="61"/>
      <c r="R332" s="61"/>
      <c r="S332" s="61"/>
      <c r="T332" s="53" t="s">
        <v>182</v>
      </c>
      <c r="U332" s="53" t="s">
        <v>183</v>
      </c>
      <c r="V332" s="61"/>
      <c r="W332" s="61"/>
      <c r="X332" s="61"/>
      <c r="Y332" s="61"/>
    </row>
    <row r="333">
      <c r="A333" t="s">
        <v>116</v>
      </c>
      <c r="B333" s="37"/>
      <c r="C333" s="61"/>
      <c r="E333" s="37"/>
      <c r="F333" s="37"/>
      <c r="G333" s="62"/>
      <c r="J333" s="61"/>
      <c r="K333" s="61"/>
      <c r="L333" s="61"/>
      <c r="M333" s="63"/>
      <c r="N333" s="37"/>
      <c r="O333" s="61"/>
      <c r="P333" s="38"/>
      <c r="Q333" s="61"/>
      <c r="R333" s="61"/>
      <c r="S333" s="61"/>
      <c r="T333" s="61"/>
      <c r="U333" s="61"/>
      <c r="V333" s="61"/>
      <c r="W333" s="61"/>
      <c r="X333" s="61"/>
      <c r="Y333" s="61"/>
    </row>
    <row r="334">
      <c r="A334" t="s">
        <v>116</v>
      </c>
      <c r="B334" s="37"/>
      <c r="C334" s="61"/>
      <c r="E334" s="37"/>
      <c r="F334" s="37"/>
      <c r="G334" s="62"/>
      <c r="J334" s="61"/>
      <c r="K334" s="61"/>
      <c r="L334" s="61"/>
      <c r="M334" s="63"/>
      <c r="N334" s="37"/>
      <c r="O334" s="61"/>
      <c r="P334" s="38"/>
      <c r="Q334" s="61"/>
      <c r="R334" s="61"/>
      <c r="S334" s="61"/>
      <c r="T334" s="53" t="s">
        <v>182</v>
      </c>
      <c r="U334" s="53" t="s">
        <v>183</v>
      </c>
      <c r="V334" s="61"/>
      <c r="W334" s="61"/>
      <c r="X334" s="61"/>
      <c r="Y334" s="61"/>
    </row>
    <row r="335">
      <c r="A335" t="s">
        <v>116</v>
      </c>
      <c r="B335" s="37"/>
      <c r="C335" s="61"/>
      <c r="E335" s="37"/>
      <c r="F335" s="37"/>
      <c r="G335" s="62"/>
      <c r="J335" s="61"/>
      <c r="K335" s="61"/>
      <c r="L335" s="61"/>
      <c r="M335" s="63"/>
      <c r="N335" s="37"/>
      <c r="O335" s="61"/>
      <c r="P335" s="38"/>
      <c r="Q335" s="61"/>
      <c r="R335" s="61"/>
      <c r="S335" s="61"/>
      <c r="T335" s="61"/>
      <c r="U335" s="61"/>
      <c r="V335" s="61"/>
      <c r="W335" s="61"/>
      <c r="X335" s="61"/>
      <c r="Y335" s="61"/>
    </row>
    <row r="336">
      <c r="A336" t="s">
        <v>116</v>
      </c>
      <c r="B336" s="37"/>
      <c r="C336" s="61"/>
      <c r="E336" s="37"/>
      <c r="F336" s="37"/>
      <c r="G336" s="62"/>
      <c r="J336" s="61"/>
      <c r="K336" s="61"/>
      <c r="L336" s="61"/>
      <c r="M336" s="63"/>
      <c r="N336" s="37"/>
      <c r="O336" s="61"/>
      <c r="P336" s="38"/>
      <c r="Q336" s="61"/>
      <c r="R336" s="61"/>
      <c r="S336" s="61"/>
      <c r="T336" s="53" t="s">
        <v>182</v>
      </c>
      <c r="U336" s="53" t="s">
        <v>183</v>
      </c>
      <c r="V336" s="61"/>
      <c r="W336" s="61"/>
      <c r="X336" s="61"/>
      <c r="Y336" s="61"/>
    </row>
    <row r="337">
      <c r="A337" t="s">
        <v>116</v>
      </c>
      <c r="B337" s="37"/>
      <c r="C337" s="61"/>
      <c r="E337" s="37"/>
      <c r="F337" s="37"/>
      <c r="G337" s="62"/>
      <c r="J337" s="61"/>
      <c r="K337" s="61"/>
      <c r="L337" s="61"/>
      <c r="M337" s="63"/>
      <c r="N337" s="37"/>
      <c r="O337" s="61"/>
      <c r="P337" s="38"/>
      <c r="Q337" s="61"/>
      <c r="R337" s="61"/>
      <c r="S337" s="61"/>
      <c r="T337" s="61"/>
      <c r="U337" s="61"/>
      <c r="V337" s="61"/>
      <c r="W337" s="61"/>
      <c r="X337" s="61"/>
      <c r="Y337" s="61"/>
    </row>
    <row r="338">
      <c r="A338" t="s">
        <v>116</v>
      </c>
      <c r="B338" s="37"/>
      <c r="C338" s="61"/>
      <c r="E338" s="37"/>
      <c r="F338" s="37"/>
      <c r="G338" s="62"/>
      <c r="J338" s="61"/>
      <c r="K338" s="61"/>
      <c r="L338" s="61"/>
      <c r="M338" s="63"/>
      <c r="N338" s="37"/>
      <c r="O338" s="61"/>
      <c r="P338" s="38"/>
      <c r="Q338" s="61"/>
      <c r="R338" s="61"/>
      <c r="S338" s="61"/>
      <c r="T338" s="53" t="s">
        <v>182</v>
      </c>
      <c r="U338" s="53" t="s">
        <v>183</v>
      </c>
      <c r="V338" s="61"/>
      <c r="W338" s="61"/>
      <c r="X338" s="61"/>
      <c r="Y338" s="61"/>
    </row>
    <row r="339">
      <c r="A339" t="s">
        <v>116</v>
      </c>
      <c r="B339" s="37"/>
      <c r="C339" s="61"/>
      <c r="E339" s="37"/>
      <c r="F339" s="37"/>
      <c r="G339" s="62"/>
      <c r="J339" s="61"/>
      <c r="K339" s="61"/>
      <c r="L339" s="61"/>
      <c r="M339" s="63"/>
      <c r="N339" s="37"/>
      <c r="O339" s="61"/>
      <c r="P339" s="38"/>
      <c r="Q339" s="61"/>
      <c r="R339" s="61"/>
      <c r="S339" s="61"/>
      <c r="T339" s="61"/>
      <c r="U339" s="61"/>
      <c r="V339" s="61"/>
      <c r="W339" s="61"/>
      <c r="X339" s="61"/>
      <c r="Y339" s="61"/>
    </row>
    <row r="340">
      <c r="A340" t="s">
        <v>116</v>
      </c>
      <c r="B340" s="37"/>
      <c r="C340" s="61"/>
      <c r="E340" s="37"/>
      <c r="F340" s="37"/>
      <c r="G340" s="62"/>
      <c r="J340" s="61"/>
      <c r="K340" s="61"/>
      <c r="L340" s="61"/>
      <c r="M340" s="63"/>
      <c r="N340" s="37"/>
      <c r="O340" s="61"/>
      <c r="P340" s="38"/>
      <c r="Q340" s="61"/>
      <c r="R340" s="61"/>
      <c r="S340" s="61"/>
      <c r="T340" s="53" t="s">
        <v>182</v>
      </c>
      <c r="U340" s="53" t="s">
        <v>183</v>
      </c>
      <c r="V340" s="61"/>
      <c r="W340" s="61"/>
      <c r="X340" s="61"/>
      <c r="Y340" s="61"/>
    </row>
    <row r="341">
      <c r="A341" t="s">
        <v>116</v>
      </c>
      <c r="B341" s="37"/>
      <c r="C341" s="61"/>
      <c r="E341" s="37"/>
      <c r="F341" s="37"/>
      <c r="G341" s="62"/>
      <c r="J341" s="61"/>
      <c r="K341" s="61"/>
      <c r="L341" s="61"/>
      <c r="M341" s="63"/>
      <c r="N341" s="37"/>
      <c r="O341" s="61"/>
      <c r="P341" s="38"/>
      <c r="Q341" s="61"/>
      <c r="R341" s="61"/>
      <c r="S341" s="61"/>
      <c r="T341" s="61"/>
      <c r="U341" s="61"/>
      <c r="V341" s="61"/>
      <c r="W341" s="61"/>
      <c r="X341" s="61"/>
      <c r="Y341" s="61"/>
    </row>
    <row r="342">
      <c r="A342" t="s">
        <v>116</v>
      </c>
      <c r="B342" s="37"/>
      <c r="C342" s="61"/>
      <c r="E342" s="37"/>
      <c r="F342" s="37"/>
      <c r="G342" s="62"/>
      <c r="J342" s="61"/>
      <c r="K342" s="61"/>
      <c r="L342" s="61"/>
      <c r="M342" s="63"/>
      <c r="N342" s="37"/>
      <c r="O342" s="61"/>
      <c r="P342" s="38"/>
      <c r="Q342" s="61"/>
      <c r="R342" s="61"/>
      <c r="S342" s="61"/>
      <c r="T342" s="53" t="s">
        <v>182</v>
      </c>
      <c r="U342" s="53" t="s">
        <v>183</v>
      </c>
      <c r="V342" s="61"/>
      <c r="W342" s="61"/>
      <c r="X342" s="61"/>
      <c r="Y342" s="61"/>
    </row>
    <row r="343">
      <c r="A343" t="s">
        <v>116</v>
      </c>
      <c r="B343" s="37"/>
      <c r="C343" s="61"/>
      <c r="E343" s="37"/>
      <c r="F343" s="37"/>
      <c r="G343" s="62"/>
      <c r="J343" s="61"/>
      <c r="K343" s="61"/>
      <c r="L343" s="61"/>
      <c r="M343" s="63"/>
      <c r="N343" s="37"/>
      <c r="O343" s="61"/>
      <c r="P343" s="38"/>
      <c r="Q343" s="61"/>
      <c r="R343" s="61"/>
      <c r="S343" s="61"/>
      <c r="T343" s="61"/>
      <c r="U343" s="61"/>
      <c r="V343" s="61"/>
      <c r="W343" s="61"/>
      <c r="X343" s="61"/>
      <c r="Y343" s="61"/>
    </row>
    <row r="344">
      <c r="A344" t="s">
        <v>116</v>
      </c>
      <c r="B344" s="37"/>
      <c r="C344" s="61"/>
      <c r="E344" s="37"/>
      <c r="F344" s="37"/>
      <c r="G344" s="62"/>
      <c r="J344" s="61"/>
      <c r="K344" s="61"/>
      <c r="L344" s="61"/>
      <c r="M344" s="63"/>
      <c r="N344" s="37"/>
      <c r="O344" s="61"/>
      <c r="P344" s="38"/>
      <c r="Q344" s="61"/>
      <c r="R344" s="61"/>
      <c r="S344" s="61"/>
      <c r="T344" s="53" t="s">
        <v>182</v>
      </c>
      <c r="U344" s="53" t="s">
        <v>183</v>
      </c>
      <c r="V344" s="61"/>
      <c r="W344" s="61"/>
      <c r="X344" s="61"/>
      <c r="Y344" s="61"/>
    </row>
    <row r="345">
      <c r="A345" t="s">
        <v>116</v>
      </c>
      <c r="B345" s="37"/>
      <c r="C345" s="61"/>
      <c r="E345" s="37"/>
      <c r="F345" s="37"/>
      <c r="G345" s="62"/>
      <c r="J345" s="61"/>
      <c r="K345" s="61"/>
      <c r="L345" s="61"/>
      <c r="M345" s="63"/>
      <c r="N345" s="37"/>
      <c r="O345" s="61"/>
      <c r="P345" s="38"/>
      <c r="Q345" s="61"/>
      <c r="R345" s="61"/>
      <c r="S345" s="61"/>
      <c r="T345" s="61"/>
      <c r="U345" s="61"/>
      <c r="V345" s="61"/>
      <c r="W345" s="61"/>
      <c r="X345" s="61"/>
      <c r="Y345" s="61"/>
    </row>
    <row r="346">
      <c r="A346" t="s">
        <v>116</v>
      </c>
      <c r="B346" s="37"/>
      <c r="C346" s="61"/>
      <c r="E346" s="37"/>
      <c r="F346" s="37"/>
      <c r="G346" s="62"/>
      <c r="J346" s="61"/>
      <c r="K346" s="61"/>
      <c r="L346" s="61"/>
      <c r="M346" s="63"/>
      <c r="N346" s="37"/>
      <c r="O346" s="61"/>
      <c r="P346" s="38"/>
      <c r="Q346" s="61"/>
      <c r="R346" s="61"/>
      <c r="S346" s="61"/>
      <c r="T346" s="53" t="s">
        <v>182</v>
      </c>
      <c r="U346" s="53" t="s">
        <v>183</v>
      </c>
      <c r="V346" s="61"/>
      <c r="W346" s="61"/>
      <c r="X346" s="61"/>
      <c r="Y346" s="61"/>
    </row>
    <row r="347">
      <c r="A347" t="s">
        <v>116</v>
      </c>
      <c r="B347" s="37"/>
      <c r="C347" s="61"/>
      <c r="E347" s="37"/>
      <c r="F347" s="37"/>
      <c r="G347" s="62"/>
      <c r="J347" s="61"/>
      <c r="K347" s="61"/>
      <c r="L347" s="61"/>
      <c r="M347" s="63"/>
      <c r="N347" s="37"/>
      <c r="O347" s="61"/>
      <c r="P347" s="38"/>
      <c r="Q347" s="61"/>
      <c r="R347" s="61"/>
      <c r="S347" s="61"/>
      <c r="T347" s="61"/>
      <c r="U347" s="61"/>
      <c r="V347" s="61"/>
      <c r="W347" s="61"/>
      <c r="X347" s="61"/>
      <c r="Y347" s="61"/>
    </row>
    <row r="348">
      <c r="A348" t="s">
        <v>116</v>
      </c>
      <c r="B348" s="37"/>
      <c r="C348" s="61"/>
      <c r="E348" s="37"/>
      <c r="F348" s="37"/>
      <c r="G348" s="62"/>
      <c r="J348" s="61"/>
      <c r="K348" s="61"/>
      <c r="L348" s="61"/>
      <c r="M348" s="63"/>
      <c r="N348" s="37"/>
      <c r="O348" s="61"/>
      <c r="P348" s="38"/>
      <c r="Q348" s="61"/>
      <c r="R348" s="61"/>
      <c r="S348" s="61"/>
      <c r="T348" s="53" t="s">
        <v>182</v>
      </c>
      <c r="U348" s="53" t="s">
        <v>183</v>
      </c>
      <c r="V348" s="61"/>
      <c r="W348" s="61"/>
      <c r="X348" s="61"/>
      <c r="Y348" s="61"/>
    </row>
    <row r="349">
      <c r="A349" t="s">
        <v>116</v>
      </c>
      <c r="B349" s="37"/>
      <c r="C349" s="61"/>
      <c r="E349" s="37"/>
      <c r="F349" s="37"/>
      <c r="G349" s="62"/>
      <c r="J349" s="61"/>
      <c r="K349" s="61"/>
      <c r="L349" s="61"/>
      <c r="M349" s="63"/>
      <c r="N349" s="37"/>
      <c r="O349" s="61"/>
      <c r="P349" s="38"/>
      <c r="Q349" s="61"/>
      <c r="R349" s="61"/>
      <c r="S349" s="61"/>
      <c r="T349" s="61"/>
      <c r="U349" s="61"/>
      <c r="V349" s="61"/>
      <c r="W349" s="61"/>
      <c r="X349" s="61"/>
      <c r="Y349" s="61"/>
    </row>
    <row r="350">
      <c r="A350" t="s">
        <v>116</v>
      </c>
      <c r="B350" s="37"/>
      <c r="C350" s="61"/>
      <c r="E350" s="37"/>
      <c r="F350" s="37"/>
      <c r="G350" s="62"/>
      <c r="J350" s="61"/>
      <c r="K350" s="61"/>
      <c r="L350" s="61"/>
      <c r="M350" s="63"/>
      <c r="N350" s="37"/>
      <c r="O350" s="61"/>
      <c r="P350" s="38"/>
      <c r="Q350" s="61"/>
      <c r="R350" s="61"/>
      <c r="S350" s="61"/>
      <c r="T350" s="53" t="s">
        <v>182</v>
      </c>
      <c r="U350" s="53" t="s">
        <v>183</v>
      </c>
      <c r="V350" s="61"/>
      <c r="W350" s="61"/>
      <c r="X350" s="61"/>
      <c r="Y350" s="61"/>
    </row>
    <row r="351">
      <c r="A351" t="s">
        <v>116</v>
      </c>
      <c r="B351" s="37"/>
      <c r="C351" s="61"/>
      <c r="E351" s="37"/>
      <c r="F351" s="37"/>
      <c r="G351" s="62"/>
      <c r="J351" s="61"/>
      <c r="K351" s="61"/>
      <c r="L351" s="61"/>
      <c r="M351" s="63"/>
      <c r="N351" s="37"/>
      <c r="O351" s="61"/>
      <c r="P351" s="38"/>
      <c r="Q351" s="61"/>
      <c r="R351" s="61"/>
      <c r="S351" s="61"/>
      <c r="T351" s="61"/>
      <c r="U351" s="61"/>
      <c r="V351" s="61"/>
      <c r="W351" s="61"/>
      <c r="X351" s="61"/>
      <c r="Y351" s="61"/>
    </row>
    <row r="352">
      <c r="A352" t="s">
        <v>116</v>
      </c>
      <c r="B352" s="37"/>
      <c r="C352" s="61"/>
      <c r="E352" s="37"/>
      <c r="F352" s="37"/>
      <c r="G352" s="62"/>
      <c r="J352" s="61"/>
      <c r="K352" s="61"/>
      <c r="L352" s="61"/>
      <c r="M352" s="63"/>
      <c r="N352" s="37"/>
      <c r="O352" s="61"/>
      <c r="P352" s="38"/>
      <c r="Q352" s="61"/>
      <c r="R352" s="61"/>
      <c r="S352" s="61"/>
      <c r="T352" s="53" t="s">
        <v>182</v>
      </c>
      <c r="U352" s="53" t="s">
        <v>183</v>
      </c>
      <c r="V352" s="61"/>
      <c r="W352" s="61"/>
      <c r="X352" s="61"/>
      <c r="Y352" s="61"/>
    </row>
    <row r="353">
      <c r="A353" t="s">
        <v>116</v>
      </c>
      <c r="B353" s="37"/>
      <c r="C353" s="61"/>
      <c r="E353" s="37"/>
      <c r="F353" s="37"/>
      <c r="G353" s="62"/>
      <c r="J353" s="61"/>
      <c r="K353" s="61"/>
      <c r="L353" s="61"/>
      <c r="M353" s="63"/>
      <c r="N353" s="37"/>
      <c r="O353" s="61"/>
      <c r="P353" s="38"/>
      <c r="Q353" s="61"/>
      <c r="R353" s="61"/>
      <c r="S353" s="61"/>
      <c r="T353" s="61"/>
      <c r="U353" s="61"/>
      <c r="V353" s="61"/>
      <c r="W353" s="61"/>
      <c r="X353" s="61"/>
      <c r="Y353" s="61"/>
    </row>
    <row r="354">
      <c r="A354" t="s">
        <v>116</v>
      </c>
      <c r="B354" s="37"/>
      <c r="C354" s="61"/>
      <c r="E354" s="37"/>
      <c r="F354" s="37"/>
      <c r="G354" s="62"/>
      <c r="J354" s="61"/>
      <c r="K354" s="61"/>
      <c r="L354" s="61"/>
      <c r="M354" s="63"/>
      <c r="N354" s="37"/>
      <c r="O354" s="61"/>
      <c r="P354" s="38"/>
      <c r="Q354" s="61"/>
      <c r="R354" s="61"/>
      <c r="S354" s="61"/>
      <c r="T354" s="53" t="s">
        <v>182</v>
      </c>
      <c r="U354" s="53" t="s">
        <v>183</v>
      </c>
      <c r="V354" s="61"/>
      <c r="W354" s="61"/>
      <c r="X354" s="61"/>
      <c r="Y354" s="61"/>
    </row>
    <row r="355">
      <c r="A355" t="s">
        <v>116</v>
      </c>
      <c r="B355" s="37"/>
      <c r="C355" s="61"/>
      <c r="E355" s="37"/>
      <c r="F355" s="37"/>
      <c r="G355" s="62"/>
      <c r="J355" s="61"/>
      <c r="K355" s="61"/>
      <c r="L355" s="61"/>
      <c r="M355" s="63"/>
      <c r="N355" s="37"/>
      <c r="O355" s="61"/>
      <c r="P355" s="38"/>
      <c r="Q355" s="61"/>
      <c r="R355" s="61"/>
      <c r="S355" s="61"/>
      <c r="T355" s="61"/>
      <c r="U355" s="61"/>
      <c r="V355" s="61"/>
      <c r="W355" s="61"/>
      <c r="X355" s="61"/>
      <c r="Y355" s="61"/>
    </row>
    <row r="356">
      <c r="A356" t="s">
        <v>116</v>
      </c>
      <c r="B356" s="37"/>
      <c r="C356" s="61"/>
      <c r="E356" s="37"/>
      <c r="F356" s="37"/>
      <c r="G356" s="62"/>
      <c r="J356" s="61"/>
      <c r="K356" s="61"/>
      <c r="L356" s="61"/>
      <c r="M356" s="63"/>
      <c r="N356" s="37"/>
      <c r="O356" s="61"/>
      <c r="P356" s="38"/>
      <c r="Q356" s="61"/>
      <c r="R356" s="61"/>
      <c r="S356" s="61"/>
      <c r="T356" s="53" t="s">
        <v>182</v>
      </c>
      <c r="U356" s="53" t="s">
        <v>183</v>
      </c>
      <c r="V356" s="61"/>
      <c r="W356" s="61"/>
      <c r="X356" s="61"/>
      <c r="Y356" s="61"/>
    </row>
    <row r="357">
      <c r="A357" t="s">
        <v>116</v>
      </c>
      <c r="B357" s="37"/>
      <c r="C357" s="61"/>
      <c r="E357" s="37"/>
      <c r="F357" s="37"/>
      <c r="G357" s="62"/>
      <c r="J357" s="61"/>
      <c r="K357" s="61"/>
      <c r="L357" s="61"/>
      <c r="M357" s="63"/>
      <c r="N357" s="37"/>
      <c r="O357" s="61"/>
      <c r="P357" s="38"/>
      <c r="Q357" s="61"/>
      <c r="R357" s="61"/>
      <c r="S357" s="61"/>
      <c r="T357" s="61"/>
      <c r="U357" s="61"/>
      <c r="V357" s="61"/>
      <c r="W357" s="61"/>
      <c r="X357" s="61"/>
      <c r="Y357" s="61"/>
    </row>
    <row r="358">
      <c r="A358" t="s">
        <v>116</v>
      </c>
      <c r="B358" s="37"/>
      <c r="C358" s="61"/>
      <c r="E358" s="37"/>
      <c r="F358" s="37"/>
      <c r="G358" s="62"/>
      <c r="J358" s="61"/>
      <c r="K358" s="61"/>
      <c r="L358" s="61"/>
      <c r="M358" s="63"/>
      <c r="N358" s="37"/>
      <c r="O358" s="61"/>
      <c r="P358" s="38"/>
      <c r="Q358" s="61"/>
      <c r="R358" s="61"/>
      <c r="S358" s="61"/>
      <c r="T358" s="53" t="s">
        <v>182</v>
      </c>
      <c r="U358" s="53" t="s">
        <v>183</v>
      </c>
      <c r="V358" s="61"/>
      <c r="W358" s="61"/>
      <c r="X358" s="61"/>
      <c r="Y358" s="61"/>
    </row>
    <row r="359">
      <c r="A359" t="s">
        <v>116</v>
      </c>
      <c r="B359" s="37"/>
      <c r="C359" s="61"/>
      <c r="E359" s="37"/>
      <c r="F359" s="37"/>
      <c r="G359" s="62"/>
      <c r="J359" s="61"/>
      <c r="K359" s="61"/>
      <c r="L359" s="61"/>
      <c r="M359" s="63"/>
      <c r="N359" s="37"/>
      <c r="O359" s="61"/>
      <c r="P359" s="38"/>
      <c r="Q359" s="61"/>
      <c r="R359" s="61"/>
      <c r="S359" s="61"/>
      <c r="T359" s="61"/>
      <c r="U359" s="61"/>
      <c r="V359" s="61"/>
      <c r="W359" s="61"/>
      <c r="X359" s="61"/>
      <c r="Y359" s="61"/>
    </row>
    <row r="360">
      <c r="A360" t="s">
        <v>116</v>
      </c>
      <c r="B360" s="37"/>
      <c r="C360" s="61"/>
      <c r="E360" s="37"/>
      <c r="F360" s="37"/>
      <c r="G360" s="62"/>
      <c r="J360" s="61"/>
      <c r="K360" s="61"/>
      <c r="L360" s="61"/>
      <c r="M360" s="63"/>
      <c r="N360" s="37"/>
      <c r="O360" s="61"/>
      <c r="P360" s="38"/>
      <c r="Q360" s="61"/>
      <c r="R360" s="61"/>
      <c r="S360" s="61"/>
      <c r="T360" s="53" t="s">
        <v>182</v>
      </c>
      <c r="U360" s="53" t="s">
        <v>183</v>
      </c>
      <c r="V360" s="61"/>
      <c r="W360" s="61"/>
      <c r="X360" s="61"/>
      <c r="Y360" s="61"/>
    </row>
    <row r="361">
      <c r="A361" t="s">
        <v>116</v>
      </c>
      <c r="B361" s="37"/>
      <c r="C361" s="61"/>
      <c r="E361" s="37"/>
      <c r="F361" s="37"/>
      <c r="G361" s="62"/>
      <c r="J361" s="61"/>
      <c r="K361" s="61"/>
      <c r="L361" s="61"/>
      <c r="M361" s="63"/>
      <c r="N361" s="37"/>
      <c r="O361" s="61"/>
      <c r="P361" s="38"/>
      <c r="Q361" s="61"/>
      <c r="R361" s="61"/>
      <c r="S361" s="61"/>
      <c r="T361" s="61"/>
      <c r="U361" s="61"/>
      <c r="V361" s="61"/>
      <c r="W361" s="61"/>
      <c r="X361" s="61"/>
      <c r="Y361" s="61"/>
    </row>
    <row r="362">
      <c r="A362" t="s">
        <v>116</v>
      </c>
      <c r="B362" s="37"/>
      <c r="C362" s="61"/>
      <c r="E362" s="37"/>
      <c r="F362" s="37"/>
      <c r="G362" s="62"/>
      <c r="J362" s="61"/>
      <c r="K362" s="61"/>
      <c r="L362" s="61"/>
      <c r="M362" s="63"/>
      <c r="N362" s="37"/>
      <c r="O362" s="61"/>
      <c r="P362" s="38"/>
      <c r="Q362" s="61"/>
      <c r="R362" s="61"/>
      <c r="S362" s="61"/>
      <c r="T362" s="53" t="s">
        <v>182</v>
      </c>
      <c r="U362" s="53" t="s">
        <v>183</v>
      </c>
      <c r="V362" s="61"/>
      <c r="W362" s="61"/>
      <c r="X362" s="61"/>
      <c r="Y362" s="61"/>
    </row>
    <row r="363">
      <c r="A363" t="s">
        <v>116</v>
      </c>
      <c r="B363" s="37"/>
      <c r="C363" s="61"/>
      <c r="E363" s="37"/>
      <c r="F363" s="37"/>
      <c r="G363" s="62"/>
      <c r="J363" s="61"/>
      <c r="K363" s="61"/>
      <c r="L363" s="61"/>
      <c r="M363" s="63"/>
      <c r="N363" s="37"/>
      <c r="O363" s="61"/>
      <c r="P363" s="38"/>
      <c r="Q363" s="61"/>
      <c r="R363" s="61"/>
      <c r="S363" s="61"/>
      <c r="T363" s="61"/>
      <c r="U363" s="61"/>
      <c r="V363" s="61"/>
      <c r="W363" s="61"/>
      <c r="X363" s="61"/>
      <c r="Y363" s="61"/>
    </row>
    <row r="364">
      <c r="A364" t="s">
        <v>116</v>
      </c>
      <c r="B364" s="37"/>
      <c r="C364" s="61"/>
      <c r="E364" s="37"/>
      <c r="F364" s="37"/>
      <c r="G364" s="62"/>
      <c r="J364" s="61"/>
      <c r="K364" s="61"/>
      <c r="L364" s="61"/>
      <c r="M364" s="63"/>
      <c r="N364" s="37"/>
      <c r="O364" s="61"/>
      <c r="P364" s="38"/>
      <c r="Q364" s="61"/>
      <c r="R364" s="61"/>
      <c r="S364" s="61"/>
      <c r="T364" s="53" t="s">
        <v>182</v>
      </c>
      <c r="U364" s="53" t="s">
        <v>183</v>
      </c>
      <c r="V364" s="61"/>
      <c r="W364" s="61"/>
      <c r="X364" s="61"/>
      <c r="Y364" s="61"/>
    </row>
    <row r="365">
      <c r="A365" t="s">
        <v>116</v>
      </c>
      <c r="B365" s="37"/>
      <c r="C365" s="61"/>
      <c r="E365" s="37"/>
      <c r="F365" s="37"/>
      <c r="G365" s="62"/>
      <c r="J365" s="61"/>
      <c r="K365" s="61"/>
      <c r="L365" s="61"/>
      <c r="M365" s="63"/>
      <c r="N365" s="37"/>
      <c r="O365" s="61"/>
      <c r="P365" s="38"/>
      <c r="Q365" s="61"/>
      <c r="R365" s="61"/>
      <c r="S365" s="61"/>
      <c r="T365" s="61"/>
      <c r="U365" s="61"/>
      <c r="V365" s="61"/>
      <c r="W365" s="61"/>
      <c r="X365" s="61"/>
      <c r="Y365" s="61"/>
    </row>
    <row r="366">
      <c r="A366" t="s">
        <v>116</v>
      </c>
      <c r="B366" s="37"/>
      <c r="C366" s="61"/>
      <c r="E366" s="37"/>
      <c r="F366" s="37"/>
      <c r="G366" s="62"/>
      <c r="J366" s="61"/>
      <c r="K366" s="61"/>
      <c r="L366" s="61"/>
      <c r="M366" s="63"/>
      <c r="N366" s="37"/>
      <c r="O366" s="61"/>
      <c r="P366" s="38"/>
      <c r="Q366" s="61"/>
      <c r="R366" s="61"/>
      <c r="S366" s="61"/>
      <c r="T366" s="53" t="s">
        <v>182</v>
      </c>
      <c r="U366" s="53" t="s">
        <v>183</v>
      </c>
      <c r="V366" s="61"/>
      <c r="W366" s="61"/>
      <c r="X366" s="61"/>
      <c r="Y366" s="61"/>
    </row>
    <row r="367">
      <c r="A367" t="s">
        <v>116</v>
      </c>
      <c r="B367" s="37"/>
      <c r="C367" s="61"/>
      <c r="E367" s="37"/>
      <c r="F367" s="37"/>
      <c r="G367" s="62"/>
      <c r="J367" s="61"/>
      <c r="K367" s="61"/>
      <c r="L367" s="61"/>
      <c r="M367" s="63"/>
      <c r="N367" s="37"/>
      <c r="O367" s="61"/>
      <c r="P367" s="38"/>
      <c r="Q367" s="61"/>
      <c r="R367" s="61"/>
      <c r="S367" s="61"/>
      <c r="T367" s="61"/>
      <c r="U367" s="61"/>
      <c r="V367" s="61"/>
      <c r="W367" s="61"/>
      <c r="X367" s="61"/>
      <c r="Y367" s="61"/>
    </row>
    <row r="368">
      <c r="A368" t="s">
        <v>116</v>
      </c>
      <c r="B368" s="37"/>
      <c r="C368" s="61"/>
      <c r="E368" s="37"/>
      <c r="F368" s="37"/>
      <c r="G368" s="62"/>
      <c r="J368" s="61"/>
      <c r="K368" s="61"/>
      <c r="L368" s="61"/>
      <c r="M368" s="63"/>
      <c r="N368" s="37"/>
      <c r="O368" s="61"/>
      <c r="P368" s="38"/>
      <c r="Q368" s="61"/>
      <c r="R368" s="61"/>
      <c r="S368" s="61"/>
      <c r="T368" s="53" t="s">
        <v>182</v>
      </c>
      <c r="U368" s="53" t="s">
        <v>183</v>
      </c>
      <c r="V368" s="61"/>
      <c r="W368" s="61"/>
      <c r="X368" s="61"/>
      <c r="Y368" s="61"/>
    </row>
    <row r="369">
      <c r="A369" t="s">
        <v>116</v>
      </c>
      <c r="B369" s="37"/>
      <c r="C369" s="61"/>
      <c r="E369" s="37"/>
      <c r="F369" s="37"/>
      <c r="G369" s="62"/>
      <c r="J369" s="61"/>
      <c r="K369" s="61"/>
      <c r="L369" s="61"/>
      <c r="M369" s="63"/>
      <c r="N369" s="37"/>
      <c r="O369" s="61"/>
      <c r="P369" s="38"/>
      <c r="Q369" s="61"/>
      <c r="R369" s="61"/>
      <c r="S369" s="61"/>
      <c r="T369" s="61"/>
      <c r="U369" s="61"/>
      <c r="V369" s="61"/>
      <c r="W369" s="61"/>
      <c r="X369" s="61"/>
      <c r="Y369" s="61"/>
    </row>
    <row r="370">
      <c r="A370" t="s">
        <v>116</v>
      </c>
      <c r="B370" s="37"/>
      <c r="C370" s="61"/>
      <c r="E370" s="37"/>
      <c r="F370" s="37"/>
      <c r="G370" s="62"/>
      <c r="J370" s="61"/>
      <c r="K370" s="61"/>
      <c r="L370" s="61"/>
      <c r="M370" s="63"/>
      <c r="N370" s="37"/>
      <c r="O370" s="61"/>
      <c r="P370" s="38"/>
      <c r="Q370" s="61"/>
      <c r="R370" s="61"/>
      <c r="S370" s="61"/>
      <c r="T370" s="53" t="s">
        <v>182</v>
      </c>
      <c r="U370" s="53" t="s">
        <v>183</v>
      </c>
      <c r="V370" s="61"/>
      <c r="W370" s="61"/>
      <c r="X370" s="61"/>
      <c r="Y370" s="61"/>
    </row>
    <row r="371">
      <c r="A371" t="s">
        <v>116</v>
      </c>
      <c r="B371" s="37"/>
      <c r="C371" s="61"/>
      <c r="E371" s="37"/>
      <c r="F371" s="37"/>
      <c r="G371" s="62"/>
      <c r="J371" s="61"/>
      <c r="K371" s="61"/>
      <c r="L371" s="61"/>
      <c r="M371" s="63"/>
      <c r="N371" s="37"/>
      <c r="O371" s="61"/>
      <c r="P371" s="38"/>
      <c r="Q371" s="61"/>
      <c r="R371" s="61"/>
      <c r="S371" s="61"/>
      <c r="T371" s="61"/>
      <c r="U371" s="61"/>
      <c r="V371" s="61"/>
      <c r="W371" s="61"/>
      <c r="X371" s="61"/>
      <c r="Y371" s="61"/>
    </row>
    <row r="372">
      <c r="A372" t="s">
        <v>116</v>
      </c>
      <c r="B372" s="37"/>
      <c r="C372" s="61"/>
      <c r="E372" s="37"/>
      <c r="F372" s="37"/>
      <c r="G372" s="62"/>
      <c r="J372" s="61"/>
      <c r="K372" s="61"/>
      <c r="L372" s="61"/>
      <c r="M372" s="63"/>
      <c r="N372" s="37"/>
      <c r="O372" s="61"/>
      <c r="P372" s="38"/>
      <c r="Q372" s="61"/>
      <c r="R372" s="61"/>
      <c r="S372" s="61"/>
      <c r="T372" s="53" t="s">
        <v>182</v>
      </c>
      <c r="U372" s="53" t="s">
        <v>183</v>
      </c>
      <c r="V372" s="61"/>
      <c r="W372" s="61"/>
      <c r="X372" s="61"/>
      <c r="Y372" s="61"/>
    </row>
    <row r="373">
      <c r="A373" t="s">
        <v>116</v>
      </c>
      <c r="B373" s="37"/>
      <c r="C373" s="61"/>
      <c r="E373" s="37"/>
      <c r="F373" s="37"/>
      <c r="G373" s="62"/>
      <c r="J373" s="61"/>
      <c r="K373" s="61"/>
      <c r="L373" s="61"/>
      <c r="M373" s="63"/>
      <c r="N373" s="37"/>
      <c r="O373" s="61"/>
      <c r="P373" s="38"/>
      <c r="Q373" s="61"/>
      <c r="R373" s="61"/>
      <c r="S373" s="61"/>
      <c r="T373" s="61"/>
      <c r="U373" s="61"/>
      <c r="V373" s="61"/>
      <c r="W373" s="61"/>
      <c r="X373" s="61"/>
      <c r="Y373" s="61"/>
    </row>
    <row r="374">
      <c r="A374" t="s">
        <v>116</v>
      </c>
      <c r="B374" s="37"/>
      <c r="C374" s="61"/>
      <c r="E374" s="37"/>
      <c r="F374" s="37"/>
      <c r="G374" s="62"/>
      <c r="J374" s="61"/>
      <c r="K374" s="61"/>
      <c r="L374" s="61"/>
      <c r="M374" s="63"/>
      <c r="N374" s="37"/>
      <c r="O374" s="61"/>
      <c r="P374" s="38"/>
      <c r="Q374" s="61"/>
      <c r="R374" s="61"/>
      <c r="S374" s="61"/>
      <c r="T374" s="53" t="s">
        <v>182</v>
      </c>
      <c r="U374" s="53" t="s">
        <v>183</v>
      </c>
      <c r="V374" s="61"/>
      <c r="W374" s="61"/>
      <c r="X374" s="61"/>
      <c r="Y374" s="61"/>
    </row>
    <row r="375">
      <c r="A375" t="s">
        <v>116</v>
      </c>
      <c r="B375" s="37"/>
      <c r="C375" s="61"/>
      <c r="E375" s="37"/>
      <c r="F375" s="37"/>
      <c r="G375" s="62"/>
      <c r="J375" s="61"/>
      <c r="K375" s="61"/>
      <c r="L375" s="61"/>
      <c r="M375" s="63"/>
      <c r="N375" s="37"/>
      <c r="O375" s="61"/>
      <c r="P375" s="38"/>
      <c r="Q375" s="61"/>
      <c r="R375" s="61"/>
      <c r="S375" s="61"/>
      <c r="T375" s="61"/>
      <c r="U375" s="61"/>
      <c r="V375" s="61"/>
      <c r="W375" s="61"/>
      <c r="X375" s="61"/>
      <c r="Y375" s="61"/>
    </row>
    <row r="376">
      <c r="A376" t="s">
        <v>116</v>
      </c>
      <c r="B376" s="37"/>
      <c r="C376" s="61"/>
      <c r="E376" s="37"/>
      <c r="F376" s="37"/>
      <c r="G376" s="62"/>
      <c r="J376" s="61"/>
      <c r="K376" s="61"/>
      <c r="L376" s="61"/>
      <c r="M376" s="63"/>
      <c r="N376" s="37"/>
      <c r="O376" s="61"/>
      <c r="P376" s="38"/>
      <c r="Q376" s="61"/>
      <c r="R376" s="61"/>
      <c r="S376" s="61"/>
      <c r="T376" s="53" t="s">
        <v>182</v>
      </c>
      <c r="U376" s="53" t="s">
        <v>183</v>
      </c>
      <c r="V376" s="61"/>
      <c r="W376" s="61"/>
      <c r="X376" s="61"/>
      <c r="Y376" s="61"/>
    </row>
    <row r="377">
      <c r="A377" t="s">
        <v>116</v>
      </c>
      <c r="B377" s="37"/>
      <c r="C377" s="61"/>
      <c r="E377" s="37"/>
      <c r="F377" s="37"/>
      <c r="G377" s="62"/>
      <c r="J377" s="61"/>
      <c r="K377" s="61"/>
      <c r="L377" s="61"/>
      <c r="M377" s="63"/>
      <c r="N377" s="37"/>
      <c r="O377" s="61"/>
      <c r="P377" s="38"/>
      <c r="Q377" s="61"/>
      <c r="R377" s="61"/>
      <c r="S377" s="61"/>
      <c r="T377" s="61"/>
      <c r="U377" s="61"/>
      <c r="V377" s="61"/>
      <c r="W377" s="61"/>
      <c r="X377" s="61"/>
      <c r="Y377" s="61"/>
    </row>
    <row r="378">
      <c r="A378" t="s">
        <v>116</v>
      </c>
      <c r="B378" s="37"/>
      <c r="C378" s="61"/>
      <c r="E378" s="37"/>
      <c r="F378" s="37"/>
      <c r="G378" s="62"/>
      <c r="J378" s="61"/>
      <c r="K378" s="61"/>
      <c r="L378" s="61"/>
      <c r="M378" s="63"/>
      <c r="N378" s="37"/>
      <c r="O378" s="61"/>
      <c r="P378" s="38"/>
      <c r="Q378" s="61"/>
      <c r="R378" s="61"/>
      <c r="S378" s="61"/>
      <c r="T378" s="53" t="s">
        <v>182</v>
      </c>
      <c r="U378" s="53" t="s">
        <v>183</v>
      </c>
      <c r="V378" s="61"/>
      <c r="W378" s="61"/>
      <c r="X378" s="61"/>
      <c r="Y378" s="61"/>
    </row>
    <row r="379">
      <c r="A379" t="s">
        <v>116</v>
      </c>
      <c r="B379" s="37"/>
      <c r="C379" s="61"/>
      <c r="E379" s="37"/>
      <c r="F379" s="37"/>
      <c r="G379" s="62"/>
      <c r="J379" s="61"/>
      <c r="K379" s="61"/>
      <c r="L379" s="61"/>
      <c r="M379" s="63"/>
      <c r="N379" s="37"/>
      <c r="O379" s="61"/>
      <c r="P379" s="38"/>
      <c r="Q379" s="61"/>
      <c r="R379" s="61"/>
      <c r="S379" s="61"/>
      <c r="T379" s="61"/>
      <c r="U379" s="61"/>
      <c r="V379" s="61"/>
      <c r="W379" s="61"/>
      <c r="X379" s="61"/>
      <c r="Y379" s="61"/>
    </row>
    <row r="380">
      <c r="A380" t="s">
        <v>116</v>
      </c>
      <c r="B380" s="37"/>
      <c r="C380" s="61"/>
      <c r="E380" s="37"/>
      <c r="F380" s="37"/>
      <c r="G380" s="62"/>
      <c r="J380" s="61"/>
      <c r="K380" s="61"/>
      <c r="L380" s="61"/>
      <c r="M380" s="63"/>
      <c r="N380" s="37"/>
      <c r="O380" s="61"/>
      <c r="P380" s="38"/>
      <c r="Q380" s="61"/>
      <c r="R380" s="61"/>
      <c r="S380" s="61"/>
      <c r="T380" s="53" t="s">
        <v>182</v>
      </c>
      <c r="U380" s="53" t="s">
        <v>183</v>
      </c>
      <c r="V380" s="61"/>
      <c r="W380" s="61"/>
      <c r="X380" s="61"/>
      <c r="Y380" s="61"/>
    </row>
    <row r="381">
      <c r="A381" t="s">
        <v>116</v>
      </c>
      <c r="B381" s="37"/>
      <c r="C381" s="61"/>
      <c r="E381" s="37"/>
      <c r="F381" s="37"/>
      <c r="G381" s="62"/>
      <c r="J381" s="61"/>
      <c r="K381" s="61"/>
      <c r="L381" s="61"/>
      <c r="M381" s="63"/>
      <c r="N381" s="37"/>
      <c r="O381" s="61"/>
      <c r="P381" s="38"/>
      <c r="Q381" s="61"/>
      <c r="R381" s="61"/>
      <c r="S381" s="61"/>
      <c r="T381" s="61"/>
      <c r="U381" s="61"/>
      <c r="V381" s="61"/>
      <c r="W381" s="61"/>
      <c r="X381" s="61"/>
      <c r="Y381" s="61"/>
    </row>
    <row r="382">
      <c r="A382" t="s">
        <v>116</v>
      </c>
      <c r="B382" s="37"/>
      <c r="C382" s="61"/>
      <c r="E382" s="37"/>
      <c r="F382" s="37"/>
      <c r="G382" s="62"/>
      <c r="J382" s="61"/>
      <c r="K382" s="61"/>
      <c r="L382" s="61"/>
      <c r="M382" s="63"/>
      <c r="N382" s="37"/>
      <c r="O382" s="61"/>
      <c r="P382" s="38"/>
      <c r="Q382" s="61"/>
      <c r="R382" s="61"/>
      <c r="S382" s="61"/>
      <c r="T382" s="53" t="s">
        <v>182</v>
      </c>
      <c r="U382" s="53" t="s">
        <v>183</v>
      </c>
      <c r="V382" s="61"/>
      <c r="W382" s="61"/>
      <c r="X382" s="61"/>
      <c r="Y382" s="61"/>
    </row>
    <row r="383">
      <c r="A383" t="s">
        <v>116</v>
      </c>
      <c r="B383" s="37"/>
      <c r="C383" s="61"/>
      <c r="E383" s="37"/>
      <c r="F383" s="37"/>
      <c r="G383" s="62"/>
      <c r="J383" s="61"/>
      <c r="K383" s="61"/>
      <c r="L383" s="61"/>
      <c r="M383" s="63"/>
      <c r="N383" s="37"/>
      <c r="O383" s="61"/>
      <c r="P383" s="38"/>
      <c r="Q383" s="61"/>
      <c r="R383" s="61"/>
      <c r="S383" s="61"/>
      <c r="T383" s="61"/>
      <c r="U383" s="61"/>
      <c r="V383" s="61"/>
      <c r="W383" s="61"/>
      <c r="X383" s="61"/>
      <c r="Y383" s="61"/>
    </row>
    <row r="384">
      <c r="A384" t="s">
        <v>116</v>
      </c>
      <c r="B384" s="37"/>
      <c r="C384" s="61"/>
      <c r="E384" s="37"/>
      <c r="F384" s="37"/>
      <c r="G384" s="62"/>
      <c r="J384" s="61"/>
      <c r="K384" s="61"/>
      <c r="L384" s="61"/>
      <c r="M384" s="63"/>
      <c r="N384" s="37"/>
      <c r="O384" s="61"/>
      <c r="P384" s="38"/>
      <c r="Q384" s="61"/>
      <c r="R384" s="61"/>
      <c r="S384" s="61"/>
      <c r="T384" s="53" t="s">
        <v>182</v>
      </c>
      <c r="U384" s="53" t="s">
        <v>183</v>
      </c>
      <c r="V384" s="61"/>
      <c r="W384" s="61"/>
      <c r="X384" s="61"/>
      <c r="Y384" s="61"/>
    </row>
    <row r="385">
      <c r="A385" t="s">
        <v>116</v>
      </c>
      <c r="B385" s="37"/>
      <c r="C385" s="61"/>
      <c r="E385" s="37"/>
      <c r="F385" s="37"/>
      <c r="G385" s="62"/>
      <c r="J385" s="61"/>
      <c r="K385" s="61"/>
      <c r="L385" s="61"/>
      <c r="M385" s="63"/>
      <c r="N385" s="37"/>
      <c r="O385" s="61"/>
      <c r="P385" s="38"/>
      <c r="Q385" s="61"/>
      <c r="R385" s="61"/>
      <c r="S385" s="61"/>
      <c r="T385" s="61"/>
      <c r="U385" s="61"/>
      <c r="V385" s="61"/>
      <c r="W385" s="61"/>
      <c r="X385" s="61"/>
      <c r="Y385" s="61"/>
    </row>
    <row r="386">
      <c r="A386" t="s">
        <v>116</v>
      </c>
      <c r="B386" s="37"/>
      <c r="C386" s="61"/>
      <c r="E386" s="37"/>
      <c r="F386" s="37"/>
      <c r="G386" s="62"/>
      <c r="J386" s="61"/>
      <c r="K386" s="61"/>
      <c r="L386" s="61"/>
      <c r="M386" s="63"/>
      <c r="N386" s="37"/>
      <c r="O386" s="61"/>
      <c r="P386" s="38"/>
      <c r="Q386" s="61"/>
      <c r="R386" s="61"/>
      <c r="S386" s="61"/>
      <c r="T386" s="53" t="s">
        <v>182</v>
      </c>
      <c r="U386" s="53" t="s">
        <v>183</v>
      </c>
      <c r="V386" s="61"/>
      <c r="W386" s="61"/>
      <c r="X386" s="61"/>
      <c r="Y386" s="61"/>
    </row>
    <row r="387">
      <c r="A387" t="s">
        <v>116</v>
      </c>
      <c r="B387" s="37"/>
      <c r="C387" s="61"/>
      <c r="E387" s="37"/>
      <c r="F387" s="37"/>
      <c r="G387" s="62"/>
      <c r="J387" s="61"/>
      <c r="K387" s="61"/>
      <c r="L387" s="61"/>
      <c r="M387" s="63"/>
      <c r="N387" s="37"/>
      <c r="O387" s="61"/>
      <c r="P387" s="38"/>
      <c r="Q387" s="61"/>
      <c r="R387" s="61"/>
      <c r="S387" s="61"/>
      <c r="T387" s="61"/>
      <c r="U387" s="61"/>
      <c r="V387" s="61"/>
      <c r="W387" s="61"/>
      <c r="X387" s="61"/>
      <c r="Y387" s="61"/>
    </row>
    <row r="388">
      <c r="A388" t="s">
        <v>116</v>
      </c>
      <c r="B388" s="37"/>
      <c r="C388" s="61"/>
      <c r="E388" s="37"/>
      <c r="F388" s="37"/>
      <c r="G388" s="62"/>
      <c r="J388" s="61"/>
      <c r="K388" s="61"/>
      <c r="L388" s="61"/>
      <c r="M388" s="63"/>
      <c r="N388" s="37"/>
      <c r="O388" s="61"/>
      <c r="P388" s="38"/>
      <c r="Q388" s="61"/>
      <c r="R388" s="61"/>
      <c r="S388" s="61"/>
      <c r="T388" s="53" t="s">
        <v>182</v>
      </c>
      <c r="U388" s="53" t="s">
        <v>183</v>
      </c>
      <c r="V388" s="61"/>
      <c r="W388" s="61"/>
      <c r="X388" s="61"/>
      <c r="Y388" s="61"/>
    </row>
    <row r="389">
      <c r="A389" t="s">
        <v>116</v>
      </c>
      <c r="B389" s="37"/>
      <c r="C389" s="61"/>
      <c r="E389" s="37"/>
      <c r="F389" s="37"/>
      <c r="G389" s="62"/>
      <c r="J389" s="61"/>
      <c r="K389" s="61"/>
      <c r="L389" s="61"/>
      <c r="M389" s="63"/>
      <c r="N389" s="37"/>
      <c r="O389" s="61"/>
      <c r="P389" s="38"/>
      <c r="Q389" s="61"/>
      <c r="R389" s="61"/>
      <c r="S389" s="61"/>
      <c r="T389" s="61"/>
      <c r="U389" s="61"/>
      <c r="V389" s="61"/>
      <c r="W389" s="61"/>
      <c r="X389" s="61"/>
      <c r="Y389" s="61"/>
    </row>
    <row r="390">
      <c r="A390" t="s">
        <v>116</v>
      </c>
      <c r="B390" s="37"/>
      <c r="C390" s="61"/>
      <c r="E390" s="37"/>
      <c r="F390" s="37"/>
      <c r="G390" s="62"/>
      <c r="J390" s="61"/>
      <c r="K390" s="61"/>
      <c r="L390" s="61"/>
      <c r="M390" s="63"/>
      <c r="N390" s="37"/>
      <c r="O390" s="61"/>
      <c r="P390" s="38"/>
      <c r="Q390" s="61"/>
      <c r="R390" s="61"/>
      <c r="S390" s="61"/>
      <c r="T390" s="53" t="s">
        <v>182</v>
      </c>
      <c r="U390" s="53" t="s">
        <v>183</v>
      </c>
      <c r="V390" s="61"/>
      <c r="W390" s="61"/>
      <c r="X390" s="61"/>
      <c r="Y390" s="61"/>
    </row>
    <row r="391">
      <c r="A391" t="s">
        <v>116</v>
      </c>
      <c r="B391" s="37"/>
      <c r="C391" s="61"/>
      <c r="E391" s="37"/>
      <c r="F391" s="37"/>
      <c r="G391" s="62"/>
      <c r="J391" s="61"/>
      <c r="K391" s="61"/>
      <c r="L391" s="61"/>
      <c r="M391" s="63"/>
      <c r="N391" s="37"/>
      <c r="O391" s="61"/>
      <c r="P391" s="38"/>
      <c r="Q391" s="61"/>
      <c r="R391" s="61"/>
      <c r="S391" s="61"/>
      <c r="T391" s="61"/>
      <c r="U391" s="61"/>
      <c r="V391" s="61"/>
      <c r="W391" s="61"/>
      <c r="X391" s="61"/>
      <c r="Y391" s="61"/>
    </row>
    <row r="392">
      <c r="A392" t="s">
        <v>116</v>
      </c>
      <c r="B392" s="37"/>
      <c r="C392" s="61"/>
      <c r="E392" s="37"/>
      <c r="F392" s="37"/>
      <c r="G392" s="62"/>
      <c r="J392" s="61"/>
      <c r="K392" s="61"/>
      <c r="L392" s="61"/>
      <c r="M392" s="63"/>
      <c r="N392" s="37"/>
      <c r="O392" s="61"/>
      <c r="P392" s="38"/>
      <c r="Q392" s="61"/>
      <c r="R392" s="61"/>
      <c r="S392" s="61"/>
      <c r="T392" s="53" t="s">
        <v>182</v>
      </c>
      <c r="U392" s="53" t="s">
        <v>183</v>
      </c>
      <c r="V392" s="61"/>
      <c r="W392" s="61"/>
      <c r="X392" s="61"/>
      <c r="Y392" s="61"/>
    </row>
    <row r="393">
      <c r="A393" t="s">
        <v>116</v>
      </c>
      <c r="B393" s="37"/>
      <c r="C393" s="61"/>
      <c r="E393" s="37"/>
      <c r="F393" s="37"/>
      <c r="G393" s="62"/>
      <c r="J393" s="61"/>
      <c r="K393" s="61"/>
      <c r="L393" s="61"/>
      <c r="M393" s="63"/>
      <c r="N393" s="37"/>
      <c r="O393" s="61"/>
      <c r="P393" s="38"/>
      <c r="Q393" s="61"/>
      <c r="R393" s="61"/>
      <c r="S393" s="61"/>
      <c r="T393" s="61"/>
      <c r="U393" s="61"/>
      <c r="V393" s="61"/>
      <c r="W393" s="61"/>
      <c r="X393" s="61"/>
      <c r="Y393" s="61"/>
    </row>
    <row r="394">
      <c r="A394" t="s">
        <v>116</v>
      </c>
      <c r="B394" s="37"/>
      <c r="C394" s="61"/>
      <c r="E394" s="37"/>
      <c r="F394" s="37"/>
      <c r="G394" s="62"/>
      <c r="J394" s="61"/>
      <c r="K394" s="61"/>
      <c r="L394" s="61"/>
      <c r="M394" s="63"/>
      <c r="N394" s="37"/>
      <c r="O394" s="61"/>
      <c r="P394" s="38"/>
      <c r="Q394" s="61"/>
      <c r="R394" s="61"/>
      <c r="S394" s="61"/>
      <c r="T394" s="53" t="s">
        <v>182</v>
      </c>
      <c r="U394" s="53" t="s">
        <v>183</v>
      </c>
      <c r="V394" s="61"/>
      <c r="W394" s="61"/>
      <c r="X394" s="61"/>
      <c r="Y394" s="61"/>
    </row>
    <row r="395">
      <c r="A395" t="s">
        <v>116</v>
      </c>
      <c r="B395" s="37"/>
      <c r="C395" s="61"/>
      <c r="E395" s="37"/>
      <c r="F395" s="37"/>
      <c r="G395" s="62"/>
      <c r="J395" s="61"/>
      <c r="K395" s="61"/>
      <c r="L395" s="61"/>
      <c r="M395" s="63"/>
      <c r="N395" s="37"/>
      <c r="O395" s="61"/>
      <c r="P395" s="38"/>
      <c r="Q395" s="61"/>
      <c r="R395" s="61"/>
      <c r="S395" s="61"/>
      <c r="T395" s="61"/>
      <c r="U395" s="61"/>
      <c r="V395" s="61"/>
      <c r="W395" s="61"/>
      <c r="X395" s="61"/>
      <c r="Y395" s="61"/>
    </row>
    <row r="396">
      <c r="A396" t="s">
        <v>116</v>
      </c>
      <c r="B396" s="37"/>
      <c r="C396" s="61"/>
      <c r="E396" s="37"/>
      <c r="F396" s="37"/>
      <c r="G396" s="62"/>
      <c r="J396" s="61"/>
      <c r="K396" s="61"/>
      <c r="L396" s="61"/>
      <c r="M396" s="63"/>
      <c r="N396" s="37"/>
      <c r="O396" s="61"/>
      <c r="P396" s="38"/>
      <c r="Q396" s="61"/>
      <c r="R396" s="61"/>
      <c r="S396" s="61"/>
      <c r="T396" s="53" t="s">
        <v>182</v>
      </c>
      <c r="U396" s="53" t="s">
        <v>183</v>
      </c>
      <c r="V396" s="61"/>
      <c r="W396" s="61"/>
      <c r="X396" s="61"/>
      <c r="Y396" s="61"/>
    </row>
    <row r="397">
      <c r="A397" t="s">
        <v>116</v>
      </c>
      <c r="B397" s="37"/>
      <c r="C397" s="61"/>
      <c r="E397" s="37"/>
      <c r="F397" s="37"/>
      <c r="G397" s="62"/>
      <c r="J397" s="61"/>
      <c r="K397" s="61"/>
      <c r="L397" s="61"/>
      <c r="M397" s="63"/>
      <c r="N397" s="37"/>
      <c r="O397" s="61"/>
      <c r="P397" s="38"/>
      <c r="Q397" s="61"/>
      <c r="R397" s="61"/>
      <c r="S397" s="61"/>
      <c r="T397" s="61"/>
      <c r="U397" s="61"/>
      <c r="V397" s="61"/>
      <c r="W397" s="61"/>
      <c r="X397" s="61"/>
      <c r="Y397" s="61"/>
    </row>
    <row r="398">
      <c r="A398" t="s">
        <v>116</v>
      </c>
      <c r="B398" s="37"/>
      <c r="C398" s="61"/>
      <c r="E398" s="37"/>
      <c r="F398" s="37"/>
      <c r="G398" s="62"/>
      <c r="J398" s="61"/>
      <c r="K398" s="61"/>
      <c r="L398" s="61"/>
      <c r="M398" s="63"/>
      <c r="N398" s="37"/>
      <c r="O398" s="61"/>
      <c r="P398" s="38"/>
      <c r="Q398" s="61"/>
      <c r="R398" s="61"/>
      <c r="S398" s="61"/>
      <c r="T398" s="53" t="s">
        <v>182</v>
      </c>
      <c r="U398" s="53" t="s">
        <v>183</v>
      </c>
      <c r="V398" s="61"/>
      <c r="W398" s="61"/>
      <c r="X398" s="61"/>
      <c r="Y398" s="61"/>
    </row>
    <row r="399">
      <c r="A399" t="s">
        <v>116</v>
      </c>
      <c r="B399" s="37"/>
      <c r="C399" s="61"/>
      <c r="E399" s="37"/>
      <c r="F399" s="37"/>
      <c r="G399" s="62"/>
      <c r="J399" s="61"/>
      <c r="K399" s="61"/>
      <c r="L399" s="61"/>
      <c r="M399" s="63"/>
      <c r="N399" s="37"/>
      <c r="O399" s="61"/>
      <c r="P399" s="38"/>
      <c r="Q399" s="61"/>
      <c r="R399" s="61"/>
      <c r="S399" s="61"/>
      <c r="T399" s="61"/>
      <c r="U399" s="61"/>
      <c r="V399" s="61"/>
      <c r="W399" s="61"/>
      <c r="X399" s="61"/>
      <c r="Y399" s="61"/>
    </row>
    <row r="400">
      <c r="A400" t="s">
        <v>116</v>
      </c>
      <c r="B400" s="37"/>
      <c r="C400" s="61"/>
      <c r="E400" s="37"/>
      <c r="F400" s="37"/>
      <c r="G400" s="62"/>
      <c r="J400" s="61"/>
      <c r="K400" s="61"/>
      <c r="L400" s="61"/>
      <c r="M400" s="63"/>
      <c r="N400" s="37"/>
      <c r="O400" s="61"/>
      <c r="P400" s="38"/>
      <c r="Q400" s="61"/>
      <c r="R400" s="61"/>
      <c r="S400" s="61"/>
      <c r="T400" s="53" t="s">
        <v>182</v>
      </c>
      <c r="U400" s="53" t="s">
        <v>183</v>
      </c>
      <c r="V400" s="61"/>
      <c r="W400" s="61"/>
      <c r="X400" s="61"/>
      <c r="Y400" s="61"/>
    </row>
    <row r="401">
      <c r="A401" t="s">
        <v>116</v>
      </c>
      <c r="B401" s="37"/>
      <c r="C401" s="61"/>
      <c r="E401" s="37"/>
      <c r="F401" s="37"/>
      <c r="G401" s="62"/>
      <c r="J401" s="61"/>
      <c r="K401" s="61"/>
      <c r="L401" s="61"/>
      <c r="M401" s="63"/>
      <c r="N401" s="37"/>
      <c r="O401" s="61"/>
      <c r="P401" s="38"/>
      <c r="Q401" s="61"/>
      <c r="R401" s="61"/>
      <c r="S401" s="61"/>
      <c r="T401" s="61"/>
      <c r="U401" s="61"/>
      <c r="V401" s="61"/>
      <c r="W401" s="61"/>
      <c r="X401" s="61"/>
      <c r="Y401" s="61"/>
    </row>
    <row r="402">
      <c r="A402" t="s">
        <v>116</v>
      </c>
      <c r="B402" s="37"/>
      <c r="C402" s="61"/>
      <c r="E402" s="37"/>
      <c r="F402" s="37"/>
      <c r="G402" s="62"/>
      <c r="J402" s="61"/>
      <c r="K402" s="61"/>
      <c r="L402" s="61"/>
      <c r="M402" s="63"/>
      <c r="N402" s="37"/>
      <c r="O402" s="61"/>
      <c r="P402" s="38"/>
      <c r="Q402" s="61"/>
      <c r="R402" s="61"/>
      <c r="S402" s="61"/>
      <c r="T402" s="53" t="s">
        <v>182</v>
      </c>
      <c r="U402" s="53" t="s">
        <v>183</v>
      </c>
      <c r="V402" s="61"/>
      <c r="W402" s="61"/>
      <c r="X402" s="61"/>
      <c r="Y402" s="61"/>
    </row>
    <row r="403">
      <c r="A403" t="s">
        <v>116</v>
      </c>
      <c r="B403" s="37"/>
      <c r="C403" s="61"/>
      <c r="E403" s="37"/>
      <c r="F403" s="37"/>
      <c r="G403" s="62"/>
      <c r="J403" s="61"/>
      <c r="K403" s="61"/>
      <c r="L403" s="61"/>
      <c r="M403" s="63"/>
      <c r="N403" s="37"/>
      <c r="O403" s="61"/>
      <c r="P403" s="38"/>
      <c r="Q403" s="61"/>
      <c r="R403" s="61"/>
      <c r="S403" s="61"/>
      <c r="T403" s="61"/>
      <c r="U403" s="61"/>
      <c r="V403" s="61"/>
      <c r="W403" s="61"/>
      <c r="X403" s="61"/>
      <c r="Y403" s="61"/>
    </row>
    <row r="404">
      <c r="A404" t="s">
        <v>116</v>
      </c>
      <c r="B404" s="37"/>
      <c r="C404" s="61"/>
      <c r="E404" s="37"/>
      <c r="F404" s="37"/>
      <c r="G404" s="62"/>
      <c r="J404" s="61"/>
      <c r="K404" s="61"/>
      <c r="L404" s="61"/>
      <c r="M404" s="63"/>
      <c r="N404" s="37"/>
      <c r="O404" s="61"/>
      <c r="P404" s="38"/>
      <c r="Q404" s="61"/>
      <c r="R404" s="61"/>
      <c r="S404" s="61"/>
      <c r="T404" s="53" t="s">
        <v>182</v>
      </c>
      <c r="U404" s="53" t="s">
        <v>183</v>
      </c>
      <c r="V404" s="61"/>
      <c r="W404" s="61"/>
      <c r="X404" s="61"/>
      <c r="Y404" s="61"/>
    </row>
    <row r="405">
      <c r="A405" t="s">
        <v>116</v>
      </c>
      <c r="B405" s="37"/>
      <c r="C405" s="61"/>
      <c r="E405" s="37"/>
      <c r="F405" s="37"/>
      <c r="G405" s="62"/>
      <c r="J405" s="61"/>
      <c r="K405" s="61"/>
      <c r="L405" s="61"/>
      <c r="M405" s="63"/>
      <c r="N405" s="37"/>
      <c r="O405" s="61"/>
      <c r="P405" s="38"/>
      <c r="Q405" s="61"/>
      <c r="R405" s="61"/>
      <c r="S405" s="61"/>
      <c r="T405" s="61"/>
      <c r="U405" s="61"/>
      <c r="V405" s="61"/>
      <c r="W405" s="61"/>
      <c r="X405" s="61"/>
      <c r="Y405" s="61"/>
    </row>
    <row r="406">
      <c r="A406" t="s">
        <v>116</v>
      </c>
      <c r="B406" s="37"/>
      <c r="C406" s="61"/>
      <c r="E406" s="37"/>
      <c r="F406" s="37"/>
      <c r="G406" s="62"/>
      <c r="J406" s="61"/>
      <c r="K406" s="61"/>
      <c r="L406" s="61"/>
      <c r="M406" s="63"/>
      <c r="N406" s="37"/>
      <c r="O406" s="61"/>
      <c r="P406" s="38"/>
      <c r="Q406" s="61"/>
      <c r="R406" s="61"/>
      <c r="S406" s="61"/>
      <c r="T406" s="53" t="s">
        <v>182</v>
      </c>
      <c r="U406" s="53" t="s">
        <v>183</v>
      </c>
      <c r="V406" s="61"/>
      <c r="W406" s="61"/>
      <c r="X406" s="61"/>
      <c r="Y406" s="61"/>
    </row>
    <row r="407">
      <c r="A407" t="s">
        <v>116</v>
      </c>
      <c r="B407" s="37"/>
      <c r="C407" s="61"/>
      <c r="E407" s="37"/>
      <c r="F407" s="37"/>
      <c r="G407" s="62"/>
      <c r="J407" s="61"/>
      <c r="K407" s="61"/>
      <c r="L407" s="61"/>
      <c r="M407" s="63"/>
      <c r="N407" s="37"/>
      <c r="O407" s="61"/>
      <c r="P407" s="38"/>
      <c r="Q407" s="61"/>
      <c r="R407" s="61"/>
      <c r="S407" s="61"/>
      <c r="T407" s="61"/>
      <c r="U407" s="61"/>
      <c r="V407" s="61"/>
      <c r="W407" s="61"/>
      <c r="X407" s="61"/>
      <c r="Y407" s="61"/>
    </row>
    <row r="408">
      <c r="A408" t="s">
        <v>116</v>
      </c>
      <c r="B408" s="37"/>
      <c r="C408" s="61"/>
      <c r="E408" s="37"/>
      <c r="F408" s="37"/>
      <c r="G408" s="62"/>
      <c r="J408" s="61"/>
      <c r="K408" s="61"/>
      <c r="L408" s="61"/>
      <c r="M408" s="63"/>
      <c r="N408" s="37"/>
      <c r="O408" s="61"/>
      <c r="P408" s="38"/>
      <c r="Q408" s="61"/>
      <c r="R408" s="61"/>
      <c r="S408" s="61"/>
      <c r="T408" s="53" t="s">
        <v>182</v>
      </c>
      <c r="U408" s="53" t="s">
        <v>183</v>
      </c>
      <c r="V408" s="61"/>
      <c r="W408" s="61"/>
      <c r="X408" s="61"/>
      <c r="Y408" s="61"/>
    </row>
    <row r="409">
      <c r="A409" t="s">
        <v>116</v>
      </c>
      <c r="B409" s="37"/>
      <c r="C409" s="61"/>
      <c r="E409" s="37"/>
      <c r="F409" s="37"/>
      <c r="G409" s="62"/>
      <c r="J409" s="61"/>
      <c r="K409" s="61"/>
      <c r="L409" s="61"/>
      <c r="M409" s="63"/>
      <c r="N409" s="37"/>
      <c r="O409" s="61"/>
      <c r="P409" s="38"/>
      <c r="Q409" s="61"/>
      <c r="R409" s="61"/>
      <c r="S409" s="61"/>
      <c r="T409" s="61"/>
      <c r="U409" s="61"/>
      <c r="V409" s="61"/>
      <c r="W409" s="61"/>
      <c r="X409" s="61"/>
      <c r="Y409" s="61"/>
    </row>
    <row r="410">
      <c r="A410" t="s">
        <v>116</v>
      </c>
      <c r="B410" s="37"/>
      <c r="C410" s="61"/>
      <c r="E410" s="37"/>
      <c r="F410" s="37"/>
      <c r="G410" s="62"/>
      <c r="J410" s="61"/>
      <c r="K410" s="61"/>
      <c r="L410" s="61"/>
      <c r="M410" s="63"/>
      <c r="N410" s="37"/>
      <c r="O410" s="61"/>
      <c r="P410" s="38"/>
      <c r="Q410" s="61"/>
      <c r="R410" s="61"/>
      <c r="S410" s="61"/>
      <c r="T410" s="53" t="s">
        <v>182</v>
      </c>
      <c r="U410" s="53" t="s">
        <v>183</v>
      </c>
      <c r="V410" s="61"/>
      <c r="W410" s="61"/>
      <c r="X410" s="61"/>
      <c r="Y410" s="61"/>
    </row>
    <row r="411">
      <c r="A411" t="s">
        <v>116</v>
      </c>
      <c r="B411" s="37"/>
      <c r="C411" s="61"/>
      <c r="E411" s="37"/>
      <c r="F411" s="37"/>
      <c r="G411" s="62"/>
      <c r="J411" s="61"/>
      <c r="K411" s="61"/>
      <c r="L411" s="61"/>
      <c r="M411" s="63"/>
      <c r="N411" s="37"/>
      <c r="O411" s="61"/>
      <c r="P411" s="38"/>
      <c r="Q411" s="61"/>
      <c r="R411" s="61"/>
      <c r="S411" s="61"/>
      <c r="T411" s="61"/>
      <c r="U411" s="61"/>
      <c r="V411" s="61"/>
      <c r="W411" s="61"/>
      <c r="X411" s="61"/>
      <c r="Y411" s="61"/>
    </row>
    <row r="412">
      <c r="A412" t="s">
        <v>116</v>
      </c>
      <c r="B412" s="37"/>
      <c r="C412" s="61"/>
      <c r="E412" s="37"/>
      <c r="F412" s="37"/>
      <c r="G412" s="62"/>
      <c r="J412" s="61"/>
      <c r="K412" s="61"/>
      <c r="L412" s="61"/>
      <c r="M412" s="63"/>
      <c r="N412" s="37"/>
      <c r="O412" s="61"/>
      <c r="P412" s="38"/>
      <c r="Q412" s="61"/>
      <c r="R412" s="61"/>
      <c r="S412" s="61"/>
      <c r="T412" s="53" t="s">
        <v>182</v>
      </c>
      <c r="U412" s="53" t="s">
        <v>183</v>
      </c>
      <c r="V412" s="61"/>
      <c r="W412" s="61"/>
      <c r="X412" s="61"/>
      <c r="Y412" s="61"/>
    </row>
    <row r="413">
      <c r="A413" t="s">
        <v>116</v>
      </c>
      <c r="B413" s="37"/>
      <c r="C413" s="61"/>
      <c r="E413" s="37"/>
      <c r="F413" s="37"/>
      <c r="G413" s="62"/>
      <c r="J413" s="61"/>
      <c r="K413" s="61"/>
      <c r="L413" s="61"/>
      <c r="M413" s="63"/>
      <c r="N413" s="37"/>
      <c r="O413" s="61"/>
      <c r="P413" s="38"/>
      <c r="Q413" s="61"/>
      <c r="R413" s="61"/>
      <c r="S413" s="61"/>
      <c r="T413" s="61"/>
      <c r="U413" s="61"/>
      <c r="V413" s="61"/>
      <c r="W413" s="61"/>
      <c r="X413" s="61"/>
      <c r="Y413" s="61"/>
    </row>
    <row r="414">
      <c r="A414" t="s">
        <v>116</v>
      </c>
      <c r="B414" s="37"/>
      <c r="C414" s="61"/>
      <c r="E414" s="37"/>
      <c r="F414" s="37"/>
      <c r="G414" s="62"/>
      <c r="J414" s="61"/>
      <c r="K414" s="61"/>
      <c r="L414" s="61"/>
      <c r="M414" s="63"/>
      <c r="N414" s="37"/>
      <c r="O414" s="61"/>
      <c r="P414" s="38"/>
      <c r="Q414" s="61"/>
      <c r="R414" s="61"/>
      <c r="S414" s="61"/>
      <c r="T414" s="53" t="s">
        <v>182</v>
      </c>
      <c r="U414" s="53" t="s">
        <v>183</v>
      </c>
      <c r="V414" s="61"/>
      <c r="W414" s="61"/>
      <c r="X414" s="61"/>
      <c r="Y414" s="61"/>
    </row>
    <row r="415">
      <c r="A415" t="s">
        <v>116</v>
      </c>
      <c r="B415" s="37"/>
      <c r="C415" s="61"/>
      <c r="E415" s="37"/>
      <c r="F415" s="37"/>
      <c r="G415" s="62"/>
      <c r="J415" s="61"/>
      <c r="K415" s="61"/>
      <c r="L415" s="61"/>
      <c r="M415" s="63"/>
      <c r="N415" s="37"/>
      <c r="O415" s="61"/>
      <c r="P415" s="38"/>
      <c r="Q415" s="61"/>
      <c r="R415" s="61"/>
      <c r="S415" s="61"/>
      <c r="T415" s="61"/>
      <c r="U415" s="61"/>
      <c r="V415" s="61"/>
      <c r="W415" s="61"/>
      <c r="X415" s="61"/>
      <c r="Y415" s="61"/>
    </row>
    <row r="416">
      <c r="A416" t="s">
        <v>116</v>
      </c>
      <c r="B416" s="37"/>
      <c r="C416" s="61"/>
      <c r="E416" s="37"/>
      <c r="F416" s="37"/>
      <c r="G416" s="62"/>
      <c r="J416" s="61"/>
      <c r="K416" s="61"/>
      <c r="L416" s="61"/>
      <c r="M416" s="63"/>
      <c r="N416" s="37"/>
      <c r="O416" s="61"/>
      <c r="P416" s="38"/>
      <c r="Q416" s="61"/>
      <c r="R416" s="61"/>
      <c r="S416" s="61"/>
      <c r="T416" s="53" t="s">
        <v>182</v>
      </c>
      <c r="U416" s="53" t="s">
        <v>183</v>
      </c>
      <c r="V416" s="61"/>
      <c r="W416" s="61"/>
      <c r="X416" s="61"/>
      <c r="Y416" s="61"/>
    </row>
    <row r="417">
      <c r="A417" t="s">
        <v>116</v>
      </c>
      <c r="B417" s="37"/>
      <c r="C417" s="61"/>
      <c r="E417" s="37"/>
      <c r="F417" s="37"/>
      <c r="G417" s="62"/>
      <c r="J417" s="61"/>
      <c r="K417" s="61"/>
      <c r="L417" s="61"/>
      <c r="M417" s="63"/>
      <c r="N417" s="37"/>
      <c r="O417" s="61"/>
      <c r="P417" s="38"/>
      <c r="Q417" s="61"/>
      <c r="R417" s="61"/>
      <c r="S417" s="61"/>
      <c r="T417" s="61"/>
      <c r="U417" s="61"/>
      <c r="V417" s="61"/>
      <c r="W417" s="61"/>
      <c r="X417" s="61"/>
      <c r="Y417" s="61"/>
    </row>
    <row r="418">
      <c r="A418" t="s">
        <v>116</v>
      </c>
      <c r="B418" s="37"/>
      <c r="C418" s="61"/>
      <c r="E418" s="37"/>
      <c r="F418" s="37"/>
      <c r="G418" s="62"/>
      <c r="J418" s="61"/>
      <c r="K418" s="61"/>
      <c r="L418" s="61"/>
      <c r="M418" s="63"/>
      <c r="N418" s="37"/>
      <c r="O418" s="61"/>
      <c r="P418" s="38"/>
      <c r="Q418" s="61"/>
      <c r="R418" s="61"/>
      <c r="S418" s="61"/>
      <c r="T418" s="53" t="s">
        <v>182</v>
      </c>
      <c r="U418" s="53" t="s">
        <v>183</v>
      </c>
      <c r="V418" s="61"/>
      <c r="W418" s="61"/>
      <c r="X418" s="61"/>
      <c r="Y418" s="61"/>
    </row>
    <row r="419">
      <c r="A419" t="s">
        <v>116</v>
      </c>
      <c r="B419" s="37"/>
      <c r="C419" s="61"/>
      <c r="E419" s="37"/>
      <c r="F419" s="37"/>
      <c r="G419" s="62"/>
      <c r="J419" s="61"/>
      <c r="K419" s="61"/>
      <c r="L419" s="61"/>
      <c r="M419" s="63"/>
      <c r="N419" s="37"/>
      <c r="O419" s="61"/>
      <c r="P419" s="38"/>
      <c r="Q419" s="61"/>
      <c r="R419" s="61"/>
      <c r="S419" s="61"/>
      <c r="T419" s="61"/>
      <c r="U419" s="61"/>
      <c r="V419" s="61"/>
      <c r="W419" s="61"/>
      <c r="X419" s="61"/>
      <c r="Y419" s="61"/>
    </row>
    <row r="420">
      <c r="A420" t="s">
        <v>116</v>
      </c>
      <c r="B420" s="37"/>
      <c r="C420" s="61"/>
      <c r="E420" s="37"/>
      <c r="F420" s="37"/>
      <c r="G420" s="62"/>
      <c r="J420" s="61"/>
      <c r="K420" s="61"/>
      <c r="L420" s="61"/>
      <c r="M420" s="63"/>
      <c r="N420" s="37"/>
      <c r="O420" s="61"/>
      <c r="P420" s="38"/>
      <c r="Q420" s="61"/>
      <c r="R420" s="61"/>
      <c r="S420" s="61"/>
      <c r="T420" s="53" t="s">
        <v>182</v>
      </c>
      <c r="U420" s="53" t="s">
        <v>183</v>
      </c>
      <c r="V420" s="61"/>
      <c r="W420" s="61"/>
      <c r="X420" s="61"/>
      <c r="Y420" s="61"/>
    </row>
    <row r="421">
      <c r="A421" t="s">
        <v>116</v>
      </c>
      <c r="B421" s="37"/>
      <c r="C421" s="61"/>
      <c r="E421" s="37"/>
      <c r="F421" s="37"/>
      <c r="G421" s="62"/>
      <c r="J421" s="61"/>
      <c r="K421" s="61"/>
      <c r="L421" s="61"/>
      <c r="M421" s="63"/>
      <c r="N421" s="37"/>
      <c r="O421" s="61"/>
      <c r="P421" s="38"/>
      <c r="Q421" s="61"/>
      <c r="R421" s="61"/>
      <c r="S421" s="61"/>
      <c r="T421" s="61"/>
      <c r="U421" s="61"/>
      <c r="V421" s="61"/>
      <c r="W421" s="61"/>
      <c r="X421" s="61"/>
      <c r="Y421" s="61"/>
    </row>
    <row r="422">
      <c r="A422" t="s">
        <v>116</v>
      </c>
      <c r="B422" s="37"/>
      <c r="C422" s="61"/>
      <c r="E422" s="37"/>
      <c r="F422" s="37"/>
      <c r="G422" s="62"/>
      <c r="J422" s="61"/>
      <c r="K422" s="61"/>
      <c r="L422" s="61"/>
      <c r="M422" s="63"/>
      <c r="N422" s="37"/>
      <c r="O422" s="61"/>
      <c r="P422" s="38"/>
      <c r="Q422" s="61"/>
      <c r="R422" s="61"/>
      <c r="S422" s="61"/>
      <c r="T422" s="53" t="s">
        <v>182</v>
      </c>
      <c r="U422" s="53" t="s">
        <v>183</v>
      </c>
      <c r="V422" s="61"/>
      <c r="W422" s="61"/>
      <c r="X422" s="61"/>
      <c r="Y422" s="61"/>
    </row>
    <row r="423">
      <c r="A423" t="s">
        <v>116</v>
      </c>
      <c r="B423" s="37"/>
      <c r="C423" s="61"/>
      <c r="E423" s="37"/>
      <c r="F423" s="37"/>
      <c r="G423" s="62"/>
      <c r="J423" s="61"/>
      <c r="K423" s="61"/>
      <c r="L423" s="61"/>
      <c r="M423" s="63"/>
      <c r="N423" s="37"/>
      <c r="O423" s="61"/>
      <c r="P423" s="38"/>
      <c r="Q423" s="61"/>
      <c r="R423" s="61"/>
      <c r="S423" s="61"/>
      <c r="T423" s="61"/>
      <c r="U423" s="61"/>
      <c r="V423" s="61"/>
      <c r="W423" s="61"/>
      <c r="X423" s="61"/>
      <c r="Y423" s="61"/>
    </row>
    <row r="424">
      <c r="A424" t="s">
        <v>116</v>
      </c>
      <c r="B424" s="37"/>
      <c r="C424" s="61"/>
      <c r="E424" s="37"/>
      <c r="F424" s="37"/>
      <c r="G424" s="62"/>
      <c r="J424" s="61"/>
      <c r="K424" s="61"/>
      <c r="L424" s="61"/>
      <c r="M424" s="63"/>
      <c r="N424" s="37"/>
      <c r="O424" s="61"/>
      <c r="P424" s="38"/>
      <c r="Q424" s="61"/>
      <c r="R424" s="61"/>
      <c r="S424" s="61"/>
      <c r="T424" s="53" t="s">
        <v>182</v>
      </c>
      <c r="U424" s="53" t="s">
        <v>183</v>
      </c>
      <c r="V424" s="61"/>
      <c r="W424" s="61"/>
      <c r="X424" s="61"/>
      <c r="Y424" s="61"/>
    </row>
    <row r="425">
      <c r="A425" t="s">
        <v>116</v>
      </c>
      <c r="B425" s="37"/>
      <c r="C425" s="61"/>
      <c r="E425" s="37"/>
      <c r="F425" s="37"/>
      <c r="G425" s="62"/>
      <c r="J425" s="61"/>
      <c r="K425" s="61"/>
      <c r="L425" s="61"/>
      <c r="M425" s="63"/>
      <c r="N425" s="37"/>
      <c r="O425" s="61"/>
      <c r="P425" s="38"/>
      <c r="Q425" s="61"/>
      <c r="R425" s="61"/>
      <c r="S425" s="61"/>
      <c r="T425" s="61"/>
      <c r="U425" s="61"/>
      <c r="V425" s="61"/>
      <c r="W425" s="61"/>
      <c r="X425" s="61"/>
      <c r="Y425" s="61"/>
    </row>
    <row r="426">
      <c r="A426" t="s">
        <v>116</v>
      </c>
      <c r="B426" s="37"/>
      <c r="C426" s="61"/>
      <c r="E426" s="37"/>
      <c r="F426" s="37"/>
      <c r="G426" s="62"/>
      <c r="J426" s="61"/>
      <c r="K426" s="61"/>
      <c r="L426" s="61"/>
      <c r="M426" s="63"/>
      <c r="N426" s="37"/>
      <c r="O426" s="61"/>
      <c r="P426" s="38"/>
      <c r="Q426" s="61"/>
      <c r="R426" s="61"/>
      <c r="S426" s="61"/>
      <c r="T426" s="53" t="s">
        <v>182</v>
      </c>
      <c r="U426" s="53" t="s">
        <v>183</v>
      </c>
      <c r="V426" s="61"/>
      <c r="W426" s="61"/>
      <c r="X426" s="61"/>
      <c r="Y426" s="61"/>
    </row>
    <row r="427">
      <c r="A427" t="s">
        <v>116</v>
      </c>
      <c r="B427" s="37"/>
      <c r="C427" s="61"/>
      <c r="E427" s="37"/>
      <c r="F427" s="37"/>
      <c r="G427" s="62"/>
      <c r="J427" s="61"/>
      <c r="K427" s="61"/>
      <c r="L427" s="61"/>
      <c r="M427" s="63"/>
      <c r="N427" s="37"/>
      <c r="O427" s="61"/>
      <c r="P427" s="38"/>
      <c r="Q427" s="61"/>
      <c r="R427" s="61"/>
      <c r="S427" s="61"/>
      <c r="T427" s="61"/>
      <c r="U427" s="61"/>
      <c r="V427" s="61"/>
      <c r="W427" s="61"/>
      <c r="X427" s="61"/>
      <c r="Y427" s="61"/>
    </row>
    <row r="428">
      <c r="A428" t="s">
        <v>116</v>
      </c>
      <c r="B428" s="37"/>
      <c r="C428" s="61"/>
      <c r="E428" s="37"/>
      <c r="F428" s="37"/>
      <c r="G428" s="62"/>
      <c r="J428" s="61"/>
      <c r="K428" s="61"/>
      <c r="L428" s="61"/>
      <c r="M428" s="63"/>
      <c r="N428" s="37"/>
      <c r="O428" s="61"/>
      <c r="P428" s="38"/>
      <c r="Q428" s="61"/>
      <c r="R428" s="61"/>
      <c r="S428" s="61"/>
      <c r="T428" s="53" t="s">
        <v>182</v>
      </c>
      <c r="U428" s="53" t="s">
        <v>183</v>
      </c>
      <c r="V428" s="61"/>
      <c r="W428" s="61"/>
      <c r="X428" s="61"/>
      <c r="Y428" s="61"/>
    </row>
    <row r="429">
      <c r="A429" t="s">
        <v>116</v>
      </c>
      <c r="B429" s="37"/>
      <c r="C429" s="61"/>
      <c r="E429" s="37"/>
      <c r="F429" s="37"/>
      <c r="G429" s="62"/>
      <c r="J429" s="61"/>
      <c r="K429" s="61"/>
      <c r="L429" s="61"/>
      <c r="M429" s="63"/>
      <c r="N429" s="37"/>
      <c r="O429" s="61"/>
      <c r="P429" s="38"/>
      <c r="Q429" s="61"/>
      <c r="R429" s="61"/>
      <c r="S429" s="61"/>
      <c r="T429" s="61"/>
      <c r="U429" s="61"/>
      <c r="V429" s="61"/>
      <c r="W429" s="61"/>
      <c r="X429" s="61"/>
      <c r="Y429" s="61"/>
    </row>
    <row r="430">
      <c r="A430" t="s">
        <v>116</v>
      </c>
      <c r="B430" s="37"/>
      <c r="C430" s="61"/>
      <c r="E430" s="37"/>
      <c r="F430" s="37"/>
      <c r="G430" s="62"/>
      <c r="J430" s="61"/>
      <c r="K430" s="61"/>
      <c r="L430" s="61"/>
      <c r="M430" s="63"/>
      <c r="N430" s="37"/>
      <c r="O430" s="61"/>
      <c r="P430" s="38"/>
      <c r="Q430" s="61"/>
      <c r="R430" s="61"/>
      <c r="S430" s="61"/>
      <c r="T430" s="53" t="s">
        <v>182</v>
      </c>
      <c r="U430" s="53" t="s">
        <v>183</v>
      </c>
      <c r="V430" s="61"/>
      <c r="W430" s="61"/>
      <c r="X430" s="61"/>
      <c r="Y430" s="61"/>
    </row>
    <row r="431">
      <c r="A431" t="s">
        <v>116</v>
      </c>
      <c r="B431" s="37"/>
      <c r="C431" s="61"/>
      <c r="E431" s="37"/>
      <c r="F431" s="37"/>
      <c r="G431" s="62"/>
      <c r="J431" s="61"/>
      <c r="K431" s="61"/>
      <c r="L431" s="61"/>
      <c r="M431" s="63"/>
      <c r="N431" s="37"/>
      <c r="O431" s="61"/>
      <c r="P431" s="38"/>
      <c r="Q431" s="61"/>
      <c r="R431" s="61"/>
      <c r="S431" s="61"/>
      <c r="T431" s="61"/>
      <c r="U431" s="61"/>
      <c r="V431" s="61"/>
      <c r="W431" s="61"/>
      <c r="X431" s="61"/>
      <c r="Y431" s="61"/>
    </row>
    <row r="432">
      <c r="A432" t="s">
        <v>116</v>
      </c>
      <c r="B432" s="37"/>
      <c r="C432" s="61"/>
      <c r="E432" s="37"/>
      <c r="F432" s="37"/>
      <c r="G432" s="62"/>
      <c r="J432" s="61"/>
      <c r="K432" s="61"/>
      <c r="L432" s="61"/>
      <c r="M432" s="63"/>
      <c r="N432" s="37"/>
      <c r="O432" s="61"/>
      <c r="P432" s="38"/>
      <c r="Q432" s="61"/>
      <c r="R432" s="61"/>
      <c r="S432" s="61"/>
      <c r="T432" s="53" t="s">
        <v>182</v>
      </c>
      <c r="U432" s="53" t="s">
        <v>183</v>
      </c>
      <c r="V432" s="61"/>
      <c r="W432" s="61"/>
      <c r="X432" s="61"/>
      <c r="Y432" s="61"/>
    </row>
    <row r="433">
      <c r="A433" t="s">
        <v>116</v>
      </c>
      <c r="B433" s="37"/>
      <c r="C433" s="61"/>
      <c r="E433" s="37"/>
      <c r="F433" s="37"/>
      <c r="G433" s="62"/>
      <c r="J433" s="61"/>
      <c r="K433" s="61"/>
      <c r="L433" s="61"/>
      <c r="M433" s="63"/>
      <c r="N433" s="37"/>
      <c r="O433" s="61"/>
      <c r="P433" s="38"/>
      <c r="Q433" s="61"/>
      <c r="R433" s="61"/>
      <c r="S433" s="61"/>
      <c r="T433" s="61"/>
      <c r="U433" s="61"/>
      <c r="V433" s="61"/>
      <c r="W433" s="61"/>
      <c r="X433" s="61"/>
      <c r="Y433" s="61"/>
    </row>
    <row r="434">
      <c r="A434" t="s">
        <v>116</v>
      </c>
      <c r="B434" s="37"/>
      <c r="C434" s="61"/>
      <c r="E434" s="37"/>
      <c r="F434" s="37"/>
      <c r="G434" s="62"/>
      <c r="J434" s="61"/>
      <c r="K434" s="61"/>
      <c r="L434" s="61"/>
      <c r="M434" s="63"/>
      <c r="N434" s="37"/>
      <c r="O434" s="61"/>
      <c r="P434" s="38"/>
      <c r="Q434" s="61"/>
      <c r="R434" s="61"/>
      <c r="S434" s="61"/>
      <c r="T434" s="53" t="s">
        <v>182</v>
      </c>
      <c r="U434" s="53" t="s">
        <v>183</v>
      </c>
      <c r="V434" s="61"/>
      <c r="W434" s="61"/>
      <c r="X434" s="61"/>
      <c r="Y434" s="61"/>
    </row>
    <row r="435">
      <c r="A435" t="s">
        <v>116</v>
      </c>
      <c r="B435" s="37"/>
      <c r="C435" s="61"/>
      <c r="E435" s="37"/>
      <c r="F435" s="37"/>
      <c r="G435" s="62"/>
      <c r="J435" s="61"/>
      <c r="K435" s="61"/>
      <c r="L435" s="61"/>
      <c r="M435" s="63"/>
      <c r="N435" s="37"/>
      <c r="O435" s="61"/>
      <c r="P435" s="38"/>
      <c r="Q435" s="61"/>
      <c r="R435" s="61"/>
      <c r="S435" s="61"/>
      <c r="T435" s="61"/>
      <c r="U435" s="61"/>
      <c r="V435" s="61"/>
      <c r="W435" s="61"/>
      <c r="X435" s="61"/>
      <c r="Y435" s="61"/>
    </row>
    <row r="436">
      <c r="A436" t="s">
        <v>116</v>
      </c>
      <c r="B436" s="37"/>
      <c r="C436" s="61"/>
      <c r="E436" s="37"/>
      <c r="F436" s="37"/>
      <c r="G436" s="62"/>
      <c r="J436" s="61"/>
      <c r="K436" s="61"/>
      <c r="L436" s="61"/>
      <c r="M436" s="63"/>
      <c r="N436" s="37"/>
      <c r="O436" s="61"/>
      <c r="P436" s="38"/>
      <c r="Q436" s="61"/>
      <c r="R436" s="61"/>
      <c r="S436" s="61"/>
      <c r="T436" s="53" t="s">
        <v>182</v>
      </c>
      <c r="U436" s="53" t="s">
        <v>183</v>
      </c>
      <c r="V436" s="61"/>
      <c r="W436" s="61"/>
      <c r="X436" s="61"/>
      <c r="Y436" s="61"/>
    </row>
    <row r="437">
      <c r="A437" t="s">
        <v>116</v>
      </c>
      <c r="B437" s="37"/>
      <c r="C437" s="61"/>
      <c r="E437" s="37"/>
      <c r="F437" s="37"/>
      <c r="G437" s="62"/>
      <c r="J437" s="61"/>
      <c r="K437" s="61"/>
      <c r="L437" s="61"/>
      <c r="M437" s="63"/>
      <c r="N437" s="37"/>
      <c r="O437" s="61"/>
      <c r="P437" s="38"/>
      <c r="Q437" s="61"/>
      <c r="R437" s="61"/>
      <c r="S437" s="61"/>
      <c r="T437" s="61"/>
      <c r="U437" s="61"/>
      <c r="V437" s="61"/>
      <c r="W437" s="61"/>
      <c r="X437" s="61"/>
      <c r="Y437" s="61"/>
    </row>
    <row r="438">
      <c r="A438" t="s">
        <v>116</v>
      </c>
      <c r="B438" s="37"/>
      <c r="C438" s="61"/>
      <c r="E438" s="37"/>
      <c r="F438" s="37"/>
      <c r="G438" s="62"/>
      <c r="J438" s="61"/>
      <c r="K438" s="61"/>
      <c r="L438" s="61"/>
      <c r="M438" s="63"/>
      <c r="N438" s="37"/>
      <c r="O438" s="61"/>
      <c r="P438" s="38"/>
      <c r="Q438" s="61"/>
      <c r="R438" s="61"/>
      <c r="S438" s="61"/>
      <c r="T438" s="53" t="s">
        <v>182</v>
      </c>
      <c r="U438" s="53" t="s">
        <v>183</v>
      </c>
      <c r="V438" s="61"/>
      <c r="W438" s="61"/>
      <c r="X438" s="61"/>
      <c r="Y438" s="61"/>
    </row>
    <row r="439">
      <c r="A439" t="s">
        <v>116</v>
      </c>
      <c r="B439" s="37"/>
      <c r="C439" s="61"/>
      <c r="E439" s="37"/>
      <c r="F439" s="37"/>
      <c r="G439" s="62"/>
      <c r="J439" s="61"/>
      <c r="K439" s="61"/>
      <c r="L439" s="61"/>
      <c r="M439" s="63"/>
      <c r="N439" s="37"/>
      <c r="O439" s="61"/>
      <c r="P439" s="38"/>
      <c r="Q439" s="61"/>
      <c r="R439" s="61"/>
      <c r="S439" s="61"/>
      <c r="T439" s="61"/>
      <c r="U439" s="61"/>
      <c r="V439" s="61"/>
      <c r="W439" s="61"/>
      <c r="X439" s="61"/>
      <c r="Y439" s="61"/>
    </row>
    <row r="440">
      <c r="A440" t="s">
        <v>116</v>
      </c>
      <c r="B440" s="37"/>
      <c r="C440" s="61"/>
      <c r="E440" s="37"/>
      <c r="F440" s="37"/>
      <c r="G440" s="62"/>
      <c r="J440" s="61"/>
      <c r="K440" s="61"/>
      <c r="L440" s="61"/>
      <c r="M440" s="63"/>
      <c r="N440" s="37"/>
      <c r="O440" s="61"/>
      <c r="P440" s="38"/>
      <c r="Q440" s="61"/>
      <c r="R440" s="61"/>
      <c r="S440" s="61"/>
      <c r="T440" s="53" t="s">
        <v>182</v>
      </c>
      <c r="U440" s="53" t="s">
        <v>183</v>
      </c>
      <c r="V440" s="61"/>
      <c r="W440" s="61"/>
      <c r="X440" s="61"/>
      <c r="Y440" s="61"/>
    </row>
    <row r="441">
      <c r="A441" t="s">
        <v>116</v>
      </c>
      <c r="B441" s="37"/>
      <c r="C441" s="61"/>
      <c r="E441" s="37"/>
      <c r="F441" s="37"/>
      <c r="G441" s="62"/>
      <c r="J441" s="61"/>
      <c r="K441" s="61"/>
      <c r="L441" s="61"/>
      <c r="M441" s="63"/>
      <c r="N441" s="37"/>
      <c r="O441" s="61"/>
      <c r="P441" s="38"/>
      <c r="Q441" s="61"/>
      <c r="R441" s="61"/>
      <c r="S441" s="61"/>
      <c r="T441" s="61"/>
      <c r="U441" s="61"/>
      <c r="V441" s="61"/>
      <c r="W441" s="61"/>
      <c r="X441" s="61"/>
      <c r="Y441" s="61"/>
    </row>
    <row r="442">
      <c r="A442" t="s">
        <v>116</v>
      </c>
      <c r="B442" s="37"/>
      <c r="C442" s="61"/>
      <c r="E442" s="37"/>
      <c r="F442" s="37"/>
      <c r="G442" s="62"/>
      <c r="J442" s="61"/>
      <c r="K442" s="61"/>
      <c r="L442" s="61"/>
      <c r="M442" s="63"/>
      <c r="N442" s="37"/>
      <c r="O442" s="61"/>
      <c r="P442" s="38"/>
      <c r="Q442" s="61"/>
      <c r="R442" s="61"/>
      <c r="S442" s="61"/>
      <c r="T442" s="53" t="s">
        <v>182</v>
      </c>
      <c r="U442" s="53" t="s">
        <v>183</v>
      </c>
      <c r="V442" s="61"/>
      <c r="W442" s="61"/>
      <c r="X442" s="61"/>
      <c r="Y442" s="61"/>
    </row>
    <row r="443">
      <c r="A443" t="s">
        <v>116</v>
      </c>
      <c r="B443" s="37"/>
      <c r="C443" s="61"/>
      <c r="E443" s="37"/>
      <c r="F443" s="37"/>
      <c r="G443" s="62"/>
      <c r="J443" s="61"/>
      <c r="K443" s="61"/>
      <c r="L443" s="61"/>
      <c r="M443" s="63"/>
      <c r="N443" s="37"/>
      <c r="O443" s="61"/>
      <c r="P443" s="38"/>
      <c r="Q443" s="61"/>
      <c r="R443" s="61"/>
      <c r="S443" s="61"/>
      <c r="T443" s="61"/>
      <c r="U443" s="61"/>
      <c r="V443" s="61"/>
      <c r="W443" s="61"/>
      <c r="X443" s="61"/>
      <c r="Y443" s="61"/>
    </row>
    <row r="444">
      <c r="A444" t="s">
        <v>116</v>
      </c>
      <c r="B444" s="37"/>
      <c r="C444" s="61"/>
      <c r="E444" s="37"/>
      <c r="F444" s="37"/>
      <c r="G444" s="62"/>
      <c r="J444" s="61"/>
      <c r="K444" s="61"/>
      <c r="L444" s="61"/>
      <c r="M444" s="63"/>
      <c r="N444" s="37"/>
      <c r="O444" s="61"/>
      <c r="P444" s="38"/>
      <c r="Q444" s="61"/>
      <c r="R444" s="61"/>
      <c r="S444" s="61"/>
      <c r="T444" s="53" t="s">
        <v>182</v>
      </c>
      <c r="U444" s="53" t="s">
        <v>183</v>
      </c>
      <c r="V444" s="61"/>
      <c r="W444" s="61"/>
      <c r="X444" s="61"/>
      <c r="Y444" s="61"/>
    </row>
    <row r="445">
      <c r="A445" t="s">
        <v>116</v>
      </c>
      <c r="B445" s="37"/>
      <c r="C445" s="61"/>
      <c r="E445" s="37"/>
      <c r="F445" s="37"/>
      <c r="G445" s="62"/>
      <c r="J445" s="61"/>
      <c r="K445" s="61"/>
      <c r="L445" s="61"/>
      <c r="M445" s="63"/>
      <c r="N445" s="37"/>
      <c r="O445" s="61"/>
      <c r="P445" s="38"/>
      <c r="Q445" s="61"/>
      <c r="R445" s="61"/>
      <c r="S445" s="61"/>
      <c r="T445" s="61"/>
      <c r="U445" s="61"/>
      <c r="V445" s="61"/>
      <c r="W445" s="61"/>
      <c r="X445" s="61"/>
      <c r="Y445" s="61"/>
    </row>
    <row r="446">
      <c r="A446" t="s">
        <v>116</v>
      </c>
      <c r="B446" s="37"/>
      <c r="C446" s="61"/>
      <c r="E446" s="37"/>
      <c r="F446" s="37"/>
      <c r="G446" s="62"/>
      <c r="J446" s="61"/>
      <c r="K446" s="61"/>
      <c r="L446" s="61"/>
      <c r="M446" s="63"/>
      <c r="N446" s="37"/>
      <c r="O446" s="61"/>
      <c r="P446" s="38"/>
      <c r="Q446" s="61"/>
      <c r="R446" s="61"/>
      <c r="S446" s="61"/>
      <c r="T446" s="53" t="s">
        <v>182</v>
      </c>
      <c r="U446" s="53" t="s">
        <v>183</v>
      </c>
      <c r="V446" s="61"/>
      <c r="W446" s="61"/>
      <c r="X446" s="61"/>
      <c r="Y446" s="61"/>
    </row>
    <row r="447">
      <c r="A447" t="s">
        <v>116</v>
      </c>
      <c r="B447" s="37"/>
      <c r="C447" s="61"/>
      <c r="E447" s="37"/>
      <c r="F447" s="37"/>
      <c r="G447" s="62"/>
      <c r="J447" s="61"/>
      <c r="K447" s="61"/>
      <c r="L447" s="61"/>
      <c r="M447" s="63"/>
      <c r="N447" s="37"/>
      <c r="O447" s="61"/>
      <c r="P447" s="38"/>
      <c r="Q447" s="61"/>
      <c r="R447" s="61"/>
      <c r="S447" s="61"/>
      <c r="T447" s="61"/>
      <c r="U447" s="61"/>
      <c r="V447" s="61"/>
      <c r="W447" s="61"/>
      <c r="X447" s="61"/>
      <c r="Y447" s="61"/>
    </row>
    <row r="448">
      <c r="A448" t="s">
        <v>116</v>
      </c>
      <c r="B448" s="37"/>
      <c r="C448" s="61"/>
      <c r="E448" s="37"/>
      <c r="F448" s="37"/>
      <c r="G448" s="62"/>
      <c r="J448" s="61"/>
      <c r="K448" s="61"/>
      <c r="L448" s="61"/>
      <c r="M448" s="63"/>
      <c r="N448" s="37"/>
      <c r="O448" s="61"/>
      <c r="P448" s="38"/>
      <c r="Q448" s="61"/>
      <c r="R448" s="61"/>
      <c r="S448" s="61"/>
      <c r="T448" s="53" t="s">
        <v>182</v>
      </c>
      <c r="U448" s="53" t="s">
        <v>183</v>
      </c>
      <c r="V448" s="61"/>
      <c r="W448" s="61"/>
      <c r="X448" s="61"/>
      <c r="Y448" s="61"/>
    </row>
    <row r="449" ht="16.5" customHeight="1">
      <c r="A449" t="s">
        <v>116</v>
      </c>
      <c r="B449" s="37"/>
      <c r="C449" s="61"/>
      <c r="E449" s="37"/>
      <c r="F449" s="37"/>
      <c r="G449" s="62"/>
      <c r="J449" s="61"/>
      <c r="K449" s="61"/>
      <c r="L449" s="61"/>
      <c r="M449" s="63"/>
      <c r="N449" s="37"/>
      <c r="O449" s="61"/>
      <c r="P449" s="38"/>
      <c r="Q449" s="61"/>
      <c r="R449" s="61"/>
      <c r="S449" s="61"/>
      <c r="T449" s="61"/>
      <c r="U449" s="61"/>
      <c r="V449" s="61"/>
      <c r="W449" s="61"/>
      <c r="X449" s="61"/>
      <c r="Y449" s="61"/>
    </row>
    <row r="450" ht="16.5" customHeight="1">
      <c r="A450" t="s">
        <v>116</v>
      </c>
      <c r="B450" s="37"/>
      <c r="C450" s="61"/>
      <c r="E450" s="37"/>
      <c r="F450" s="37"/>
      <c r="G450" s="62"/>
      <c r="J450" s="61"/>
      <c r="K450" s="61"/>
      <c r="L450" s="61"/>
      <c r="M450" s="63"/>
      <c r="N450" s="37"/>
      <c r="O450" s="61"/>
      <c r="P450" s="38"/>
      <c r="Q450" s="61"/>
      <c r="R450" s="61"/>
      <c r="S450" s="61"/>
      <c r="T450" s="53" t="s">
        <v>182</v>
      </c>
      <c r="U450" s="53" t="s">
        <v>183</v>
      </c>
      <c r="V450" s="61"/>
      <c r="W450" s="61"/>
      <c r="X450" s="61"/>
      <c r="Y450" s="61"/>
    </row>
    <row r="451" ht="16.5" customHeight="1">
      <c r="A451" t="s">
        <v>116</v>
      </c>
      <c r="B451" s="37"/>
      <c r="C451" s="61"/>
      <c r="E451" s="37"/>
      <c r="F451" s="37"/>
      <c r="G451" s="62"/>
      <c r="J451" s="61"/>
      <c r="K451" s="61"/>
      <c r="L451" s="61"/>
      <c r="M451" s="63"/>
      <c r="N451" s="37"/>
      <c r="O451" s="61"/>
      <c r="P451" s="38"/>
      <c r="Q451" s="61"/>
      <c r="R451" s="61"/>
      <c r="S451" s="61"/>
      <c r="T451" s="61"/>
      <c r="U451" s="61"/>
      <c r="V451" s="61"/>
      <c r="W451" s="61"/>
      <c r="X451" s="61"/>
      <c r="Y451" s="61"/>
    </row>
    <row r="452" ht="16.5" customHeight="1">
      <c r="A452" t="s">
        <v>116</v>
      </c>
      <c r="B452" s="37"/>
      <c r="C452" s="61"/>
      <c r="E452" s="37"/>
      <c r="F452" s="37"/>
      <c r="G452" s="62"/>
      <c r="J452" s="61"/>
      <c r="K452" s="61"/>
      <c r="L452" s="61"/>
      <c r="M452" s="63"/>
      <c r="N452" s="37"/>
      <c r="O452" s="61"/>
      <c r="P452" s="38"/>
      <c r="Q452" s="61"/>
      <c r="R452" s="61"/>
      <c r="S452" s="61"/>
      <c r="T452" s="53" t="s">
        <v>182</v>
      </c>
      <c r="U452" s="53" t="s">
        <v>183</v>
      </c>
      <c r="V452" s="61"/>
      <c r="W452" s="61"/>
      <c r="X452" s="61"/>
      <c r="Y452" s="61"/>
    </row>
    <row r="453" ht="16.5" customHeight="1">
      <c r="A453" t="s">
        <v>116</v>
      </c>
      <c r="B453" s="37"/>
      <c r="C453" s="61"/>
      <c r="E453" s="37"/>
      <c r="F453" s="37"/>
      <c r="G453" s="62"/>
      <c r="J453" s="61"/>
      <c r="K453" s="61"/>
      <c r="L453" s="61"/>
      <c r="M453" s="63"/>
      <c r="N453" s="37"/>
      <c r="O453" s="61"/>
      <c r="P453" s="38"/>
      <c r="Q453" s="61"/>
      <c r="R453" s="61"/>
      <c r="S453" s="61"/>
      <c r="T453" s="61"/>
      <c r="U453" s="61"/>
      <c r="V453" s="61"/>
      <c r="W453" s="61"/>
      <c r="X453" s="61"/>
      <c r="Y453" s="61"/>
    </row>
    <row r="454" ht="16.5" customHeight="1">
      <c r="A454" t="s">
        <v>116</v>
      </c>
      <c r="B454" s="37"/>
      <c r="C454" s="61"/>
      <c r="E454" s="37"/>
      <c r="F454" s="37"/>
      <c r="G454" s="62"/>
      <c r="J454" s="61"/>
      <c r="K454" s="61"/>
      <c r="L454" s="61"/>
      <c r="M454" s="63"/>
      <c r="N454" s="37"/>
      <c r="O454" s="61"/>
      <c r="P454" s="38"/>
      <c r="Q454" s="61"/>
      <c r="R454" s="61"/>
      <c r="S454" s="61"/>
      <c r="T454" s="53" t="s">
        <v>182</v>
      </c>
      <c r="U454" s="53" t="s">
        <v>183</v>
      </c>
      <c r="V454" s="61"/>
      <c r="W454" s="61"/>
      <c r="X454" s="61"/>
      <c r="Y454" s="61"/>
    </row>
    <row r="455" ht="16.5" customHeight="1">
      <c r="A455" t="s">
        <v>116</v>
      </c>
      <c r="B455" s="37"/>
      <c r="C455" s="61"/>
      <c r="E455" s="37"/>
      <c r="F455" s="37"/>
      <c r="G455" s="62"/>
      <c r="J455" s="61"/>
      <c r="K455" s="61"/>
      <c r="L455" s="61"/>
      <c r="M455" s="63"/>
      <c r="N455" s="37"/>
      <c r="O455" s="61"/>
      <c r="P455" s="38"/>
      <c r="Q455" s="61"/>
      <c r="R455" s="61"/>
      <c r="S455" s="61"/>
      <c r="T455" s="61"/>
      <c r="U455" s="61"/>
      <c r="V455" s="61"/>
      <c r="W455" s="61"/>
      <c r="X455" s="61"/>
      <c r="Y455" s="61"/>
    </row>
    <row r="456" ht="16.5" customHeight="1">
      <c r="A456" t="s">
        <v>116</v>
      </c>
      <c r="B456" s="37"/>
      <c r="C456" s="61"/>
      <c r="E456" s="37"/>
      <c r="F456" s="37"/>
      <c r="G456" s="62"/>
      <c r="J456" s="61"/>
      <c r="K456" s="61"/>
      <c r="L456" s="61"/>
      <c r="M456" s="63"/>
      <c r="N456" s="37"/>
      <c r="O456" s="61"/>
      <c r="P456" s="38"/>
      <c r="Q456" s="61"/>
      <c r="R456" s="61"/>
      <c r="S456" s="61"/>
      <c r="T456" s="53" t="s">
        <v>182</v>
      </c>
      <c r="U456" s="53" t="s">
        <v>183</v>
      </c>
      <c r="V456" s="61"/>
      <c r="W456" s="61"/>
      <c r="X456" s="61"/>
      <c r="Y456" s="61"/>
    </row>
    <row r="457" ht="16.5" customHeight="1">
      <c r="A457" t="s">
        <v>116</v>
      </c>
      <c r="B457" s="37"/>
      <c r="C457" s="61"/>
      <c r="E457" s="37"/>
      <c r="F457" s="37"/>
      <c r="G457" s="62"/>
      <c r="J457" s="61"/>
      <c r="K457" s="61"/>
      <c r="L457" s="61"/>
      <c r="M457" s="63"/>
      <c r="N457" s="37"/>
      <c r="O457" s="61"/>
      <c r="P457" s="38"/>
      <c r="Q457" s="61"/>
      <c r="R457" s="61"/>
      <c r="S457" s="61"/>
      <c r="T457" s="61"/>
      <c r="U457" s="61"/>
      <c r="V457" s="61"/>
      <c r="W457" s="61"/>
      <c r="X457" s="61"/>
      <c r="Y457" s="61"/>
    </row>
    <row r="458" ht="16.5" customHeight="1">
      <c r="A458" t="s">
        <v>116</v>
      </c>
      <c r="B458" s="37"/>
      <c r="C458" s="61"/>
      <c r="E458" s="37"/>
      <c r="F458" s="37"/>
      <c r="G458" s="62"/>
      <c r="J458" s="61"/>
      <c r="K458" s="61"/>
      <c r="L458" s="61"/>
      <c r="M458" s="63"/>
      <c r="N458" s="37"/>
      <c r="O458" s="61"/>
      <c r="P458" s="38"/>
      <c r="Q458" s="61"/>
      <c r="R458" s="61"/>
      <c r="S458" s="61"/>
      <c r="T458" s="53" t="s">
        <v>182</v>
      </c>
      <c r="U458" s="53" t="s">
        <v>183</v>
      </c>
      <c r="V458" s="61"/>
      <c r="W458" s="61"/>
      <c r="X458" s="61"/>
      <c r="Y458" s="61"/>
    </row>
    <row r="459" ht="16.5" customHeight="1">
      <c r="A459" t="s">
        <v>116</v>
      </c>
      <c r="B459" s="37"/>
      <c r="C459" s="61"/>
      <c r="E459" s="37"/>
      <c r="F459" s="37"/>
      <c r="G459" s="62"/>
      <c r="J459" s="61"/>
      <c r="K459" s="61"/>
      <c r="L459" s="61"/>
      <c r="M459" s="63"/>
      <c r="N459" s="37"/>
      <c r="O459" s="61"/>
      <c r="P459" s="38"/>
      <c r="Q459" s="61"/>
      <c r="R459" s="61"/>
      <c r="S459" s="61"/>
      <c r="T459" s="61"/>
      <c r="U459" s="61"/>
      <c r="V459" s="61"/>
      <c r="W459" s="61"/>
      <c r="X459" s="61"/>
      <c r="Y459" s="61"/>
    </row>
    <row r="460" ht="16.5" customHeight="1">
      <c r="A460" t="s">
        <v>116</v>
      </c>
      <c r="B460" s="37"/>
      <c r="C460" s="61"/>
      <c r="E460" s="37"/>
      <c r="F460" s="37"/>
      <c r="G460" s="62"/>
      <c r="J460" s="61"/>
      <c r="K460" s="61"/>
      <c r="L460" s="61"/>
      <c r="M460" s="63"/>
      <c r="N460" s="37"/>
      <c r="O460" s="61"/>
      <c r="P460" s="38"/>
      <c r="Q460" s="61"/>
      <c r="R460" s="61"/>
      <c r="S460" s="61"/>
      <c r="T460" s="53" t="s">
        <v>182</v>
      </c>
      <c r="U460" s="53" t="s">
        <v>183</v>
      </c>
      <c r="V460" s="61"/>
      <c r="W460" s="61"/>
      <c r="X460" s="61"/>
      <c r="Y460" s="61"/>
    </row>
    <row r="461" ht="16.5" customHeight="1">
      <c r="A461" t="s">
        <v>116</v>
      </c>
      <c r="B461" s="37"/>
      <c r="C461" s="61"/>
      <c r="E461" s="37"/>
      <c r="F461" s="37"/>
      <c r="G461" s="62"/>
      <c r="J461" s="61"/>
      <c r="K461" s="61"/>
      <c r="L461" s="61"/>
      <c r="M461" s="63"/>
      <c r="N461" s="37"/>
      <c r="O461" s="61"/>
      <c r="P461" s="38"/>
      <c r="Q461" s="61"/>
      <c r="R461" s="61"/>
      <c r="S461" s="61"/>
      <c r="T461" s="61"/>
      <c r="U461" s="61"/>
      <c r="V461" s="61"/>
      <c r="W461" s="61"/>
      <c r="X461" s="61"/>
      <c r="Y461" s="61"/>
    </row>
    <row r="462" ht="16.5" customHeight="1">
      <c r="A462" t="s">
        <v>116</v>
      </c>
      <c r="B462" s="37"/>
      <c r="C462" s="61"/>
      <c r="E462" s="37"/>
      <c r="F462" s="37"/>
      <c r="G462" s="62"/>
      <c r="J462" s="61"/>
      <c r="K462" s="61"/>
      <c r="L462" s="61"/>
      <c r="M462" s="63"/>
      <c r="N462" s="37"/>
      <c r="O462" s="61"/>
      <c r="P462" s="38"/>
      <c r="Q462" s="61"/>
      <c r="R462" s="61"/>
      <c r="S462" s="61"/>
      <c r="T462" s="53" t="s">
        <v>182</v>
      </c>
      <c r="U462" s="53" t="s">
        <v>183</v>
      </c>
      <c r="V462" s="61"/>
      <c r="W462" s="61"/>
      <c r="X462" s="61"/>
      <c r="Y462" s="61"/>
    </row>
    <row r="463" ht="16.5" customHeight="1">
      <c r="A463" t="s">
        <v>116</v>
      </c>
      <c r="B463" s="37"/>
      <c r="C463" s="61"/>
      <c r="E463" s="37"/>
      <c r="F463" s="37"/>
      <c r="G463" s="62"/>
      <c r="J463" s="61"/>
      <c r="K463" s="61"/>
      <c r="L463" s="61"/>
      <c r="M463" s="63"/>
      <c r="N463" s="37"/>
      <c r="O463" s="61"/>
      <c r="P463" s="38"/>
      <c r="Q463" s="61"/>
      <c r="R463" s="61"/>
      <c r="S463" s="61"/>
      <c r="T463" s="61"/>
      <c r="U463" s="61"/>
      <c r="V463" s="61"/>
      <c r="W463" s="61"/>
      <c r="X463" s="61"/>
      <c r="Y463" s="61"/>
    </row>
    <row r="464" ht="16.5" customHeight="1">
      <c r="A464" t="s">
        <v>116</v>
      </c>
      <c r="B464" s="37"/>
      <c r="C464" s="61"/>
      <c r="E464" s="37"/>
      <c r="F464" s="37"/>
      <c r="G464" s="62"/>
      <c r="J464" s="61"/>
      <c r="K464" s="61"/>
      <c r="L464" s="61"/>
      <c r="M464" s="63"/>
      <c r="N464" s="37"/>
      <c r="O464" s="61"/>
      <c r="P464" s="38"/>
      <c r="Q464" s="61"/>
      <c r="R464" s="61"/>
      <c r="S464" s="61"/>
      <c r="T464" s="53" t="s">
        <v>182</v>
      </c>
      <c r="U464" s="53" t="s">
        <v>183</v>
      </c>
      <c r="V464" s="61"/>
      <c r="W464" s="61"/>
      <c r="X464" s="61"/>
      <c r="Y464" s="61"/>
    </row>
    <row r="465" ht="16.5" customHeight="1">
      <c r="A465" t="s">
        <v>116</v>
      </c>
      <c r="B465" s="37"/>
      <c r="C465" s="61"/>
      <c r="E465" s="37"/>
      <c r="F465" s="37"/>
      <c r="G465" s="62"/>
      <c r="J465" s="61"/>
      <c r="K465" s="61"/>
      <c r="L465" s="61"/>
      <c r="M465" s="63"/>
      <c r="N465" s="37"/>
      <c r="O465" s="61"/>
      <c r="P465" s="38"/>
      <c r="Q465" s="61"/>
      <c r="R465" s="61"/>
      <c r="S465" s="61"/>
      <c r="T465" s="61"/>
      <c r="U465" s="61"/>
      <c r="V465" s="61"/>
      <c r="W465" s="61"/>
      <c r="X465" s="61"/>
      <c r="Y465" s="61"/>
    </row>
    <row r="466" ht="16.5" customHeight="1">
      <c r="A466" t="s">
        <v>116</v>
      </c>
      <c r="B466" s="37"/>
      <c r="C466" s="61"/>
      <c r="E466" s="37"/>
      <c r="F466" s="37"/>
      <c r="G466" s="62"/>
      <c r="J466" s="61"/>
      <c r="K466" s="61"/>
      <c r="L466" s="61"/>
      <c r="M466" s="63"/>
      <c r="N466" s="37"/>
      <c r="O466" s="61"/>
      <c r="P466" s="38"/>
      <c r="Q466" s="61"/>
      <c r="R466" s="61"/>
      <c r="S466" s="61"/>
      <c r="T466" s="53" t="s">
        <v>182</v>
      </c>
      <c r="U466" s="53" t="s">
        <v>183</v>
      </c>
      <c r="V466" s="61"/>
      <c r="W466" s="61"/>
      <c r="X466" s="61"/>
      <c r="Y466" s="61"/>
    </row>
    <row r="467" ht="16.5" customHeight="1">
      <c r="A467" t="s">
        <v>116</v>
      </c>
      <c r="B467" s="37"/>
      <c r="C467" s="61"/>
      <c r="E467" s="37"/>
      <c r="F467" s="37"/>
      <c r="G467" s="62"/>
      <c r="J467" s="61"/>
      <c r="K467" s="61"/>
      <c r="L467" s="61"/>
      <c r="M467" s="63"/>
      <c r="N467" s="37"/>
      <c r="O467" s="61"/>
      <c r="P467" s="38"/>
      <c r="Q467" s="61"/>
      <c r="R467" s="61"/>
      <c r="S467" s="61"/>
      <c r="T467" s="61"/>
      <c r="U467" s="61"/>
      <c r="V467" s="61"/>
      <c r="W467" s="61"/>
      <c r="X467" s="61"/>
      <c r="Y467" s="61"/>
    </row>
    <row r="468" ht="16.5" customHeight="1">
      <c r="A468" t="s">
        <v>116</v>
      </c>
      <c r="B468" s="37"/>
      <c r="C468" s="61"/>
      <c r="E468" s="37"/>
      <c r="F468" s="37"/>
      <c r="G468" s="62"/>
      <c r="J468" s="61"/>
      <c r="K468" s="61"/>
      <c r="L468" s="61"/>
      <c r="M468" s="63"/>
      <c r="N468" s="37"/>
      <c r="O468" s="61"/>
      <c r="P468" s="38"/>
      <c r="Q468" s="61"/>
      <c r="R468" s="61"/>
      <c r="S468" s="61"/>
      <c r="T468" s="53" t="s">
        <v>182</v>
      </c>
      <c r="U468" s="53" t="s">
        <v>183</v>
      </c>
      <c r="V468" s="61"/>
      <c r="W468" s="61"/>
      <c r="X468" s="61"/>
      <c r="Y468" s="61"/>
    </row>
    <row r="469" ht="16.5" customHeight="1">
      <c r="A469" t="s">
        <v>116</v>
      </c>
      <c r="B469" s="37"/>
      <c r="C469" s="61"/>
      <c r="E469" s="37"/>
      <c r="F469" s="37"/>
      <c r="G469" s="62"/>
      <c r="J469" s="61"/>
      <c r="K469" s="61"/>
      <c r="L469" s="61"/>
      <c r="M469" s="63"/>
      <c r="N469" s="37"/>
      <c r="O469" s="61"/>
      <c r="P469" s="38"/>
      <c r="Q469" s="61"/>
      <c r="R469" s="61"/>
      <c r="S469" s="61"/>
      <c r="T469" s="61"/>
      <c r="U469" s="61"/>
      <c r="V469" s="61"/>
      <c r="W469" s="61"/>
      <c r="X469" s="61"/>
      <c r="Y469" s="61"/>
    </row>
    <row r="470" ht="16.5" customHeight="1">
      <c r="A470" t="s">
        <v>116</v>
      </c>
      <c r="B470" s="37"/>
      <c r="C470" s="61"/>
      <c r="E470" s="37"/>
      <c r="F470" s="37"/>
      <c r="G470" s="62"/>
      <c r="J470" s="61"/>
      <c r="K470" s="61"/>
      <c r="L470" s="61"/>
      <c r="M470" s="63"/>
      <c r="N470" s="37"/>
      <c r="O470" s="61"/>
      <c r="P470" s="38"/>
      <c r="Q470" s="61"/>
      <c r="R470" s="61"/>
      <c r="S470" s="61"/>
      <c r="T470" s="53" t="s">
        <v>182</v>
      </c>
      <c r="U470" s="53" t="s">
        <v>183</v>
      </c>
      <c r="V470" s="61"/>
      <c r="W470" s="61"/>
      <c r="X470" s="61"/>
      <c r="Y470" s="61"/>
    </row>
    <row r="471" ht="16.5" customHeight="1">
      <c r="A471" t="s">
        <v>116</v>
      </c>
      <c r="B471" s="37"/>
      <c r="C471" s="61"/>
      <c r="E471" s="37"/>
      <c r="F471" s="37"/>
      <c r="G471" s="62"/>
      <c r="J471" s="61"/>
      <c r="K471" s="61"/>
      <c r="L471" s="61"/>
      <c r="M471" s="63"/>
      <c r="N471" s="37"/>
      <c r="O471" s="61"/>
      <c r="P471" s="38"/>
      <c r="Q471" s="61"/>
      <c r="R471" s="61"/>
      <c r="S471" s="61"/>
      <c r="T471" s="61"/>
      <c r="U471" s="61"/>
      <c r="V471" s="61"/>
      <c r="W471" s="61"/>
      <c r="X471" s="61"/>
      <c r="Y471" s="61"/>
    </row>
    <row r="472" ht="16.5" customHeight="1">
      <c r="A472" t="s">
        <v>116</v>
      </c>
      <c r="B472" s="37"/>
      <c r="C472" s="61"/>
      <c r="E472" s="37"/>
      <c r="F472" s="37"/>
      <c r="G472" s="62"/>
      <c r="J472" s="61"/>
      <c r="K472" s="61"/>
      <c r="L472" s="61"/>
      <c r="M472" s="63"/>
      <c r="N472" s="37"/>
      <c r="O472" s="61"/>
      <c r="P472" s="38"/>
      <c r="Q472" s="61"/>
      <c r="R472" s="61"/>
      <c r="S472" s="61"/>
      <c r="T472" s="53" t="s">
        <v>182</v>
      </c>
      <c r="U472" s="53" t="s">
        <v>183</v>
      </c>
      <c r="V472" s="61"/>
      <c r="W472" s="61"/>
      <c r="X472" s="61"/>
      <c r="Y472" s="61"/>
    </row>
    <row r="473" ht="16.5" customHeight="1">
      <c r="A473" t="s">
        <v>116</v>
      </c>
      <c r="B473" s="37"/>
      <c r="C473" s="61"/>
      <c r="E473" s="37"/>
      <c r="F473" s="37"/>
      <c r="G473" s="62"/>
      <c r="J473" s="61"/>
      <c r="K473" s="61"/>
      <c r="L473" s="61"/>
      <c r="M473" s="63"/>
      <c r="N473" s="37"/>
      <c r="O473" s="61"/>
      <c r="P473" s="38"/>
      <c r="Q473" s="61"/>
      <c r="R473" s="61"/>
      <c r="S473" s="61"/>
      <c r="T473" s="61"/>
      <c r="U473" s="61"/>
      <c r="V473" s="61"/>
      <c r="W473" s="61"/>
      <c r="X473" s="61"/>
      <c r="Y473" s="61"/>
    </row>
    <row r="474" ht="16.5" customHeight="1">
      <c r="A474" t="s">
        <v>116</v>
      </c>
      <c r="B474" s="37"/>
      <c r="C474" s="61"/>
      <c r="E474" s="37"/>
      <c r="F474" s="37"/>
      <c r="G474" s="62"/>
      <c r="J474" s="61"/>
      <c r="K474" s="61"/>
      <c r="L474" s="61"/>
      <c r="M474" s="63"/>
      <c r="N474" s="37"/>
      <c r="O474" s="61"/>
      <c r="P474" s="38"/>
      <c r="Q474" s="61"/>
      <c r="R474" s="61"/>
      <c r="S474" s="61"/>
      <c r="T474" s="53" t="s">
        <v>182</v>
      </c>
      <c r="U474" s="53" t="s">
        <v>183</v>
      </c>
      <c r="V474" s="61"/>
      <c r="W474" s="61"/>
      <c r="X474" s="61"/>
      <c r="Y474" s="61"/>
    </row>
    <row r="475" ht="16.5" customHeight="1">
      <c r="A475" t="s">
        <v>116</v>
      </c>
      <c r="B475" s="37"/>
      <c r="C475" s="61"/>
      <c r="E475" s="37"/>
      <c r="F475" s="37"/>
      <c r="G475" s="62"/>
      <c r="J475" s="61"/>
      <c r="K475" s="61"/>
      <c r="L475" s="61"/>
      <c r="M475" s="63"/>
      <c r="N475" s="37"/>
      <c r="O475" s="61"/>
      <c r="P475" s="38"/>
      <c r="Q475" s="61"/>
      <c r="R475" s="61"/>
      <c r="S475" s="61"/>
      <c r="T475" s="61"/>
      <c r="U475" s="61"/>
      <c r="V475" s="61"/>
      <c r="W475" s="61"/>
      <c r="X475" s="61"/>
      <c r="Y475" s="61"/>
    </row>
    <row r="476" ht="16.5" customHeight="1">
      <c r="A476" t="s">
        <v>116</v>
      </c>
      <c r="B476" s="37"/>
      <c r="C476" s="61"/>
      <c r="E476" s="37"/>
      <c r="F476" s="37"/>
      <c r="G476" s="62"/>
      <c r="J476" s="61"/>
      <c r="K476" s="61"/>
      <c r="L476" s="61"/>
      <c r="M476" s="63"/>
      <c r="N476" s="37"/>
      <c r="O476" s="61"/>
      <c r="P476" s="38"/>
      <c r="Q476" s="61"/>
      <c r="R476" s="61"/>
      <c r="S476" s="61"/>
      <c r="T476" s="53" t="s">
        <v>182</v>
      </c>
      <c r="U476" s="53" t="s">
        <v>183</v>
      </c>
      <c r="V476" s="61"/>
      <c r="W476" s="61"/>
      <c r="X476" s="61"/>
      <c r="Y476" s="61"/>
    </row>
    <row r="477" ht="16.5" customHeight="1">
      <c r="A477" t="s">
        <v>116</v>
      </c>
      <c r="B477" s="37"/>
      <c r="C477" s="61"/>
      <c r="E477" s="37"/>
      <c r="F477" s="37"/>
      <c r="G477" s="62"/>
      <c r="J477" s="61"/>
      <c r="K477" s="61"/>
      <c r="L477" s="61"/>
      <c r="M477" s="63"/>
      <c r="N477" s="37"/>
      <c r="O477" s="61"/>
      <c r="P477" s="38"/>
      <c r="Q477" s="61"/>
      <c r="R477" s="61"/>
      <c r="S477" s="61"/>
      <c r="T477" s="61"/>
      <c r="U477" s="61"/>
      <c r="V477" s="61"/>
      <c r="W477" s="61"/>
      <c r="X477" s="61"/>
      <c r="Y477" s="61"/>
    </row>
    <row r="478" ht="16.5" customHeight="1">
      <c r="A478" t="s">
        <v>116</v>
      </c>
      <c r="B478" s="37"/>
      <c r="C478" s="61"/>
      <c r="E478" s="37"/>
      <c r="F478" s="37"/>
      <c r="G478" s="62"/>
      <c r="J478" s="61"/>
      <c r="K478" s="61"/>
      <c r="L478" s="61"/>
      <c r="M478" s="63"/>
      <c r="N478" s="37"/>
      <c r="O478" s="61"/>
      <c r="P478" s="38"/>
      <c r="Q478" s="61"/>
      <c r="R478" s="61"/>
      <c r="S478" s="61"/>
      <c r="T478" s="53" t="s">
        <v>182</v>
      </c>
      <c r="U478" s="53" t="s">
        <v>183</v>
      </c>
      <c r="V478" s="61"/>
      <c r="W478" s="61"/>
      <c r="X478" s="61"/>
      <c r="Y478" s="61"/>
    </row>
    <row r="479" ht="16.5" customHeight="1">
      <c r="A479" t="s">
        <v>116</v>
      </c>
      <c r="B479" s="37"/>
      <c r="C479" s="61"/>
      <c r="E479" s="37"/>
      <c r="F479" s="37"/>
      <c r="G479" s="62"/>
      <c r="J479" s="61"/>
      <c r="K479" s="61"/>
      <c r="L479" s="61"/>
      <c r="M479" s="63"/>
      <c r="N479" s="37"/>
      <c r="O479" s="61"/>
      <c r="P479" s="38"/>
      <c r="Q479" s="61"/>
      <c r="R479" s="61"/>
      <c r="S479" s="61"/>
      <c r="T479" s="61"/>
      <c r="U479" s="61"/>
      <c r="V479" s="61"/>
      <c r="W479" s="61"/>
      <c r="X479" s="61"/>
      <c r="Y479" s="61"/>
    </row>
    <row r="480" ht="16.5" customHeight="1">
      <c r="A480" t="s">
        <v>116</v>
      </c>
      <c r="B480" s="37"/>
      <c r="C480" s="61"/>
      <c r="E480" s="37"/>
      <c r="F480" s="37"/>
      <c r="G480" s="62"/>
      <c r="J480" s="61"/>
      <c r="K480" s="61"/>
      <c r="L480" s="61"/>
      <c r="M480" s="63"/>
      <c r="N480" s="37"/>
      <c r="O480" s="61"/>
      <c r="P480" s="38"/>
      <c r="Q480" s="61"/>
      <c r="R480" s="61"/>
      <c r="S480" s="61"/>
      <c r="T480" s="53" t="s">
        <v>182</v>
      </c>
      <c r="U480" s="53" t="s">
        <v>183</v>
      </c>
      <c r="V480" s="61"/>
      <c r="W480" s="61"/>
      <c r="X480" s="61"/>
      <c r="Y480" s="61"/>
    </row>
    <row r="481" ht="16.5" customHeight="1">
      <c r="A481" t="s">
        <v>116</v>
      </c>
      <c r="B481" s="37"/>
      <c r="C481" s="61"/>
      <c r="E481" s="37"/>
      <c r="F481" s="37"/>
      <c r="G481" s="62"/>
      <c r="J481" s="61"/>
      <c r="K481" s="61"/>
      <c r="L481" s="61"/>
      <c r="M481" s="63"/>
      <c r="N481" s="37"/>
      <c r="O481" s="61"/>
      <c r="P481" s="38"/>
      <c r="Q481" s="61"/>
      <c r="R481" s="61"/>
      <c r="S481" s="61"/>
      <c r="T481" s="61"/>
      <c r="U481" s="61"/>
      <c r="V481" s="61"/>
      <c r="W481" s="61"/>
      <c r="X481" s="61"/>
      <c r="Y481" s="61"/>
    </row>
    <row r="482" ht="16.5" customHeight="1">
      <c r="A482" t="s">
        <v>116</v>
      </c>
      <c r="B482" s="37"/>
      <c r="C482" s="61"/>
      <c r="E482" s="37"/>
      <c r="F482" s="37"/>
      <c r="G482" s="62"/>
      <c r="J482" s="61"/>
      <c r="K482" s="61"/>
      <c r="L482" s="61"/>
      <c r="M482" s="63"/>
      <c r="N482" s="37"/>
      <c r="O482" s="61"/>
      <c r="P482" s="38"/>
      <c r="Q482" s="61"/>
      <c r="R482" s="61"/>
      <c r="S482" s="61"/>
      <c r="T482" s="53" t="s">
        <v>182</v>
      </c>
      <c r="U482" s="53" t="s">
        <v>183</v>
      </c>
      <c r="V482" s="61"/>
      <c r="W482" s="61"/>
      <c r="X482" s="61"/>
      <c r="Y482" s="61"/>
    </row>
    <row r="483" ht="16.5" customHeight="1">
      <c r="A483" t="s">
        <v>116</v>
      </c>
      <c r="B483" s="37"/>
      <c r="C483" s="61"/>
      <c r="E483" s="37"/>
      <c r="F483" s="37"/>
      <c r="G483" s="62"/>
      <c r="J483" s="61"/>
      <c r="K483" s="61"/>
      <c r="L483" s="61"/>
      <c r="M483" s="63"/>
      <c r="N483" s="37"/>
      <c r="O483" s="61"/>
      <c r="P483" s="38"/>
      <c r="Q483" s="61"/>
      <c r="R483" s="61"/>
      <c r="S483" s="61"/>
      <c r="T483" s="61"/>
      <c r="U483" s="61"/>
      <c r="V483" s="61"/>
      <c r="W483" s="61"/>
      <c r="X483" s="61"/>
      <c r="Y483" s="61"/>
    </row>
    <row r="484" ht="16.5" customHeight="1">
      <c r="A484" t="s">
        <v>116</v>
      </c>
      <c r="B484" s="37"/>
      <c r="C484" s="61"/>
      <c r="E484" s="37"/>
      <c r="F484" s="37"/>
      <c r="G484" s="62"/>
      <c r="J484" s="61"/>
      <c r="K484" s="61"/>
      <c r="L484" s="61"/>
      <c r="M484" s="63"/>
      <c r="N484" s="37"/>
      <c r="O484" s="61"/>
      <c r="P484" s="38"/>
      <c r="Q484" s="61"/>
      <c r="R484" s="61"/>
      <c r="S484" s="61"/>
      <c r="T484" s="53" t="s">
        <v>182</v>
      </c>
      <c r="U484" s="53" t="s">
        <v>183</v>
      </c>
      <c r="V484" s="61"/>
      <c r="W484" s="61"/>
      <c r="X484" s="61"/>
      <c r="Y484" s="61"/>
    </row>
    <row r="485" ht="16.5" customHeight="1">
      <c r="A485" t="s">
        <v>116</v>
      </c>
      <c r="B485" s="37"/>
      <c r="C485" s="61"/>
      <c r="E485" s="37"/>
      <c r="F485" s="37"/>
      <c r="G485" s="62"/>
      <c r="J485" s="61"/>
      <c r="K485" s="61"/>
      <c r="L485" s="61"/>
      <c r="M485" s="63"/>
      <c r="N485" s="37"/>
      <c r="O485" s="61"/>
      <c r="P485" s="38"/>
      <c r="Q485" s="61"/>
      <c r="R485" s="61"/>
      <c r="S485" s="61"/>
      <c r="T485" s="61"/>
      <c r="U485" s="61"/>
      <c r="V485" s="61"/>
      <c r="W485" s="61"/>
      <c r="X485" s="61"/>
      <c r="Y485" s="61"/>
    </row>
    <row r="486" ht="16.5" customHeight="1">
      <c r="A486" t="s">
        <v>116</v>
      </c>
      <c r="B486" s="37"/>
      <c r="C486" s="61"/>
      <c r="E486" s="37"/>
      <c r="F486" s="37"/>
      <c r="G486" s="62"/>
      <c r="J486" s="61"/>
      <c r="K486" s="61"/>
      <c r="L486" s="61"/>
      <c r="M486" s="63"/>
      <c r="N486" s="37"/>
      <c r="O486" s="61"/>
      <c r="P486" s="38"/>
      <c r="Q486" s="61"/>
      <c r="R486" s="61"/>
      <c r="S486" s="61"/>
      <c r="T486" s="53" t="s">
        <v>182</v>
      </c>
      <c r="U486" s="53" t="s">
        <v>183</v>
      </c>
      <c r="V486" s="61"/>
      <c r="W486" s="61"/>
      <c r="X486" s="61"/>
      <c r="Y486" s="61"/>
    </row>
    <row r="487" ht="16.5" customHeight="1">
      <c r="A487" t="s">
        <v>116</v>
      </c>
      <c r="B487" s="37"/>
      <c r="C487" s="61"/>
      <c r="E487" s="37"/>
      <c r="F487" s="37"/>
      <c r="G487" s="62"/>
      <c r="J487" s="61"/>
      <c r="K487" s="61"/>
      <c r="L487" s="61"/>
      <c r="M487" s="63"/>
      <c r="N487" s="37"/>
      <c r="O487" s="61"/>
      <c r="P487" s="38"/>
      <c r="Q487" s="61"/>
      <c r="R487" s="61"/>
      <c r="S487" s="61"/>
      <c r="T487" s="61"/>
      <c r="U487" s="61"/>
      <c r="V487" s="61"/>
      <c r="W487" s="61"/>
      <c r="X487" s="61"/>
      <c r="Y487" s="61"/>
    </row>
    <row r="488" ht="16.5" customHeight="1">
      <c r="A488" t="s">
        <v>116</v>
      </c>
      <c r="B488" s="37"/>
      <c r="C488" s="61"/>
      <c r="E488" s="37"/>
      <c r="F488" s="37"/>
      <c r="G488" s="62"/>
      <c r="J488" s="61"/>
      <c r="K488" s="61"/>
      <c r="L488" s="61"/>
      <c r="M488" s="63"/>
      <c r="N488" s="37"/>
      <c r="O488" s="61"/>
      <c r="P488" s="38"/>
      <c r="Q488" s="61"/>
      <c r="R488" s="61"/>
      <c r="S488" s="61"/>
      <c r="T488" s="53" t="s">
        <v>182</v>
      </c>
      <c r="U488" s="53" t="s">
        <v>183</v>
      </c>
      <c r="V488" s="61"/>
      <c r="W488" s="61"/>
      <c r="X488" s="61"/>
      <c r="Y488" s="61"/>
    </row>
    <row r="489" ht="16.5" customHeight="1">
      <c r="A489" t="s">
        <v>116</v>
      </c>
      <c r="B489" s="37"/>
      <c r="C489" s="61"/>
      <c r="E489" s="37"/>
      <c r="F489" s="37"/>
      <c r="G489" s="62"/>
      <c r="J489" s="61"/>
      <c r="K489" s="61"/>
      <c r="L489" s="61"/>
      <c r="M489" s="63"/>
      <c r="N489" s="37"/>
      <c r="O489" s="61"/>
      <c r="P489" s="38"/>
      <c r="Q489" s="61"/>
      <c r="R489" s="61"/>
      <c r="S489" s="61"/>
      <c r="T489" s="61"/>
      <c r="U489" s="61"/>
      <c r="V489" s="61"/>
      <c r="W489" s="61"/>
      <c r="X489" s="61"/>
      <c r="Y489" s="61"/>
    </row>
    <row r="490" ht="16.5" customHeight="1">
      <c r="A490" t="s">
        <v>116</v>
      </c>
      <c r="B490" s="37"/>
      <c r="C490" s="61"/>
      <c r="E490" s="37"/>
      <c r="F490" s="37"/>
      <c r="G490" s="62"/>
      <c r="J490" s="61"/>
      <c r="K490" s="61"/>
      <c r="L490" s="61"/>
      <c r="M490" s="63"/>
      <c r="N490" s="37"/>
      <c r="O490" s="61"/>
      <c r="P490" s="38"/>
      <c r="Q490" s="61"/>
      <c r="R490" s="61"/>
      <c r="S490" s="61"/>
      <c r="T490" s="53" t="s">
        <v>182</v>
      </c>
      <c r="U490" s="53" t="s">
        <v>183</v>
      </c>
      <c r="V490" s="61"/>
      <c r="W490" s="61"/>
      <c r="X490" s="61"/>
      <c r="Y490" s="61"/>
    </row>
    <row r="491" ht="16.5" customHeight="1">
      <c r="A491" t="s">
        <v>116</v>
      </c>
      <c r="B491" s="37"/>
      <c r="C491" s="61"/>
      <c r="E491" s="37"/>
      <c r="F491" s="37"/>
      <c r="G491" s="62"/>
      <c r="J491" s="61"/>
      <c r="K491" s="61"/>
      <c r="L491" s="61"/>
      <c r="M491" s="63"/>
      <c r="N491" s="37"/>
      <c r="O491" s="61"/>
      <c r="P491" s="38"/>
      <c r="Q491" s="61"/>
      <c r="R491" s="61"/>
      <c r="S491" s="61"/>
      <c r="T491" s="61"/>
      <c r="U491" s="61"/>
      <c r="V491" s="61"/>
      <c r="W491" s="61"/>
      <c r="X491" s="61"/>
      <c r="Y491" s="61"/>
    </row>
    <row r="492" ht="16.5" customHeight="1">
      <c r="A492" t="s">
        <v>116</v>
      </c>
      <c r="B492" s="37"/>
      <c r="C492" s="61"/>
      <c r="E492" s="37"/>
      <c r="F492" s="37"/>
      <c r="G492" s="62"/>
      <c r="J492" s="61"/>
      <c r="K492" s="61"/>
      <c r="L492" s="61"/>
      <c r="M492" s="63"/>
      <c r="N492" s="37"/>
      <c r="O492" s="61"/>
      <c r="P492" s="38"/>
      <c r="Q492" s="61"/>
      <c r="R492" s="61"/>
      <c r="S492" s="61"/>
      <c r="T492" s="53" t="s">
        <v>182</v>
      </c>
      <c r="U492" s="53" t="s">
        <v>183</v>
      </c>
      <c r="V492" s="61"/>
      <c r="W492" s="61"/>
      <c r="X492" s="61"/>
      <c r="Y492" s="61"/>
    </row>
    <row r="493" ht="16.5" customHeight="1">
      <c r="A493" t="s">
        <v>116</v>
      </c>
      <c r="B493" s="37"/>
      <c r="C493" s="61"/>
      <c r="E493" s="37"/>
      <c r="F493" s="37"/>
      <c r="G493" s="62"/>
      <c r="J493" s="61"/>
      <c r="K493" s="61"/>
      <c r="L493" s="61"/>
      <c r="M493" s="63"/>
      <c r="N493" s="37"/>
      <c r="O493" s="61"/>
      <c r="P493" s="38"/>
      <c r="Q493" s="61"/>
      <c r="R493" s="61"/>
      <c r="S493" s="61"/>
      <c r="T493" s="61"/>
      <c r="U493" s="61"/>
      <c r="V493" s="61"/>
      <c r="W493" s="61"/>
      <c r="X493" s="61"/>
      <c r="Y493" s="61"/>
    </row>
    <row r="494" ht="16.5" customHeight="1">
      <c r="A494" t="s">
        <v>116</v>
      </c>
      <c r="B494" s="37"/>
      <c r="C494" s="61"/>
      <c r="E494" s="37"/>
      <c r="F494" s="37"/>
      <c r="G494" s="62"/>
      <c r="J494" s="61"/>
      <c r="K494" s="61"/>
      <c r="L494" s="61"/>
      <c r="M494" s="63"/>
      <c r="N494" s="37"/>
      <c r="O494" s="61"/>
      <c r="P494" s="38"/>
      <c r="Q494" s="61"/>
      <c r="R494" s="61"/>
      <c r="S494" s="61"/>
      <c r="T494" s="53" t="s">
        <v>182</v>
      </c>
      <c r="U494" s="53" t="s">
        <v>183</v>
      </c>
      <c r="V494" s="61"/>
      <c r="W494" s="61"/>
      <c r="X494" s="61"/>
      <c r="Y494" s="61"/>
    </row>
    <row r="495" ht="16.5" customHeight="1">
      <c r="A495" t="s">
        <v>116</v>
      </c>
      <c r="B495" s="37"/>
      <c r="C495" s="61"/>
      <c r="E495" s="37"/>
      <c r="F495" s="37"/>
      <c r="G495" s="62"/>
      <c r="J495" s="61"/>
      <c r="K495" s="61"/>
      <c r="L495" s="61"/>
      <c r="M495" s="63"/>
      <c r="N495" s="37"/>
      <c r="O495" s="61"/>
      <c r="P495" s="38"/>
      <c r="Q495" s="61"/>
      <c r="R495" s="61"/>
      <c r="S495" s="61"/>
      <c r="T495" s="61"/>
      <c r="U495" s="61"/>
      <c r="V495" s="61"/>
      <c r="W495" s="61"/>
      <c r="X495" s="61"/>
      <c r="Y495" s="61"/>
    </row>
    <row r="496" ht="16.5" customHeight="1">
      <c r="A496" t="s">
        <v>116</v>
      </c>
      <c r="B496" s="37"/>
      <c r="C496" s="61"/>
      <c r="E496" s="37"/>
      <c r="F496" s="37"/>
      <c r="G496" s="62"/>
      <c r="J496" s="61"/>
      <c r="K496" s="61"/>
      <c r="L496" s="61"/>
      <c r="M496" s="63"/>
      <c r="N496" s="37"/>
      <c r="O496" s="61"/>
      <c r="P496" s="38"/>
      <c r="Q496" s="61"/>
      <c r="R496" s="61"/>
      <c r="S496" s="61"/>
      <c r="T496" s="53" t="s">
        <v>182</v>
      </c>
      <c r="U496" s="53" t="s">
        <v>183</v>
      </c>
      <c r="V496" s="61"/>
      <c r="W496" s="61"/>
      <c r="X496" s="61"/>
      <c r="Y496" s="61"/>
    </row>
    <row r="497" ht="16.5" customHeight="1">
      <c r="A497" t="s">
        <v>116</v>
      </c>
      <c r="B497" s="37"/>
      <c r="C497" s="61"/>
      <c r="E497" s="37"/>
      <c r="F497" s="37"/>
      <c r="G497" s="62"/>
      <c r="J497" s="61"/>
      <c r="K497" s="61"/>
      <c r="L497" s="61"/>
      <c r="M497" s="63"/>
      <c r="N497" s="37"/>
      <c r="O497" s="61"/>
      <c r="P497" s="38"/>
      <c r="Q497" s="61"/>
      <c r="R497" s="61"/>
      <c r="S497" s="61"/>
      <c r="T497" s="61"/>
      <c r="U497" s="61"/>
      <c r="V497" s="61"/>
      <c r="W497" s="61"/>
      <c r="X497" s="61"/>
      <c r="Y497" s="61"/>
    </row>
    <row r="498" ht="16.5" customHeight="1">
      <c r="A498" t="s">
        <v>116</v>
      </c>
      <c r="B498" s="37"/>
      <c r="C498" s="61"/>
      <c r="E498" s="37"/>
      <c r="F498" s="37"/>
      <c r="G498" s="62"/>
      <c r="J498" s="61"/>
      <c r="K498" s="61"/>
      <c r="L498" s="61"/>
      <c r="M498" s="63"/>
      <c r="N498" s="37"/>
      <c r="O498" s="61"/>
      <c r="P498" s="38"/>
      <c r="Q498" s="61"/>
      <c r="R498" s="61"/>
      <c r="S498" s="61"/>
      <c r="T498" s="53" t="s">
        <v>182</v>
      </c>
      <c r="U498" s="53" t="s">
        <v>183</v>
      </c>
      <c r="V498" s="61"/>
      <c r="W498" s="61"/>
      <c r="X498" s="61"/>
      <c r="Y498" s="61"/>
    </row>
    <row r="499" ht="16.5" customHeight="1">
      <c r="A499" t="s">
        <v>116</v>
      </c>
      <c r="B499" s="37"/>
      <c r="C499" s="61"/>
      <c r="E499" s="37"/>
      <c r="F499" s="37"/>
      <c r="G499" s="62"/>
      <c r="J499" s="61"/>
      <c r="K499" s="61"/>
      <c r="L499" s="61"/>
      <c r="M499" s="63"/>
      <c r="N499" s="37"/>
      <c r="O499" s="61"/>
      <c r="P499" s="38"/>
      <c r="Q499" s="61"/>
      <c r="R499" s="61"/>
      <c r="S499" s="61"/>
      <c r="T499" s="61"/>
      <c r="U499" s="61"/>
      <c r="V499" s="61"/>
      <c r="W499" s="61"/>
      <c r="X499" s="61"/>
      <c r="Y499" s="61"/>
    </row>
    <row r="500" ht="16.5" customHeight="1">
      <c r="A500" t="s">
        <v>116</v>
      </c>
      <c r="B500" s="37"/>
      <c r="C500" s="61"/>
      <c r="E500" s="37"/>
      <c r="F500" s="37"/>
      <c r="G500" s="62"/>
      <c r="J500" s="61"/>
      <c r="K500" s="61"/>
      <c r="L500" s="61"/>
      <c r="M500" s="63"/>
      <c r="N500" s="37"/>
      <c r="O500" s="61"/>
      <c r="P500" s="38"/>
      <c r="Q500" s="61"/>
      <c r="R500" s="61"/>
      <c r="S500" s="61"/>
      <c r="T500" s="53" t="s">
        <v>182</v>
      </c>
      <c r="U500" s="53" t="s">
        <v>183</v>
      </c>
      <c r="V500" s="61"/>
      <c r="W500" s="61"/>
      <c r="X500" s="61"/>
      <c r="Y500" s="61"/>
    </row>
    <row r="501" ht="16.5" customHeight="1">
      <c r="A501" t="s">
        <v>116</v>
      </c>
      <c r="B501" s="37"/>
      <c r="C501" s="61"/>
      <c r="E501" s="37"/>
      <c r="F501" s="37"/>
      <c r="G501" s="62"/>
      <c r="J501" s="61"/>
      <c r="K501" s="61"/>
      <c r="L501" s="61"/>
      <c r="M501" s="63"/>
      <c r="N501" s="37"/>
      <c r="O501" s="61"/>
      <c r="P501" s="38"/>
      <c r="Q501" s="61"/>
      <c r="R501" s="61"/>
      <c r="S501" s="61"/>
      <c r="T501" s="61"/>
      <c r="U501" s="61"/>
      <c r="V501" s="61"/>
      <c r="W501" s="61"/>
      <c r="X501" s="61"/>
      <c r="Y501" s="61"/>
    </row>
    <row r="502" ht="16.5" customHeight="1">
      <c r="A502" t="s">
        <v>116</v>
      </c>
      <c r="B502" s="37"/>
      <c r="C502" s="61"/>
      <c r="E502" s="37"/>
      <c r="F502" s="37"/>
      <c r="G502" s="62"/>
      <c r="J502" s="61"/>
      <c r="K502" s="61"/>
      <c r="L502" s="61"/>
      <c r="M502" s="63"/>
      <c r="N502" s="37"/>
      <c r="O502" s="61"/>
      <c r="P502" s="38"/>
      <c r="Q502" s="61"/>
      <c r="R502" s="61"/>
      <c r="S502" s="61"/>
      <c r="T502" s="53" t="s">
        <v>182</v>
      </c>
      <c r="U502" s="53" t="s">
        <v>183</v>
      </c>
      <c r="V502" s="61"/>
      <c r="W502" s="61"/>
      <c r="X502" s="61"/>
      <c r="Y502" s="61"/>
    </row>
    <row r="503" ht="16.5" customHeight="1">
      <c r="A503" t="s">
        <v>116</v>
      </c>
      <c r="B503" s="37"/>
      <c r="C503" s="61"/>
      <c r="E503" s="37"/>
      <c r="F503" s="37"/>
      <c r="G503" s="62"/>
      <c r="J503" s="61"/>
      <c r="K503" s="61"/>
      <c r="L503" s="61"/>
      <c r="M503" s="63"/>
      <c r="N503" s="37"/>
      <c r="O503" s="61"/>
      <c r="P503" s="38"/>
      <c r="Q503" s="61"/>
      <c r="R503" s="61"/>
      <c r="S503" s="61"/>
      <c r="T503" s="61"/>
      <c r="U503" s="61"/>
      <c r="V503" s="61"/>
      <c r="W503" s="61"/>
      <c r="X503" s="61"/>
      <c r="Y503" s="61"/>
    </row>
    <row r="504" ht="16.5" customHeight="1">
      <c r="A504" t="s">
        <v>116</v>
      </c>
      <c r="B504" s="37"/>
      <c r="C504" s="61"/>
      <c r="E504" s="37"/>
      <c r="F504" s="37"/>
      <c r="G504" s="62"/>
      <c r="J504" s="61"/>
      <c r="K504" s="61"/>
      <c r="L504" s="61"/>
      <c r="M504" s="63"/>
      <c r="N504" s="37"/>
      <c r="O504" s="61"/>
      <c r="P504" s="38"/>
      <c r="Q504" s="61"/>
      <c r="R504" s="61"/>
      <c r="S504" s="61"/>
      <c r="T504" s="53" t="s">
        <v>182</v>
      </c>
      <c r="U504" s="53" t="s">
        <v>183</v>
      </c>
      <c r="V504" s="61"/>
      <c r="W504" s="61"/>
      <c r="X504" s="61"/>
      <c r="Y504" s="61"/>
    </row>
    <row r="505" ht="16.5" customHeight="1">
      <c r="A505" t="s">
        <v>116</v>
      </c>
      <c r="B505" s="37"/>
      <c r="C505" s="61"/>
      <c r="E505" s="37"/>
      <c r="F505" s="37"/>
      <c r="G505" s="62"/>
      <c r="J505" s="61"/>
      <c r="K505" s="61"/>
      <c r="L505" s="61"/>
      <c r="M505" s="63"/>
      <c r="N505" s="37"/>
      <c r="O505" s="61"/>
      <c r="P505" s="38"/>
      <c r="Q505" s="61"/>
      <c r="R505" s="61"/>
      <c r="S505" s="61"/>
      <c r="T505" s="61"/>
      <c r="U505" s="61"/>
      <c r="V505" s="61"/>
      <c r="W505" s="61"/>
      <c r="X505" s="61"/>
      <c r="Y505" s="61"/>
    </row>
    <row r="506" ht="16.5" customHeight="1">
      <c r="A506" t="s">
        <v>116</v>
      </c>
      <c r="B506" s="37"/>
      <c r="C506" s="61"/>
      <c r="E506" s="37"/>
      <c r="F506" s="37"/>
      <c r="G506" s="62"/>
      <c r="J506" s="61"/>
      <c r="K506" s="61"/>
      <c r="L506" s="61"/>
      <c r="M506" s="63"/>
      <c r="N506" s="37"/>
      <c r="O506" s="61"/>
      <c r="P506" s="38"/>
      <c r="Q506" s="61"/>
      <c r="R506" s="61"/>
      <c r="S506" s="61"/>
      <c r="T506" s="53" t="s">
        <v>182</v>
      </c>
      <c r="U506" s="53" t="s">
        <v>183</v>
      </c>
      <c r="V506" s="61"/>
      <c r="W506" s="61"/>
      <c r="X506" s="61"/>
      <c r="Y506" s="61"/>
    </row>
    <row r="507" ht="16.5" customHeight="1">
      <c r="A507" t="s">
        <v>116</v>
      </c>
      <c r="B507" s="37"/>
      <c r="C507" s="61"/>
      <c r="E507" s="37"/>
      <c r="F507" s="37"/>
      <c r="G507" s="62"/>
      <c r="J507" s="61"/>
      <c r="K507" s="61"/>
      <c r="L507" s="61"/>
      <c r="M507" s="63"/>
      <c r="N507" s="37"/>
      <c r="O507" s="61"/>
      <c r="P507" s="38"/>
      <c r="Q507" s="61"/>
      <c r="R507" s="61"/>
      <c r="S507" s="61"/>
      <c r="T507" s="61"/>
      <c r="U507" s="61"/>
      <c r="V507" s="61"/>
      <c r="W507" s="61"/>
      <c r="X507" s="61"/>
      <c r="Y507" s="61"/>
    </row>
    <row r="508" ht="16.5" customHeight="1">
      <c r="A508" t="s">
        <v>116</v>
      </c>
      <c r="B508" s="37"/>
      <c r="C508" s="61"/>
      <c r="E508" s="37"/>
      <c r="F508" s="37"/>
      <c r="G508" s="62"/>
      <c r="J508" s="61"/>
      <c r="K508" s="61"/>
      <c r="L508" s="61"/>
      <c r="M508" s="63"/>
      <c r="N508" s="37"/>
      <c r="O508" s="61"/>
      <c r="P508" s="38"/>
      <c r="Q508" s="61"/>
      <c r="R508" s="61"/>
      <c r="S508" s="61"/>
      <c r="T508" s="53" t="s">
        <v>182</v>
      </c>
      <c r="U508" s="53" t="s">
        <v>183</v>
      </c>
      <c r="V508" s="61"/>
      <c r="W508" s="61"/>
      <c r="X508" s="61"/>
      <c r="Y508" s="61"/>
    </row>
    <row r="509">
      <c r="C509" s="44"/>
      <c r="E509" s="44"/>
      <c r="F509" s="44"/>
      <c r="J509" s="44"/>
      <c r="K509" s="44"/>
      <c r="O509" s="44"/>
      <c r="Q509" s="44"/>
      <c r="R509" s="44"/>
      <c r="S509" s="44"/>
      <c r="T509" s="44"/>
      <c r="U509" s="44"/>
      <c r="V509" s="44"/>
      <c r="W509" s="44"/>
      <c r="Y509" s="44"/>
    </row>
    <row r="510">
      <c r="C510" s="44"/>
      <c r="E510" s="44"/>
      <c r="F510" s="44"/>
      <c r="J510" s="44"/>
      <c r="K510" s="44"/>
      <c r="O510" s="44"/>
      <c r="Q510" s="44"/>
      <c r="R510" s="44"/>
      <c r="S510" s="44"/>
      <c r="T510" s="44"/>
      <c r="U510" s="44"/>
      <c r="V510" s="44"/>
      <c r="W510" s="44"/>
      <c r="Y510" s="44"/>
    </row>
    <row r="511">
      <c r="C511" s="44"/>
      <c r="E511" s="44"/>
      <c r="F511" s="44"/>
      <c r="J511" s="44"/>
      <c r="K511" s="44"/>
      <c r="O511" s="44"/>
      <c r="Q511" s="44"/>
      <c r="R511" s="44"/>
      <c r="S511" s="44"/>
      <c r="T511" s="44"/>
      <c r="U511" s="44"/>
      <c r="V511" s="44"/>
      <c r="W511" s="44"/>
      <c r="Y511" s="44"/>
    </row>
    <row r="512">
      <c r="C512" s="44"/>
      <c r="E512" s="44"/>
      <c r="F512" s="44"/>
      <c r="J512" s="44"/>
      <c r="K512" s="44"/>
      <c r="O512" s="44"/>
      <c r="Q512" s="44"/>
      <c r="R512" s="44"/>
      <c r="S512" s="44"/>
      <c r="T512" s="44"/>
      <c r="U512" s="44"/>
      <c r="V512" s="44"/>
      <c r="W512" s="44"/>
      <c r="Y512" s="44"/>
    </row>
    <row r="513">
      <c r="C513" s="44"/>
      <c r="E513" s="44"/>
      <c r="F513" s="44"/>
      <c r="J513" s="44"/>
      <c r="K513" s="44"/>
      <c r="O513" s="44"/>
      <c r="Q513" s="44"/>
      <c r="R513" s="44"/>
      <c r="S513" s="44"/>
      <c r="T513" s="44"/>
      <c r="U513" s="44"/>
      <c r="V513" s="44"/>
      <c r="W513" s="44"/>
      <c r="Y513" s="44"/>
    </row>
    <row r="514">
      <c r="C514" s="44"/>
      <c r="E514" s="44"/>
      <c r="F514" s="44"/>
      <c r="J514" s="44"/>
      <c r="K514" s="44"/>
      <c r="O514" s="44"/>
      <c r="Q514" s="44"/>
      <c r="R514" s="44"/>
      <c r="S514" s="44"/>
      <c r="T514" s="44"/>
      <c r="U514" s="44"/>
      <c r="V514" s="44"/>
      <c r="W514" s="44"/>
      <c r="Y514" s="44"/>
    </row>
    <row r="515">
      <c r="C515" s="44"/>
      <c r="E515" s="44"/>
      <c r="F515" s="44"/>
      <c r="J515" s="44"/>
      <c r="K515" s="44"/>
      <c r="O515" s="44"/>
      <c r="Q515" s="44"/>
      <c r="R515" s="44"/>
      <c r="S515" s="44"/>
      <c r="T515" s="44"/>
      <c r="U515" s="44"/>
      <c r="V515" s="44"/>
      <c r="W515" s="44"/>
      <c r="Y515" s="44"/>
    </row>
    <row r="516">
      <c r="C516" s="44"/>
      <c r="E516" s="44"/>
      <c r="F516" s="44"/>
      <c r="J516" s="44"/>
      <c r="K516" s="44"/>
      <c r="O516" s="44"/>
      <c r="Q516" s="44"/>
      <c r="R516" s="44"/>
      <c r="S516" s="44"/>
      <c r="T516" s="44"/>
      <c r="U516" s="44"/>
      <c r="V516" s="44"/>
      <c r="W516" s="44"/>
      <c r="Y516" s="44"/>
    </row>
    <row r="517">
      <c r="C517" s="44"/>
      <c r="E517" s="44"/>
      <c r="F517" s="44"/>
      <c r="J517" s="44"/>
      <c r="K517" s="44"/>
      <c r="O517" s="44"/>
      <c r="Q517" s="44"/>
      <c r="R517" s="44"/>
      <c r="S517" s="44"/>
      <c r="T517" s="44"/>
      <c r="U517" s="44"/>
      <c r="V517" s="44"/>
      <c r="W517" s="44"/>
      <c r="Y517" s="44"/>
    </row>
    <row r="518">
      <c r="C518" s="44"/>
      <c r="E518" s="44"/>
      <c r="F518" s="44"/>
      <c r="J518" s="44"/>
      <c r="K518" s="44"/>
      <c r="O518" s="44"/>
      <c r="Q518" s="44"/>
      <c r="R518" s="44"/>
      <c r="S518" s="44"/>
      <c r="T518" s="44"/>
      <c r="U518" s="44"/>
      <c r="V518" s="44"/>
      <c r="W518" s="44"/>
      <c r="Y518" s="44"/>
    </row>
    <row r="519">
      <c r="C519" s="44"/>
      <c r="E519" s="44"/>
      <c r="F519" s="44"/>
      <c r="J519" s="44"/>
      <c r="K519" s="44"/>
      <c r="O519" s="44"/>
      <c r="Q519" s="44"/>
      <c r="R519" s="44"/>
      <c r="S519" s="44"/>
      <c r="T519" s="44"/>
      <c r="U519" s="44"/>
      <c r="V519" s="44"/>
      <c r="W519" s="44"/>
      <c r="Y519" s="44"/>
    </row>
    <row r="520">
      <c r="C520" s="44"/>
      <c r="E520" s="44"/>
      <c r="F520" s="44"/>
      <c r="J520" s="44"/>
      <c r="K520" s="44"/>
      <c r="O520" s="44"/>
      <c r="Q520" s="44"/>
      <c r="R520" s="44"/>
      <c r="S520" s="44"/>
      <c r="T520" s="44"/>
      <c r="U520" s="44"/>
      <c r="V520" s="44"/>
      <c r="W520" s="44"/>
      <c r="Y520" s="44"/>
    </row>
    <row r="521">
      <c r="C521" s="44"/>
      <c r="E521" s="44"/>
      <c r="F521" s="44"/>
      <c r="J521" s="44"/>
      <c r="K521" s="44"/>
      <c r="O521" s="44"/>
      <c r="Q521" s="44"/>
      <c r="R521" s="44"/>
      <c r="S521" s="44"/>
      <c r="T521" s="44"/>
      <c r="U521" s="44"/>
      <c r="V521" s="44"/>
      <c r="W521" s="44"/>
      <c r="Y521" s="44"/>
    </row>
    <row r="522">
      <c r="C522" s="44"/>
      <c r="E522" s="44"/>
      <c r="F522" s="44"/>
      <c r="J522" s="44"/>
      <c r="K522" s="44"/>
      <c r="O522" s="44"/>
      <c r="Q522" s="44"/>
      <c r="R522" s="44"/>
      <c r="S522" s="44"/>
      <c r="T522" s="44"/>
      <c r="U522" s="44"/>
      <c r="V522" s="44"/>
      <c r="W522" s="44"/>
      <c r="Y522" s="44"/>
    </row>
    <row r="523">
      <c r="C523" s="44"/>
      <c r="E523" s="44"/>
      <c r="F523" s="44"/>
      <c r="J523" s="44"/>
      <c r="K523" s="44"/>
      <c r="O523" s="44"/>
      <c r="Q523" s="44"/>
      <c r="R523" s="44"/>
      <c r="S523" s="44"/>
      <c r="T523" s="44"/>
      <c r="U523" s="44"/>
      <c r="V523" s="44"/>
      <c r="W523" s="44"/>
      <c r="Y523" s="44"/>
    </row>
    <row r="524">
      <c r="C524" s="44"/>
      <c r="E524" s="44"/>
      <c r="F524" s="44"/>
      <c r="J524" s="44"/>
      <c r="K524" s="44"/>
      <c r="O524" s="44"/>
      <c r="Q524" s="44"/>
      <c r="R524" s="44"/>
      <c r="S524" s="44"/>
      <c r="T524" s="44"/>
      <c r="U524" s="44"/>
      <c r="V524" s="44"/>
      <c r="W524" s="44"/>
      <c r="Y524" s="44"/>
    </row>
    <row r="525">
      <c r="C525" s="44"/>
      <c r="E525" s="44"/>
      <c r="F525" s="44"/>
      <c r="J525" s="44"/>
      <c r="K525" s="44"/>
      <c r="O525" s="44"/>
      <c r="Q525" s="44"/>
      <c r="R525" s="44"/>
      <c r="S525" s="44"/>
      <c r="T525" s="44"/>
      <c r="U525" s="44"/>
      <c r="V525" s="44"/>
      <c r="W525" s="44"/>
      <c r="Y525" s="44"/>
    </row>
    <row r="526">
      <c r="C526" s="44"/>
      <c r="E526" s="44"/>
      <c r="F526" s="44"/>
      <c r="J526" s="44"/>
      <c r="K526" s="44"/>
      <c r="O526" s="44"/>
      <c r="Q526" s="44"/>
      <c r="R526" s="44"/>
      <c r="S526" s="44"/>
      <c r="T526" s="44"/>
      <c r="U526" s="44"/>
      <c r="V526" s="44"/>
      <c r="W526" s="44"/>
      <c r="Y526" s="44"/>
    </row>
    <row r="527">
      <c r="C527" s="44"/>
      <c r="E527" s="44"/>
      <c r="F527" s="44"/>
      <c r="J527" s="44"/>
      <c r="K527" s="44"/>
      <c r="O527" s="44"/>
      <c r="Q527" s="44"/>
      <c r="R527" s="44"/>
      <c r="S527" s="44"/>
      <c r="T527" s="44"/>
      <c r="U527" s="44"/>
      <c r="V527" s="44"/>
      <c r="W527" s="44"/>
      <c r="Y527" s="44"/>
    </row>
    <row r="528">
      <c r="C528" s="44"/>
      <c r="E528" s="44"/>
      <c r="F528" s="44"/>
      <c r="J528" s="44"/>
      <c r="K528" s="44"/>
      <c r="O528" s="44"/>
      <c r="Q528" s="44"/>
      <c r="R528" s="44"/>
      <c r="S528" s="44"/>
      <c r="T528" s="44"/>
      <c r="U528" s="44"/>
      <c r="V528" s="44"/>
      <c r="W528" s="44"/>
      <c r="Y528" s="44"/>
    </row>
    <row r="529">
      <c r="C529" s="44"/>
      <c r="E529" s="44"/>
      <c r="F529" s="44"/>
      <c r="J529" s="44"/>
      <c r="K529" s="44"/>
      <c r="O529" s="44"/>
      <c r="Q529" s="44"/>
      <c r="R529" s="44"/>
      <c r="S529" s="44"/>
      <c r="T529" s="44"/>
      <c r="U529" s="44"/>
      <c r="V529" s="44"/>
      <c r="W529" s="44"/>
      <c r="Y529" s="44"/>
    </row>
    <row r="530">
      <c r="C530" s="44"/>
      <c r="E530" s="44"/>
      <c r="F530" s="44"/>
      <c r="J530" s="44"/>
      <c r="K530" s="44"/>
      <c r="O530" s="44"/>
      <c r="Q530" s="44"/>
      <c r="R530" s="44"/>
      <c r="S530" s="44"/>
      <c r="T530" s="44"/>
      <c r="U530" s="44"/>
      <c r="V530" s="44"/>
      <c r="W530" s="44"/>
      <c r="Y530" s="44"/>
    </row>
    <row r="531">
      <c r="C531" s="44"/>
      <c r="E531" s="44"/>
      <c r="F531" s="44"/>
      <c r="J531" s="44"/>
      <c r="K531" s="44"/>
      <c r="O531" s="44"/>
      <c r="Q531" s="44"/>
      <c r="R531" s="44"/>
      <c r="S531" s="44"/>
      <c r="T531" s="44"/>
      <c r="U531" s="44"/>
      <c r="V531" s="44"/>
      <c r="W531" s="44"/>
      <c r="Y531" s="44"/>
    </row>
    <row r="532">
      <c r="C532" s="44"/>
      <c r="E532" s="44"/>
      <c r="F532" s="44"/>
      <c r="J532" s="44"/>
      <c r="K532" s="44"/>
      <c r="O532" s="44"/>
      <c r="Q532" s="44"/>
      <c r="R532" s="44"/>
      <c r="S532" s="44"/>
      <c r="T532" s="44"/>
      <c r="U532" s="44"/>
      <c r="V532" s="44"/>
      <c r="W532" s="44"/>
      <c r="Y532" s="44"/>
    </row>
    <row r="533">
      <c r="C533" s="44"/>
      <c r="E533" s="44"/>
      <c r="F533" s="44"/>
      <c r="J533" s="44"/>
      <c r="K533" s="44"/>
      <c r="O533" s="44"/>
      <c r="Q533" s="44"/>
      <c r="R533" s="44"/>
      <c r="S533" s="44"/>
      <c r="T533" s="44"/>
      <c r="U533" s="44"/>
      <c r="V533" s="44"/>
      <c r="W533" s="44"/>
      <c r="Y533" s="44"/>
    </row>
    <row r="534">
      <c r="C534" s="44"/>
      <c r="E534" s="44"/>
      <c r="F534" s="44"/>
      <c r="J534" s="44"/>
      <c r="K534" s="44"/>
      <c r="O534" s="44"/>
      <c r="Q534" s="44"/>
      <c r="R534" s="44"/>
      <c r="S534" s="44"/>
      <c r="T534" s="44"/>
      <c r="U534" s="44"/>
      <c r="V534" s="44"/>
      <c r="W534" s="44"/>
      <c r="Y534" s="44"/>
    </row>
    <row r="535">
      <c r="C535" s="44"/>
      <c r="E535" s="44"/>
      <c r="F535" s="44"/>
      <c r="J535" s="44"/>
      <c r="K535" s="44"/>
      <c r="O535" s="44"/>
      <c r="Q535" s="44"/>
      <c r="R535" s="44"/>
      <c r="S535" s="44"/>
      <c r="T535" s="44"/>
      <c r="U535" s="44"/>
      <c r="V535" s="44"/>
      <c r="W535" s="44"/>
      <c r="Y535" s="44"/>
    </row>
    <row r="536">
      <c r="C536" s="44"/>
      <c r="E536" s="44"/>
      <c r="F536" s="44"/>
      <c r="J536" s="44"/>
      <c r="K536" s="44"/>
      <c r="O536" s="44"/>
      <c r="Q536" s="44"/>
      <c r="R536" s="44"/>
      <c r="S536" s="44"/>
      <c r="T536" s="44"/>
      <c r="U536" s="44"/>
      <c r="V536" s="44"/>
      <c r="W536" s="44"/>
      <c r="Y536" s="44"/>
    </row>
    <row r="537">
      <c r="C537" s="44"/>
      <c r="E537" s="44"/>
      <c r="F537" s="44"/>
      <c r="J537" s="44"/>
      <c r="K537" s="44"/>
      <c r="O537" s="44"/>
      <c r="Q537" s="44"/>
      <c r="R537" s="44"/>
      <c r="S537" s="44"/>
      <c r="T537" s="44"/>
      <c r="U537" s="44"/>
      <c r="V537" s="44"/>
      <c r="W537" s="44"/>
      <c r="Y537" s="44"/>
    </row>
    <row r="538">
      <c r="C538" s="44"/>
      <c r="E538" s="44"/>
      <c r="F538" s="44"/>
      <c r="J538" s="44"/>
      <c r="K538" s="44"/>
      <c r="O538" s="44"/>
      <c r="Q538" s="44"/>
      <c r="R538" s="44"/>
      <c r="S538" s="44"/>
      <c r="T538" s="44"/>
      <c r="U538" s="44"/>
      <c r="V538" s="44"/>
      <c r="W538" s="44"/>
      <c r="Y538" s="44"/>
    </row>
    <row r="539">
      <c r="C539" s="44"/>
      <c r="E539" s="44"/>
      <c r="F539" s="44"/>
      <c r="J539" s="44"/>
      <c r="K539" s="44"/>
      <c r="O539" s="44"/>
      <c r="Q539" s="44"/>
      <c r="R539" s="44"/>
      <c r="S539" s="44"/>
      <c r="T539" s="44"/>
      <c r="U539" s="44"/>
      <c r="V539" s="44"/>
      <c r="W539" s="44"/>
      <c r="Y539" s="44"/>
    </row>
    <row r="540">
      <c r="C540" s="44"/>
      <c r="E540" s="44"/>
      <c r="F540" s="44"/>
      <c r="J540" s="44"/>
      <c r="K540" s="44"/>
      <c r="O540" s="44"/>
      <c r="Q540" s="44"/>
      <c r="R540" s="44"/>
      <c r="S540" s="44"/>
      <c r="T540" s="44"/>
      <c r="U540" s="44"/>
      <c r="V540" s="44"/>
      <c r="W540" s="44"/>
      <c r="Y540" s="44"/>
    </row>
    <row r="541">
      <c r="C541" s="44"/>
      <c r="E541" s="44"/>
      <c r="F541" s="44"/>
      <c r="J541" s="44"/>
      <c r="K541" s="44"/>
      <c r="O541" s="44"/>
      <c r="Q541" s="44"/>
      <c r="R541" s="44"/>
      <c r="S541" s="44"/>
      <c r="T541" s="44"/>
      <c r="U541" s="44"/>
      <c r="V541" s="44"/>
      <c r="W541" s="44"/>
      <c r="Y541" s="44"/>
    </row>
    <row r="542">
      <c r="C542" s="44"/>
      <c r="E542" s="44"/>
      <c r="F542" s="44"/>
      <c r="J542" s="44"/>
      <c r="K542" s="44"/>
      <c r="O542" s="44"/>
      <c r="Q542" s="44"/>
      <c r="R542" s="44"/>
      <c r="S542" s="44"/>
      <c r="T542" s="44"/>
      <c r="U542" s="44"/>
      <c r="V542" s="44"/>
      <c r="W542" s="44"/>
      <c r="Y542" s="44"/>
    </row>
    <row r="543">
      <c r="C543" s="44"/>
      <c r="E543" s="44"/>
      <c r="F543" s="44"/>
      <c r="J543" s="44"/>
      <c r="K543" s="44"/>
      <c r="O543" s="44"/>
      <c r="Q543" s="44"/>
      <c r="R543" s="44"/>
      <c r="S543" s="44"/>
      <c r="T543" s="44"/>
      <c r="U543" s="44"/>
      <c r="V543" s="44"/>
      <c r="W543" s="44"/>
      <c r="Y543" s="44"/>
    </row>
    <row r="544">
      <c r="C544" s="44"/>
      <c r="E544" s="44"/>
      <c r="F544" s="44"/>
      <c r="J544" s="44"/>
      <c r="K544" s="44"/>
      <c r="O544" s="44"/>
      <c r="Q544" s="44"/>
      <c r="R544" s="44"/>
      <c r="S544" s="44"/>
      <c r="T544" s="44"/>
      <c r="U544" s="44"/>
      <c r="V544" s="44"/>
      <c r="W544" s="44"/>
      <c r="Y544" s="44"/>
    </row>
    <row r="545">
      <c r="C545" s="44"/>
      <c r="E545" s="44"/>
      <c r="F545" s="44"/>
      <c r="J545" s="44"/>
      <c r="K545" s="44"/>
      <c r="O545" s="44"/>
      <c r="Q545" s="44"/>
      <c r="R545" s="44"/>
      <c r="S545" s="44"/>
      <c r="T545" s="44"/>
      <c r="U545" s="44"/>
      <c r="V545" s="44"/>
      <c r="W545" s="44"/>
      <c r="Y545" s="44"/>
    </row>
    <row r="546">
      <c r="C546" s="44"/>
      <c r="E546" s="44"/>
      <c r="F546" s="44"/>
      <c r="J546" s="44"/>
      <c r="K546" s="44"/>
      <c r="O546" s="44"/>
      <c r="Q546" s="44"/>
      <c r="R546" s="44"/>
      <c r="S546" s="44"/>
      <c r="T546" s="44"/>
      <c r="U546" s="44"/>
      <c r="V546" s="44"/>
      <c r="W546" s="44"/>
      <c r="Y546" s="44"/>
    </row>
    <row r="547">
      <c r="C547" s="44"/>
      <c r="E547" s="44"/>
      <c r="F547" s="44"/>
      <c r="J547" s="44"/>
      <c r="K547" s="44"/>
      <c r="O547" s="44"/>
      <c r="Q547" s="44"/>
      <c r="R547" s="44"/>
      <c r="S547" s="44"/>
      <c r="T547" s="44"/>
      <c r="U547" s="44"/>
      <c r="V547" s="44"/>
      <c r="W547" s="44"/>
      <c r="Y547" s="44"/>
    </row>
    <row r="548">
      <c r="C548" s="44"/>
      <c r="E548" s="44"/>
      <c r="F548" s="44"/>
      <c r="J548" s="44"/>
      <c r="K548" s="44"/>
      <c r="O548" s="44"/>
      <c r="Q548" s="44"/>
      <c r="R548" s="44"/>
      <c r="S548" s="44"/>
      <c r="T548" s="44"/>
      <c r="U548" s="44"/>
      <c r="V548" s="44"/>
      <c r="W548" s="44"/>
      <c r="Y548" s="44"/>
    </row>
    <row r="549">
      <c r="C549" s="44"/>
      <c r="E549" s="44"/>
      <c r="F549" s="44"/>
      <c r="J549" s="44"/>
      <c r="K549" s="44"/>
      <c r="O549" s="44"/>
      <c r="Q549" s="44"/>
      <c r="R549" s="44"/>
      <c r="S549" s="44"/>
      <c r="T549" s="44"/>
      <c r="U549" s="44"/>
      <c r="V549" s="44"/>
      <c r="W549" s="44"/>
      <c r="Y549" s="44"/>
    </row>
    <row r="550">
      <c r="C550" s="44"/>
      <c r="E550" s="44"/>
      <c r="F550" s="44"/>
      <c r="J550" s="44"/>
      <c r="K550" s="44"/>
      <c r="O550" s="44"/>
      <c r="Q550" s="44"/>
      <c r="R550" s="44"/>
      <c r="S550" s="44"/>
      <c r="T550" s="44"/>
      <c r="U550" s="44"/>
      <c r="V550" s="44"/>
      <c r="W550" s="44"/>
      <c r="Y550" s="44"/>
    </row>
    <row r="551">
      <c r="C551" s="44"/>
      <c r="E551" s="44"/>
      <c r="F551" s="44"/>
      <c r="J551" s="44"/>
      <c r="K551" s="44"/>
      <c r="O551" s="44"/>
      <c r="Q551" s="44"/>
      <c r="R551" s="44"/>
      <c r="S551" s="44"/>
      <c r="T551" s="44"/>
      <c r="U551" s="44"/>
      <c r="V551" s="44"/>
      <c r="W551" s="44"/>
      <c r="Y551" s="44"/>
    </row>
    <row r="552">
      <c r="C552" s="44"/>
      <c r="E552" s="44"/>
      <c r="F552" s="44"/>
      <c r="J552" s="44"/>
      <c r="K552" s="44"/>
      <c r="O552" s="44"/>
      <c r="Q552" s="44"/>
      <c r="R552" s="44"/>
      <c r="S552" s="44"/>
      <c r="T552" s="44"/>
      <c r="U552" s="44"/>
      <c r="V552" s="44"/>
      <c r="W552" s="44"/>
      <c r="Y552" s="44"/>
    </row>
    <row r="553">
      <c r="C553" s="44"/>
      <c r="E553" s="44"/>
      <c r="F553" s="44"/>
      <c r="J553" s="44"/>
      <c r="K553" s="44"/>
      <c r="O553" s="44"/>
      <c r="Q553" s="44"/>
      <c r="R553" s="44"/>
      <c r="S553" s="44"/>
      <c r="T553" s="44"/>
      <c r="U553" s="44"/>
      <c r="V553" s="44"/>
      <c r="W553" s="44"/>
      <c r="Y553" s="44"/>
    </row>
    <row r="554">
      <c r="C554" s="44"/>
      <c r="E554" s="44"/>
      <c r="F554" s="44"/>
      <c r="J554" s="44"/>
      <c r="K554" s="44"/>
      <c r="O554" s="44"/>
      <c r="Q554" s="44"/>
      <c r="R554" s="44"/>
      <c r="S554" s="44"/>
      <c r="T554" s="44"/>
      <c r="U554" s="44"/>
      <c r="V554" s="44"/>
      <c r="W554" s="44"/>
      <c r="Y554" s="44"/>
    </row>
    <row r="555">
      <c r="C555" s="44"/>
      <c r="E555" s="44"/>
      <c r="F555" s="44"/>
      <c r="J555" s="44"/>
      <c r="K555" s="44"/>
      <c r="O555" s="44"/>
      <c r="Q555" s="44"/>
      <c r="R555" s="44"/>
      <c r="S555" s="44"/>
      <c r="T555" s="44"/>
      <c r="U555" s="44"/>
      <c r="V555" s="44"/>
      <c r="W555" s="44"/>
      <c r="Y555" s="44"/>
    </row>
    <row r="556">
      <c r="C556" s="44"/>
      <c r="E556" s="44"/>
      <c r="F556" s="44"/>
      <c r="J556" s="44"/>
      <c r="K556" s="44"/>
      <c r="O556" s="44"/>
      <c r="Q556" s="44"/>
      <c r="R556" s="44"/>
      <c r="S556" s="44"/>
      <c r="T556" s="44"/>
      <c r="U556" s="44"/>
      <c r="V556" s="44"/>
      <c r="W556" s="44"/>
      <c r="Y556" s="44"/>
    </row>
    <row r="557">
      <c r="C557" s="44"/>
      <c r="E557" s="44"/>
      <c r="F557" s="44"/>
      <c r="J557" s="44"/>
      <c r="K557" s="44"/>
      <c r="O557" s="44"/>
      <c r="Q557" s="44"/>
      <c r="R557" s="44"/>
      <c r="S557" s="44"/>
      <c r="T557" s="44"/>
      <c r="U557" s="44"/>
      <c r="V557" s="44"/>
      <c r="W557" s="44"/>
      <c r="Y557" s="44"/>
    </row>
    <row r="558">
      <c r="C558" s="44"/>
      <c r="E558" s="44"/>
      <c r="F558" s="44"/>
      <c r="J558" s="44"/>
      <c r="K558" s="44"/>
      <c r="O558" s="44"/>
      <c r="Q558" s="44"/>
      <c r="R558" s="44"/>
      <c r="S558" s="44"/>
      <c r="T558" s="44"/>
      <c r="U558" s="44"/>
      <c r="V558" s="44"/>
      <c r="W558" s="44"/>
      <c r="Y558" s="44"/>
    </row>
    <row r="559">
      <c r="C559" s="44"/>
      <c r="E559" s="44"/>
      <c r="F559" s="44"/>
      <c r="J559" s="44"/>
      <c r="K559" s="44"/>
      <c r="O559" s="44"/>
      <c r="Q559" s="44"/>
      <c r="R559" s="44"/>
      <c r="S559" s="44"/>
      <c r="T559" s="44"/>
      <c r="U559" s="44"/>
      <c r="V559" s="44"/>
      <c r="W559" s="44"/>
      <c r="Y559" s="44"/>
    </row>
    <row r="560">
      <c r="C560" s="44"/>
      <c r="E560" s="44"/>
      <c r="F560" s="44"/>
      <c r="J560" s="44"/>
      <c r="K560" s="44"/>
      <c r="O560" s="44"/>
      <c r="Q560" s="44"/>
      <c r="R560" s="44"/>
      <c r="S560" s="44"/>
      <c r="T560" s="44"/>
      <c r="U560" s="44"/>
      <c r="V560" s="44"/>
      <c r="W560" s="44"/>
      <c r="Y560" s="44"/>
    </row>
    <row r="561">
      <c r="C561" s="44"/>
      <c r="E561" s="44"/>
      <c r="F561" s="44"/>
      <c r="J561" s="44"/>
      <c r="K561" s="44"/>
      <c r="O561" s="44"/>
      <c r="Q561" s="44"/>
      <c r="R561" s="44"/>
      <c r="S561" s="44"/>
      <c r="T561" s="44"/>
      <c r="U561" s="44"/>
      <c r="V561" s="44"/>
      <c r="W561" s="44"/>
      <c r="Y561" s="44"/>
    </row>
    <row r="562">
      <c r="C562" s="44"/>
      <c r="E562" s="44"/>
      <c r="F562" s="44"/>
      <c r="J562" s="44"/>
      <c r="K562" s="44"/>
      <c r="O562" s="44"/>
      <c r="Q562" s="44"/>
      <c r="R562" s="44"/>
      <c r="S562" s="44"/>
      <c r="T562" s="44"/>
      <c r="U562" s="44"/>
      <c r="V562" s="44"/>
      <c r="W562" s="44"/>
      <c r="Y562" s="44"/>
    </row>
    <row r="563">
      <c r="C563" s="44"/>
      <c r="E563" s="44"/>
      <c r="F563" s="44"/>
      <c r="J563" s="44"/>
      <c r="K563" s="44"/>
      <c r="O563" s="44"/>
      <c r="Q563" s="44"/>
      <c r="R563" s="44"/>
      <c r="S563" s="44"/>
      <c r="T563" s="44"/>
      <c r="U563" s="44"/>
      <c r="V563" s="44"/>
      <c r="W563" s="44"/>
      <c r="Y563" s="44"/>
    </row>
    <row r="564">
      <c r="C564" s="44"/>
      <c r="E564" s="44"/>
      <c r="F564" s="44"/>
      <c r="J564" s="44"/>
      <c r="K564" s="44"/>
      <c r="O564" s="44"/>
      <c r="Q564" s="44"/>
      <c r="R564" s="44"/>
      <c r="S564" s="44"/>
      <c r="T564" s="44"/>
      <c r="U564" s="44"/>
      <c r="V564" s="44"/>
      <c r="W564" s="44"/>
      <c r="Y564" s="44"/>
    </row>
    <row r="565">
      <c r="C565" s="44"/>
      <c r="E565" s="44"/>
      <c r="F565" s="44"/>
      <c r="J565" s="44"/>
      <c r="K565" s="44"/>
      <c r="O565" s="44"/>
      <c r="Q565" s="44"/>
      <c r="R565" s="44"/>
      <c r="S565" s="44"/>
      <c r="T565" s="44"/>
      <c r="U565" s="44"/>
      <c r="V565" s="44"/>
      <c r="W565" s="44"/>
      <c r="Y565" s="44"/>
    </row>
    <row r="566">
      <c r="C566" s="44"/>
      <c r="E566" s="44"/>
      <c r="F566" s="44"/>
      <c r="J566" s="44"/>
      <c r="K566" s="44"/>
      <c r="O566" s="44"/>
      <c r="Q566" s="44"/>
      <c r="R566" s="44"/>
      <c r="S566" s="44"/>
      <c r="T566" s="44"/>
      <c r="U566" s="44"/>
      <c r="V566" s="44"/>
      <c r="W566" s="44"/>
      <c r="Y566" s="44"/>
    </row>
    <row r="567">
      <c r="C567" s="44"/>
      <c r="E567" s="44"/>
      <c r="F567" s="44"/>
      <c r="J567" s="44"/>
      <c r="K567" s="44"/>
      <c r="O567" s="44"/>
      <c r="Q567" s="44"/>
      <c r="R567" s="44"/>
      <c r="S567" s="44"/>
      <c r="T567" s="44"/>
      <c r="U567" s="44"/>
      <c r="V567" s="44"/>
      <c r="W567" s="44"/>
      <c r="Y567" s="44"/>
    </row>
    <row r="568">
      <c r="C568" s="44"/>
      <c r="E568" s="44"/>
      <c r="F568" s="44"/>
      <c r="J568" s="44"/>
      <c r="K568" s="44"/>
      <c r="O568" s="44"/>
      <c r="Q568" s="44"/>
      <c r="R568" s="44"/>
      <c r="S568" s="44"/>
      <c r="T568" s="44"/>
      <c r="U568" s="44"/>
      <c r="V568" s="44"/>
      <c r="W568" s="44"/>
      <c r="Y568" s="44"/>
    </row>
    <row r="569">
      <c r="C569" s="44"/>
      <c r="E569" s="44"/>
      <c r="F569" s="44"/>
      <c r="J569" s="44"/>
      <c r="K569" s="44"/>
      <c r="O569" s="44"/>
      <c r="Q569" s="44"/>
      <c r="R569" s="44"/>
      <c r="S569" s="44"/>
      <c r="T569" s="44"/>
      <c r="U569" s="44"/>
      <c r="V569" s="44"/>
      <c r="W569" s="44"/>
      <c r="Y569" s="44"/>
    </row>
    <row r="570">
      <c r="C570" s="44"/>
      <c r="E570" s="44"/>
      <c r="F570" s="44"/>
      <c r="J570" s="44"/>
      <c r="K570" s="44"/>
      <c r="O570" s="44"/>
      <c r="Q570" s="44"/>
      <c r="R570" s="44"/>
      <c r="S570" s="44"/>
      <c r="T570" s="44"/>
      <c r="U570" s="44"/>
      <c r="V570" s="44"/>
      <c r="W570" s="44"/>
      <c r="Y570" s="44"/>
    </row>
    <row r="571">
      <c r="C571" s="44"/>
      <c r="E571" s="44"/>
      <c r="F571" s="44"/>
      <c r="J571" s="44"/>
      <c r="K571" s="44"/>
      <c r="O571" s="44"/>
      <c r="Q571" s="44"/>
      <c r="R571" s="44"/>
      <c r="S571" s="44"/>
      <c r="T571" s="44"/>
      <c r="U571" s="44"/>
      <c r="V571" s="44"/>
      <c r="W571" s="44"/>
      <c r="Y571" s="44"/>
    </row>
    <row r="572">
      <c r="C572" s="44"/>
      <c r="E572" s="44"/>
      <c r="F572" s="44"/>
      <c r="J572" s="44"/>
      <c r="K572" s="44"/>
      <c r="O572" s="44"/>
      <c r="Q572" s="44"/>
      <c r="R572" s="44"/>
      <c r="S572" s="44"/>
      <c r="T572" s="44"/>
      <c r="U572" s="44"/>
      <c r="V572" s="44"/>
      <c r="W572" s="44"/>
      <c r="Y572" s="44"/>
    </row>
    <row r="573">
      <c r="C573" s="44"/>
      <c r="E573" s="44"/>
      <c r="F573" s="44"/>
      <c r="J573" s="44"/>
      <c r="K573" s="44"/>
      <c r="O573" s="44"/>
      <c r="Q573" s="44"/>
      <c r="R573" s="44"/>
      <c r="S573" s="44"/>
      <c r="T573" s="44"/>
      <c r="U573" s="44"/>
      <c r="V573" s="44"/>
      <c r="W573" s="44"/>
      <c r="Y573" s="44"/>
    </row>
    <row r="574">
      <c r="C574" s="44"/>
      <c r="E574" s="44"/>
      <c r="F574" s="44"/>
      <c r="J574" s="44"/>
      <c r="K574" s="44"/>
      <c r="O574" s="44"/>
      <c r="Q574" s="44"/>
      <c r="R574" s="44"/>
      <c r="S574" s="44"/>
      <c r="T574" s="44"/>
      <c r="U574" s="44"/>
      <c r="V574" s="44"/>
      <c r="W574" s="44"/>
      <c r="Y574" s="44"/>
    </row>
    <row r="575">
      <c r="C575" s="44"/>
      <c r="E575" s="44"/>
      <c r="F575" s="44"/>
      <c r="J575" s="44"/>
      <c r="K575" s="44"/>
      <c r="O575" s="44"/>
      <c r="Q575" s="44"/>
      <c r="R575" s="44"/>
      <c r="S575" s="44"/>
      <c r="T575" s="44"/>
      <c r="U575" s="44"/>
      <c r="V575" s="44"/>
      <c r="W575" s="44"/>
      <c r="Y575" s="44"/>
    </row>
    <row r="576">
      <c r="C576" s="44"/>
      <c r="E576" s="44"/>
      <c r="F576" s="44"/>
      <c r="J576" s="44"/>
      <c r="K576" s="44"/>
      <c r="O576" s="44"/>
      <c r="Q576" s="44"/>
      <c r="R576" s="44"/>
      <c r="S576" s="44"/>
      <c r="T576" s="44"/>
      <c r="U576" s="44"/>
      <c r="V576" s="44"/>
      <c r="W576" s="44"/>
      <c r="Y576" s="44"/>
    </row>
    <row r="577">
      <c r="C577" s="44"/>
      <c r="E577" s="44"/>
      <c r="F577" s="44"/>
      <c r="J577" s="44"/>
      <c r="K577" s="44"/>
      <c r="O577" s="44"/>
      <c r="Q577" s="44"/>
      <c r="R577" s="44"/>
      <c r="S577" s="44"/>
      <c r="T577" s="44"/>
      <c r="U577" s="44"/>
      <c r="V577" s="44"/>
      <c r="W577" s="44"/>
      <c r="Y577" s="44"/>
    </row>
    <row r="578">
      <c r="C578" s="44"/>
      <c r="E578" s="44"/>
      <c r="F578" s="44"/>
      <c r="J578" s="44"/>
      <c r="K578" s="44"/>
      <c r="O578" s="44"/>
      <c r="Q578" s="44"/>
      <c r="R578" s="44"/>
      <c r="S578" s="44"/>
      <c r="T578" s="44"/>
      <c r="U578" s="44"/>
      <c r="V578" s="44"/>
      <c r="W578" s="44"/>
      <c r="Y578" s="44"/>
    </row>
    <row r="579">
      <c r="C579" s="44"/>
      <c r="E579" s="44"/>
      <c r="F579" s="44"/>
      <c r="J579" s="44"/>
      <c r="K579" s="44"/>
      <c r="O579" s="44"/>
      <c r="Q579" s="44"/>
      <c r="R579" s="44"/>
      <c r="S579" s="44"/>
      <c r="T579" s="44"/>
      <c r="U579" s="44"/>
      <c r="V579" s="44"/>
      <c r="W579" s="44"/>
      <c r="Y579" s="44"/>
    </row>
    <row r="580">
      <c r="C580" s="44"/>
      <c r="E580" s="44"/>
      <c r="F580" s="44"/>
      <c r="J580" s="44"/>
      <c r="K580" s="44"/>
      <c r="O580" s="44"/>
      <c r="Q580" s="44"/>
      <c r="R580" s="44"/>
      <c r="S580" s="44"/>
      <c r="T580" s="44"/>
      <c r="U580" s="44"/>
      <c r="V580" s="44"/>
      <c r="W580" s="44"/>
      <c r="Y580" s="44"/>
    </row>
    <row r="581">
      <c r="C581" s="44"/>
      <c r="E581" s="44"/>
      <c r="F581" s="44"/>
      <c r="J581" s="44"/>
      <c r="K581" s="44"/>
      <c r="O581" s="44"/>
      <c r="Q581" s="44"/>
      <c r="R581" s="44"/>
      <c r="S581" s="44"/>
      <c r="T581" s="44"/>
      <c r="U581" s="44"/>
      <c r="V581" s="44"/>
      <c r="W581" s="44"/>
      <c r="Y581" s="44"/>
    </row>
    <row r="582">
      <c r="C582" s="44"/>
      <c r="E582" s="44"/>
      <c r="F582" s="44"/>
      <c r="J582" s="44"/>
      <c r="K582" s="44"/>
      <c r="O582" s="44"/>
      <c r="Q582" s="44"/>
      <c r="R582" s="44"/>
      <c r="S582" s="44"/>
      <c r="T582" s="44"/>
      <c r="U582" s="44"/>
      <c r="V582" s="44"/>
      <c r="W582" s="44"/>
      <c r="Y582" s="44"/>
    </row>
    <row r="583">
      <c r="C583" s="44"/>
      <c r="E583" s="44"/>
      <c r="F583" s="44"/>
      <c r="J583" s="44"/>
      <c r="K583" s="44"/>
      <c r="O583" s="44"/>
      <c r="Q583" s="44"/>
      <c r="R583" s="44"/>
      <c r="S583" s="44"/>
      <c r="T583" s="44"/>
      <c r="U583" s="44"/>
      <c r="V583" s="44"/>
      <c r="W583" s="44"/>
      <c r="Y583" s="44"/>
    </row>
    <row r="584">
      <c r="C584" s="44"/>
      <c r="E584" s="44"/>
      <c r="F584" s="44"/>
      <c r="J584" s="44"/>
      <c r="K584" s="44"/>
      <c r="O584" s="44"/>
      <c r="Q584" s="44"/>
      <c r="R584" s="44"/>
      <c r="S584" s="44"/>
      <c r="T584" s="44"/>
      <c r="U584" s="44"/>
      <c r="V584" s="44"/>
      <c r="W584" s="44"/>
      <c r="Y584" s="44"/>
    </row>
    <row r="585">
      <c r="C585" s="44"/>
      <c r="E585" s="44"/>
      <c r="F585" s="44"/>
      <c r="J585" s="44"/>
      <c r="K585" s="44"/>
      <c r="O585" s="44"/>
      <c r="Q585" s="44"/>
      <c r="R585" s="44"/>
      <c r="S585" s="44"/>
      <c r="T585" s="44"/>
      <c r="U585" s="44"/>
      <c r="V585" s="44"/>
      <c r="W585" s="44"/>
      <c r="Y585" s="44"/>
    </row>
    <row r="586">
      <c r="C586" s="44"/>
      <c r="E586" s="44"/>
      <c r="F586" s="44"/>
      <c r="J586" s="44"/>
      <c r="K586" s="44"/>
      <c r="O586" s="44"/>
      <c r="Q586" s="44"/>
      <c r="R586" s="44"/>
      <c r="S586" s="44"/>
      <c r="T586" s="44"/>
      <c r="U586" s="44"/>
      <c r="V586" s="44"/>
      <c r="W586" s="44"/>
      <c r="Y586" s="44"/>
    </row>
    <row r="587">
      <c r="C587" s="44"/>
      <c r="E587" s="44"/>
      <c r="F587" s="44"/>
      <c r="J587" s="44"/>
      <c r="K587" s="44"/>
      <c r="O587" s="44"/>
      <c r="Q587" s="44"/>
      <c r="R587" s="44"/>
      <c r="S587" s="44"/>
      <c r="T587" s="44"/>
      <c r="U587" s="44"/>
      <c r="V587" s="44"/>
      <c r="W587" s="44"/>
      <c r="Y587" s="44"/>
    </row>
    <row r="588">
      <c r="C588" s="44"/>
      <c r="E588" s="44"/>
      <c r="F588" s="44"/>
      <c r="J588" s="44"/>
      <c r="K588" s="44"/>
      <c r="O588" s="44"/>
      <c r="Q588" s="44"/>
      <c r="R588" s="44"/>
      <c r="S588" s="44"/>
      <c r="T588" s="44"/>
      <c r="U588" s="44"/>
      <c r="V588" s="44"/>
      <c r="W588" s="44"/>
      <c r="Y588" s="44"/>
    </row>
    <row r="589">
      <c r="C589" s="44"/>
      <c r="E589" s="44"/>
      <c r="F589" s="44"/>
      <c r="J589" s="44"/>
      <c r="K589" s="44"/>
      <c r="O589" s="44"/>
      <c r="Q589" s="44"/>
      <c r="R589" s="44"/>
      <c r="S589" s="44"/>
      <c r="T589" s="44"/>
      <c r="U589" s="44"/>
      <c r="V589" s="44"/>
      <c r="W589" s="44"/>
      <c r="Y589" s="44"/>
    </row>
    <row r="590">
      <c r="C590" s="44"/>
      <c r="E590" s="44"/>
      <c r="F590" s="44"/>
      <c r="J590" s="44"/>
      <c r="K590" s="44"/>
      <c r="O590" s="44"/>
      <c r="Q590" s="44"/>
      <c r="R590" s="44"/>
      <c r="S590" s="44"/>
      <c r="T590" s="44"/>
      <c r="U590" s="44"/>
      <c r="V590" s="44"/>
      <c r="W590" s="44"/>
      <c r="Y590" s="44"/>
    </row>
    <row r="591">
      <c r="C591" s="44"/>
      <c r="E591" s="44"/>
      <c r="F591" s="44"/>
      <c r="J591" s="44"/>
      <c r="K591" s="44"/>
      <c r="O591" s="44"/>
      <c r="Q591" s="44"/>
      <c r="R591" s="44"/>
      <c r="S591" s="44"/>
      <c r="T591" s="44"/>
      <c r="U591" s="44"/>
      <c r="V591" s="44"/>
      <c r="W591" s="44"/>
      <c r="Y591" s="44"/>
    </row>
    <row r="592">
      <c r="C592" s="44"/>
      <c r="E592" s="44"/>
      <c r="F592" s="44"/>
      <c r="J592" s="44"/>
      <c r="K592" s="44"/>
      <c r="O592" s="44"/>
      <c r="Q592" s="44"/>
      <c r="R592" s="44"/>
      <c r="S592" s="44"/>
      <c r="T592" s="44"/>
      <c r="U592" s="44"/>
      <c r="V592" s="44"/>
      <c r="W592" s="44"/>
      <c r="Y592" s="44"/>
    </row>
    <row r="593">
      <c r="C593" s="44"/>
      <c r="E593" s="44"/>
      <c r="F593" s="44"/>
      <c r="J593" s="44"/>
      <c r="K593" s="44"/>
      <c r="O593" s="44"/>
      <c r="Q593" s="44"/>
      <c r="R593" s="44"/>
      <c r="S593" s="44"/>
      <c r="T593" s="44"/>
      <c r="U593" s="44"/>
      <c r="V593" s="44"/>
      <c r="W593" s="44"/>
      <c r="Y593" s="44"/>
    </row>
    <row r="594">
      <c r="C594" s="44"/>
      <c r="E594" s="44"/>
      <c r="F594" s="44"/>
      <c r="J594" s="44"/>
      <c r="K594" s="44"/>
      <c r="O594" s="44"/>
      <c r="Q594" s="44"/>
      <c r="R594" s="44"/>
      <c r="S594" s="44"/>
      <c r="T594" s="44"/>
      <c r="U594" s="44"/>
      <c r="V594" s="44"/>
      <c r="W594" s="44"/>
      <c r="Y594" s="44"/>
    </row>
    <row r="595">
      <c r="C595" s="44"/>
      <c r="E595" s="44"/>
      <c r="F595" s="44"/>
      <c r="J595" s="44"/>
      <c r="K595" s="44"/>
      <c r="O595" s="44"/>
      <c r="Q595" s="44"/>
      <c r="R595" s="44"/>
      <c r="S595" s="44"/>
      <c r="T595" s="44"/>
      <c r="U595" s="44"/>
      <c r="V595" s="44"/>
      <c r="W595" s="44"/>
      <c r="Y595" s="44"/>
    </row>
    <row r="596">
      <c r="C596" s="44"/>
      <c r="E596" s="44"/>
      <c r="F596" s="44"/>
      <c r="J596" s="44"/>
      <c r="K596" s="44"/>
      <c r="O596" s="44"/>
      <c r="Q596" s="44"/>
      <c r="R596" s="44"/>
      <c r="S596" s="44"/>
      <c r="T596" s="44"/>
      <c r="U596" s="44"/>
      <c r="V596" s="44"/>
      <c r="W596" s="44"/>
      <c r="Y596" s="44"/>
    </row>
    <row r="597">
      <c r="C597" s="44"/>
      <c r="E597" s="44"/>
      <c r="F597" s="44"/>
      <c r="J597" s="44"/>
      <c r="K597" s="44"/>
      <c r="O597" s="44"/>
      <c r="Q597" s="44"/>
      <c r="R597" s="44"/>
      <c r="S597" s="44"/>
      <c r="T597" s="44"/>
      <c r="U597" s="44"/>
      <c r="V597" s="44"/>
      <c r="W597" s="44"/>
      <c r="Y597" s="44"/>
    </row>
    <row r="598">
      <c r="C598" s="44"/>
      <c r="E598" s="44"/>
      <c r="F598" s="44"/>
      <c r="J598" s="44"/>
      <c r="K598" s="44"/>
      <c r="O598" s="44"/>
      <c r="Q598" s="44"/>
      <c r="R598" s="44"/>
      <c r="S598" s="44"/>
      <c r="T598" s="44"/>
      <c r="U598" s="44"/>
      <c r="V598" s="44"/>
      <c r="W598" s="44"/>
      <c r="Y598" s="44"/>
    </row>
    <row r="599">
      <c r="C599" s="44"/>
      <c r="E599" s="44"/>
      <c r="F599" s="44"/>
      <c r="J599" s="44"/>
      <c r="K599" s="44"/>
      <c r="O599" s="44"/>
      <c r="Q599" s="44"/>
      <c r="R599" s="44"/>
      <c r="S599" s="44"/>
      <c r="T599" s="44"/>
      <c r="U599" s="44"/>
      <c r="V599" s="44"/>
      <c r="W599" s="44"/>
      <c r="Y599" s="44"/>
    </row>
    <row r="600">
      <c r="C600" s="44"/>
      <c r="E600" s="44"/>
      <c r="F600" s="44"/>
      <c r="J600" s="44"/>
      <c r="K600" s="44"/>
      <c r="O600" s="44"/>
      <c r="Q600" s="44"/>
      <c r="R600" s="44"/>
      <c r="S600" s="44"/>
      <c r="T600" s="44"/>
      <c r="U600" s="44"/>
      <c r="V600" s="44"/>
      <c r="W600" s="44"/>
      <c r="Y600" s="44"/>
    </row>
    <row r="601">
      <c r="C601" s="44"/>
      <c r="E601" s="44"/>
      <c r="F601" s="44"/>
      <c r="J601" s="44"/>
      <c r="K601" s="44"/>
      <c r="O601" s="44"/>
      <c r="Q601" s="44"/>
      <c r="R601" s="44"/>
      <c r="S601" s="44"/>
      <c r="T601" s="44"/>
      <c r="U601" s="44"/>
      <c r="V601" s="44"/>
      <c r="W601" s="44"/>
      <c r="Y601" s="44"/>
    </row>
    <row r="602">
      <c r="C602" s="44"/>
      <c r="E602" s="44"/>
      <c r="F602" s="44"/>
      <c r="J602" s="44"/>
      <c r="K602" s="44"/>
      <c r="O602" s="44"/>
      <c r="Q602" s="44"/>
      <c r="R602" s="44"/>
      <c r="S602" s="44"/>
      <c r="T602" s="44"/>
      <c r="U602" s="44"/>
      <c r="V602" s="44"/>
      <c r="W602" s="44"/>
      <c r="Y602" s="44"/>
    </row>
  </sheetData>
  <dataValidations count="13" disablePrompts="0">
    <dataValidation sqref="N208 N209 N210 N211 N212 N213 N214 N215 N216 N217 N218 N219 N220 N221 N222 N223 N224 N225 N226 N227 N228 N229 N230 N231 N232 N233 N234 N235 N236 N237 N238 N239 N240 N241 N242 N243 N244 N245 N246 N247 N248 N249 N250 N251 N252 N253 N254 N255 N256 N257 N258 N259 N260 N261 N262 N263 N264 N265 N266 N267 N268 N269 N270 N271 N272 N273 N274 N275 N276 N277 N278 N279 N280 N281 N282 N283 N284 N285 N286 N287 N288 N289 N290 N291 N292 N293 N294 N295 N296 N297 N298 N299 N300 N301 N302 N303 N304 N305 N306 N307 N308 N309 N310 N311 N312 N313 N314 N315 N316 N317 N318 N319 N320 N321 N322 N323 N324 N325 N326 N327 N328 N329 N330 N331 N332 N333 N334 N335 N336 N337 N338 N339 N340 N341 N342 N343 N344 N345 N346 N347 N348 N349 N350 N351 N352 N353 N354 N355 N356 N357 N358 N359 N360 N361 N362 N363 N364 N365 N366 N367 N368 N369 N370 N371 N372 N373 N374 N375 N376 N377 N378 N379 N380 N381 N382 N383 N384 N385 N386 N387 N388 N389 N390 N391 N392 N393 N394 N395 N396 N397 N398 N399 N400 N401 N402 N403 N404 N405 N406 N407 N408 N409 N410 N411 N412 N413 N414 N415 N416 N417 N418 N419 N420 N421 N422 N423 N424 N425 N426 N427 N428 N429 N430 N431 N432 N433 N434 N435 N436 N437 N438 N439 N440 N441 N442 N443 N444 N445 N446 N447 N448 N449 N450 N451 N452 N453 N454 N455 N456 N457 N458 N459 N460 N461 N462 N463 N464 N465 N466 N467 N468 N469 N470 N471 N472 N473 N474 N475 N476 N477 N478 N479 N480 N481 N482 N483 N484 N485 N486 N487 N488 N489 N490 N491 N492 N493 N494 N495 N496 N497 N498 N499 N500 N501 N502 N503 N504 N505 N506 N507 N508" type="none" allowBlank="0" errorStyle="stop" imeMode="noControl" operator="between" showDropDown="0" showErrorMessage="0" showInputMessage="1"/>
    <dataValidation sqref="P5 P7 P9 P11 P13 P15 P17 P19 P21 P23 P25 P27 P29 P31 P33 P35 P37 P39 P41 P43 P45 P47 Q5 Q6 Q7 Q8 Q9 Q10 Q11 Q12 Q13 Q14 Q15 Q16 Q17 Q18 Q19 Q20 Q21 Q22 Q23 Q24 Q25 Q26 Q27 Q28 Q29 Q30 Q31 Q32 Q33 Q34 Q35 Q36 Q37 Q38 Q39 Q40 Q41 Q42 Q43 Q44 Q45 Q46 Q47 Q48" type="none" allowBlank="0" errorStyle="stop" imeMode="noControl" operator="notEqual" showDropDown="0" showErrorMessage="1" showInputMessage="1"/>
    <dataValidation sqref="V220 V221 V222 V223 V224 V225 V226 V227 V228 V229 V230 V231 V232 V233 V234 V235 V236 V237 V238 V239 V240 V241 V242 V243 V244 V245 V246 V247:W247 V248:W248 V249:W249 V250:W250 V251:W251 V252:W252 V253:W253 V254:W254 V255:W255 V256:W256 V257:W257 V258:W258 V259:W259 V260:W260 V261:W261 V262:W262 V263:W263 V264:W264 V265:W265 V266:W266 V267:W267 V268:W268 V269:W269 V270:W270 V271:W271 V272:W272 V273:W273 V274:W274 V275:W275 V276:W276 V277:W277 V278:W278 V279:W279 V280:W280 V281:W281 V282:W282 V283:W283 V284:W284 V285:W285 V286:W286 V287:W287 V288:W288 V289:W289 V290:W290 V291:W291 V292:W292 V293:W293 V294:W294 V295:W295 V296:W296 V297:W297 V298:W298 V299:W299 V300:W300 V301:W301 V302:W302 V303:W303 V304:W304 V305:W305 V306:W306 V307:W307 V308:W308 V309:W309 V310:W310 V311:W311 V312:W312 V313:W313 V314:W314 V315:W315 V316:W316 V317:W317 V318:W318 V319:W319 V320:W320 V321:W321 V322:W322 V323:W323 V324:W324 V325:W325 V326:W326 V327:W327 V328:W328 V329:W329 V330:W330 V331:W331 V332:W332 V333:W333 V334:W334 V335:W335 V336:W336 V337:W337 V338:W338 V339:W339 V340:W340 V341:W341 V342:W342 V343:W343 V344:W344 V345:W345 V346:W346 V347:W347 V348:W348 V349:W349 V350:W350 V351:W351 V352:W352 V353:W353 V354:W354 V355:W355 V356:W356 V357:W357 V358:W358 V359:W359 V360:W360 V361:W361 V362:W362 V363:W363 V364:W364 V365:W365 V366:W366 V367:W367 V368:W368 V369:W369 V370:W370 V371:W371 V372:W372 V373:W373 V374:W374 V375:W375 V376:W376 V377:W377 V378:W378 V379:W379 V380:W380 V381:W381 V382:W382 V383:W383 V384:W384 V385:W385 V386:W386 V387:W387 V388:W388 V389:W389 V390:W390 V391:W391 V392:W392 V393:W393 V394:W394 V395:W395 V396:W396 V397:W397 V398:W398 V399:W399 V400:W400 V401:W401 V402:W402 V403:W403 V404:W404 V405:W405 V406:W406 V407:W407 V408:W408 V409:W409 V410:W410 V411:W411 V412:W412 V413:W413 V414:W414 V415:W415 V416:W416 V417:W417 V418:W418 V419:W419 V420:W420 V421:W421 V422:W422 V423:W423 V424:W424 V425:W425 V426:W426 V427:W427 V428:W428 V429:W429 V430:W430 V431:W431 V432:W432 V433:W433 V434:W434 V435:W435 V436:W436 V437:W437 V438:W438 V439:W439 V440:W440 V441:W441 V442:W442 V443:W443 V444:W444 V445:W445 V446:W446 V447:W447 V448:W448 V449:W449 V450:W450 V451:W451 V452:W452 V453:W453 V454:W454 V455:W455 V456:W456 V457:W457 V458:W458 V459:W459 V460:W460 V461:W461 V462:W462 V463:W463 V464:W464 V465:W465 V466:W466 V467:W467 V468:W468 V469:W469 V470:W470 V471:W471 V472:W472 V473:W473 V474:W474 V475:W475 V476:W476 V477:W477 V478:W478 V479:W479 V480:W480 V481:W481 V482:W482 V483:W483 V484:W484 V485:W485 V486:W486 V487:W487 V488:W488 V489:W489 V490:W490 V491:W491 V492:W492 V493:W493 V494:W494 V495:W495 V496:W496 V497:W497 V498:W498 V499:W499 V500:W500 V501:W501 V502:W502 V503:W503 V504:W504 V505:W505 V506:W506 V507:W507 V508:W508 T209:U209 T211:U211 T213:U213 T215:U215 T217:U217 T219:U219 T221:U221 T223:U223 T225:U225 T227:U227 T229:U229 T231:U231 T233:U233 T235:U235 T237:U237 T239:U239 T241:U241 T243:U243 T245:U245 T247:U247 T249:U249 T251:U251 T253:U253 T255:U255 T257:U257 T259:U259 T261:U261 T263:U263 T265:U265 T267:U267 T269:U269 T271:U271 T273:U273 T275:U275 T277:U277 T279:U279 T281:U281 T283:U283 T285:U285 T287:U287 T289:U289 T291:U291 T293:U293 T295:U295 T297:U297 T299:U299 T301:U301 T303:U303 T305:U305 T307:U307 T309:U309 T311:U311 T313:U313 T315:U315 T317:U317 T319:U319 T321:U321 T323:U323 T325:U325 T327:U327 T329:U329 T331:U331 T333:U333 T335:U335 T337:U337 T339:U339 T341:U341 T343:U343 T345:U345 T347:U347 T349:U349 T351:U351 T353:U353 T355:U355 T357:U357 T359:U359 T361:U361 T363:U363 T365:U365 T367:U367 T369:U369 T371:U371 T373:U373 T375:U375 T377:U377 T379:U379 T381:U381 T383:U383 T385:U385 T387:U387 T389:U389 T391:U391 T393:U393 T395:U395 T397:U397 T399:U399 T401:U401 T403:U403 T405:U405 T407:U407 T409:U409 T411:U411 T413:U413 T415:U415 T417:U417 T419:U419 T421:U421 T423:U423 T425:U425 T427:U427 T429:U429 T431:U431 T433:U433 T435:U435 T437:U437 T439:U439 T441:U441 T443:U443 T445:U445 T447:U447 T449:U449 T451:U451 T453:U453 T455:U455 T457:U457 T459:U459 T461:U461 T463:U463 T465:U465 T467:U467 T469:U469 T471:U471 T473:U473 T475:U475 T477:U477 T479:U479 T481:U481 T483:U483 T485:U485 T487:U487 T489:U489 T491:U491 T493:U493 T495:U495 T497:U497 T499:U499 T501:U501 T503:U503 T505:U505 T507:U507 V5 V6 V7 V8 V9 V10 V11 V12 V13 V14 V15 V16 V17 V18 V19 V20 V21 V22 V23 V24 V25 V26 V27 V28 V29 V30 V31 V32 V33 V34 V35 V36 V37 V38 V39 V40 V41 V42 V43 V44 V45 V46 V47 V48 V208 V209 V210 V211 V212 V213 V214 V215 V216 V217 V218 V219 W5 W6 W7 W8 W9 W10 W11 W12 W13 W14 W15 W16 W17 W18 W19 W20 W21 W22 W23 W24 W25 W26 W27 W28 W29 W30 W31 W32 W33 W34 W35 W36 W37 W38 W39 W40 W41 W42 W43 W44 W45 W46 W47 W48 W208 W209 W210 W211 W212 W213 W214 W215 W216 W217 W218 W219 W220 W221 W222 W223 W224 W225 W226 W227 W228 W229 W230 W231 W232 W233 W234 W235 W236 W237 W238 W239 W240 W241 W242 W243 W244 W245 W246 T5 U5 T6 U6 T7 U7 T8 U8 T9 U9 T10 U10 T11 U11 T12 U12 T13 U13 T14 U14 T15 U15 T16 U16 T17 U17 T18 U18 T19 U19 T20 U20 T21 U21 T22 U22 T23 U23 T24 U24 T25 U25 T26 U26 T27 U27 T28 U28 T29 U29 T30 U30 T31 U31 T32 U32 T33 U33 T34 U34 T35 U35 T36 U36 T37 U37 T38 U38 T39 U39 T40 U40 T41 U41 T42 U42 T43 U43 T44 U44 T45 U45 T46 U46 T47 U47 T48 U48" type="none" allowBlank="0" errorStyle="stop" imeMode="noControl" operator="between" showDropDown="0" showErrorMessage="1" showInputMessage="1"/>
    <dataValidation sqref="S35 S208 S209 S210 S211 S212 S213 S214 S215 S216 S217 S218 S219 S220 S221 S222 S223 S224 S225 S226 S227 S228 S229 S230 S231 S232 S233 S234 S235 S236 S237 S238 S239 S240 S241 S242 S243 S244 S245 S246 S247 S248 S249 S250 S251 S252 S253 S254 S255 S256 S257 S258 S259 S260 S261 S262 S263 S264 S265 S266 S267 S268 S269 S270 S271 S272 S273 S274 S275 S276 S277 S278 S279 S280 S281 S282 S283 S284 S285 S286 S287 S288 S289 S290 S291 S292 S293 S294 S295 S296 S297 S298 S299 S300 S301 S302 S303 S304 S305 S306 S307 S308 S309 S310 S311 S312 S313 S314 S315 S316 S317 S318 S319 S320 S321 S322 S323 S324 S325 S326 S327 S328 S329 S330 S331 S332 S333 S334 S335 S336 S337 S338 S339 S340 S341 S342 S343 S344 S345 S346 S347 S348 S349 S350 S351 S352 S353 S354 S355 S356 S357 S358 S359 S360 S361 S362 S363 S364 S365 S366 S367 S368 S369 S370 S371 S372 S373 S374 S375 S376 S377 S378 S379 S380 S381 S382 S383 S384 S385 S386 S387 S388 S389 S390 S391 S392 S393 S394 S395 S396 S397 S398 S399 S400 S401 S402 S403 S404 S405 S406 S407 S408 S409 S410 S411 S412 S413 S414 S415 S416 S417 S418 S419 S420 S421 S422 S423 S424 S425 S426 S427 S428 S429 S430 S431 S432 S433 S434 S435 S436 S437 S438 S439 S440 S441 S442 S443 S444 S445 S446 S447 S448 S449 S450 S451 S452 S453 S454 S455 S456 S457 S458 S459 S460 S461 S462 S463 S464 S465 S466 S467 S468 S469 S470 S471 S472 S473 S474 S475 S476 S477 S478 S479 S480 S481 S482 S483 S484 S485 S486 S487 S488 S489 S490 S491 S492 S493 S494 S495 S496 S497 S498 S499 S500 S501 S502 S503 S504 S505 S506 S507 S508 S5 S6 S7 S8 S9 S10 S11 S12 S13 S14 S15 S16 S17 S18 S19 S20 S21 S22 S23 S24 S25 S26 S27 S28 S29 S30 S31 S32 S33 S34 S36 S37 S38 S39 S40 S41 S42 S43 S44 S45 S46 S47 S48" type="none" allowBlank="0" errorStyle="stop" imeMode="noControl" operator="between" showDropDown="0" showErrorMessage="1" showInputMessage="1"/>
    <dataValidation sqref="R208 R209 R210 R211 R212 R213 R214 R215 R216 R217 R218 R219 R220 R221 R222 R223 R224 R225 R226 R227 R228 R229 R230 R231 R232 R233 R234 R235 R236 R237 R238 R239 R240 R241 R242 R243 R244 R245 R246 R247 R248 R249 R250 R251 R252 R253 R254 R255 R256 R257 R258 R259 R260 R261 R262 R263 R264 R265 R266 R267 R268 R269 R270 R271 R272 R273 R274 R275 R276 R277 R278 R279 R280 R281 R282 R283 R284 R285 R286 R287 R288 R289 R290 R291 R292 R293 R294 R295 R296 R297 R298 R299 R300 R301 R302 R303 R304 R305 R306 R307 R308 R309 R310 R311 R312 R313 R314 R315 R316 R317 R318 R319 R320 R321 R322 R323 R324 R325 R326 R327 R328 R329 R330 R331 R332 R333 R334 R335 R336 R337 R338 R339 R340 R341 R342 R343 R344 R345 R346 R347 R348 R349 R350 R351 R352 R353 R354 R355 R356 R357 R358 R359 R360 R361 R362 R363 R364 R365 R366 R367 R368 R369 R370 R371 R372 R373 R374 R375 R376 R377 R378 R379 R380 R381 R382 R383 R384 R385 R386 R387 R388 R389 R390 R391 R392 R393 R394 R395 R396 R397 R398 R399 R400 R401 R402 R403 R404 R405 R406 R407 R408 R409 R410 R411 R412 R413 R414 R415 R416 R417 R418 R419 R420 R421 R422 R423 R424 R425 R426 R427 R428 R429 R430 R431 R432 R433 R434 R435 R436 R437 R438 R439 R440 R441 R442 R443 R444 R445 R446 R447 R448 R449 R450 R451 R452 R453 R454 R455 R456 R457 R458 R459 R460 R461 R462 R463 R464 R465 R466 R467 R468 R469 R470 R471 R472 R473 R474 R475 R476 R477 R478 R479 R480 R481 R482 R483 R484 R485 R486 R487 R488 R489 R490 R491 R492 R493 R494 R495 R496 R497 R498 R499 R500 R501 R502 R503 R504 R505 R506 R507 R508" type="list" allowBlank="0" errorStyle="stop" errorTitle="geographic location" imeMode="noControl" operator="between" promptTitle="geographic location" showDropDown="0" showErrorMessage="1" showInputMessage="1">
      <formula1>lists!$F$2:$F$279</formula1>
    </dataValidation>
    <dataValidation sqref="F5 F6 F7 F8 F9 F10 F11 F12 F13 F14 F15 F16 F17 F18 F19 F20 F21 F22 F23 F24 F25 F26 F27 F28 F29 F30 F31 F32 F33 F34 F35 F36 F37 F38 F39 F40 F41 F42 F43 F44 F45 F46 F47 F48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type="list" allowBlank="0" error="The accepted answers are 'yes' and 'no'.&#10;" errorStyle="stop" errorTitle="environmental_sample" imeMode="noControl" operator="between" promptTitle="environmental_sample" showDropDown="0" showErrorMessage="1" showInputMessage="1">
      <formula1>lists!$G$2:$G$3</formula1>
    </dataValidation>
    <dataValidation sqref="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 G6 G7 G8 G9 G10 G11 G12 G13 G14 G15 G16 G17 G18 G19 G20 G21 G22 G23 G24 G25 G26 G27 G28 G29 G30 G31 G32 G33 G34 G35 G36 G37 G38 G39 G40 G41 G42 G43 G44 G45 G46 G47 G48" type="list" allowBlank="0" errorStyle="stop" imeMode="noControl" operator="between" showDropDown="0" showErrorMessage="1" showInputMessage="1">
      <formula1>lists!$R$2:$R$16</formula1>
    </dataValidation>
    <dataValidation sqref="G509:G1048576 H509:H1048576" type="list" allowBlank="0" errorStyle="stop" imeMode="noControl" operator="between" showDropDown="0" showErrorMessage="1" showInputMessage="1">
      <formula1>lists!$N$2:$N$16</formula1>
    </dataValidation>
    <dataValidation sqref="H5 H6 H7 H8 H9 H10 H11 H12 H13 H14 H15 H16 H17 H18 H19 H20 H21 H22 H23 H24 H25 H26 H27 H28 H29 H30 H31 H32 H33 H34 H35 H36 H37 H38 H39 H40 H41 H42 H43 H44 H45 H46 H47 H48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type="list" allowBlank="0" errorStyle="stop" imeMode="noControl" operator="between" showDropDown="0" showErrorMessage="1" showInputMessage="1">
      <formula1>lists!$W$2:$W$15</formula1>
    </dataValidation>
    <dataValidation sqref="M509:M603" type="list" allowBlank="0" error="This field must not be empty (format : free text)." errorStyle="information" errorTitle="scientific_name" imeMode="noControl" operator="between" promptTitle="scientific_name" showDropDown="0" showErrorMessage="0" showInputMessage="1">
      <formula1>lists!$AK$2:$AK$27</formula1>
    </dataValidation>
    <dataValidation sqref="X208:X603" type="none" allowBlank="0" errorStyle="stop" imeMode="noControl" operator="between" showDropDown="0" showErrorMessage="1" showInputMessage="1">
      <formula1>lists!$AG$2:$AG$54</formula1>
    </dataValidation>
    <dataValidation sqref="P208 P209 P210 P211 P212 P213 P214 P215 P216 P217 P218 P219 P220 P221 P222 P223 P224 P225 P226 P227 P228 P229 P230 P231 P232 P233 P234 P235 P236 P237 P238 P239 P240 P241 P242 P243 P244 P245 P246 P247 P248 P249 P250 P251 P252 P253 P254 P255 P256 P257 P258 P259 P260 P261 P262 P263 P264 P265 P266 P267 P268 P269 P270 P271 P272 P273 P274 P275 P276 P277 P278 P279 P280 P281 P282 P283 P284 P285 P286 P287 P288 P289 P290 P291 P292 P293 P294 P295 P296 P297 P298 P299 P300 P301 P302 P303 P304 P305 P306 P307 P308 P309 P310 P311 P312 P313 P314 P315 P316 P317 P318 P319 P320 P321 P322 P323 P324 P325 P326 P327 P328 P329 P330 P331 P332 P333 P334 P335 P336 P337 P338 P339 P340 P341 P342 P343 P344 P345 P346 P347 P348 P349 P350 P351 P352 P353 P354 P355 P356 P357 P358 P359 P360 P361 P362 P363 P364 P365 P366 P367 P368 P369 P370 P371 P372 P373 P374 P375 P376 P377 P378 P379 P380 P381 P382 P383 P384 P385 P386 P387 P388 P389 P390 P391 P392 P393 P394 P395 P396 P397 P398 P399 P400 P401 P402 P403 P404 P405 P406 P407 P408 P409 P410 P411 P412 P413 P414 P415 P416 P417 P418 P419 P420 P421 P422 P423 P424 P425 P426 P427 P428 P429 P430 P431 P432 P433 P434 P435 P436 P437 P438 P439 P440 P441 P442 P443 P444 P445 P446 P447 P448 P449 P450 P451 P452 P453 P454 P455 P456 P457 P458 P459 P460 P461 P462 P463 P464 P465 P466 P467 P468 P469 P470 P471 P472 P473 P474 P475 P476 P477 P478 P479 P480 P481 P482 P483 P484 P485 P486 P487 P488 P489 P490 P491 P492 P493 P494 P495 P496 P497 P498 P499 P500 P501 P502 P503 P504 P505 P506 P507 P508 P6 P8 P10 P12 P14 P16 P18 P20 P22 P24 P26 P28 P30 P32 P34 P36 P38 P40 P42 P44 P46 P48" type="none" allowBlank="0" errorStyle="stop" imeMode="noControl" operator="notEqual" showDropDown="0" showErrorMessage="1" showInputMessage="1"/>
    <dataValidation sqref="R5 R35 R6 R7 R8 R9 R10 R11 R12 R13 R14 R15 R16 R17 R18 R19 R20 R21 R22 R23 R24 R25 R26 R27 R28 R29 R30 R31 R32 R33 R34 R36 R37 R38 R39 R40 R41 R42 R43 R44 R45 R46 R47 R48" type="none" allowBlank="0" errorStyle="stop" imeMode="noControl" operator="notEqual" showDropDown="0" showErrorMessage="1" showInputMessage="1"/>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7" tint="0.59999389629810485"/>
    <outlinePr applyStyles="0" summaryBelow="1" summaryRight="1" showOutlineSymbols="1"/>
    <pageSetUpPr autoPageBreaks="1" fitToPage="0"/>
  </sheetPr>
  <sheetViews>
    <sheetView zoomScale="100" workbookViewId="0">
      <pane xSplit="2" ySplit="4" topLeftCell="C5" activePane="bottomRight" state="frozen"/>
      <selection activeCell="C4" activeCellId="0" sqref="C4:G4"/>
    </sheetView>
  </sheetViews>
  <sheetFormatPr baseColWidth="10" defaultRowHeight="14.25"/>
  <cols>
    <col bestFit="1" customWidth="1" min="1" max="1" style="1" width="6.5703125"/>
    <col customWidth="1" min="2" max="2" style="37" width="14"/>
    <col bestFit="1" customWidth="1" min="3" max="7" style="37" width="41.8515625"/>
    <col customWidth="1" min="8" max="8" style="37" width="42.140625"/>
    <col customWidth="1" min="9" max="9" style="37" width="39.140625"/>
  </cols>
  <sheetData>
    <row r="1" ht="16.5" customHeight="1">
      <c r="A1" t="s">
        <v>85</v>
      </c>
      <c r="B1" s="37" t="s">
        <v>136</v>
      </c>
      <c r="C1" s="64" t="s">
        <v>250</v>
      </c>
      <c r="D1" s="64" t="s">
        <v>250</v>
      </c>
      <c r="E1" s="64" t="s">
        <v>250</v>
      </c>
      <c r="F1" s="64" t="s">
        <v>250</v>
      </c>
      <c r="G1" s="64" t="s">
        <v>250</v>
      </c>
      <c r="H1" s="40" t="s">
        <v>87</v>
      </c>
      <c r="I1" s="40" t="s">
        <v>87</v>
      </c>
    </row>
    <row r="2" ht="16.5" customHeight="1">
      <c r="A2" t="s">
        <v>88</v>
      </c>
      <c r="B2" s="45" t="s">
        <v>136</v>
      </c>
      <c r="C2" s="43" t="s">
        <v>89</v>
      </c>
      <c r="D2" s="43" t="s">
        <v>89</v>
      </c>
      <c r="E2" s="43" t="s">
        <v>89</v>
      </c>
      <c r="F2" s="23" t="s">
        <v>90</v>
      </c>
      <c r="G2" s="43" t="s">
        <v>89</v>
      </c>
      <c r="H2" s="43" t="s">
        <v>89</v>
      </c>
      <c r="I2" s="43" t="s">
        <v>89</v>
      </c>
    </row>
    <row r="3" ht="142.5" customHeight="1">
      <c r="A3" s="46" t="s">
        <v>92</v>
      </c>
      <c r="B3" s="65" t="s">
        <v>164</v>
      </c>
      <c r="C3" s="47" t="s">
        <v>251</v>
      </c>
      <c r="D3" s="47" t="s">
        <v>252</v>
      </c>
      <c r="E3" s="47" t="s">
        <v>253</v>
      </c>
      <c r="F3" s="47" t="s">
        <v>254</v>
      </c>
      <c r="G3" s="47" t="s">
        <v>255</v>
      </c>
      <c r="H3" s="47" t="s">
        <v>256</v>
      </c>
      <c r="I3" s="46" t="s">
        <v>257</v>
      </c>
    </row>
    <row r="4" s="20" customFormat="1" ht="16.5" customHeight="1">
      <c r="A4" t="s">
        <v>104</v>
      </c>
      <c r="B4" s="50" t="s">
        <v>105</v>
      </c>
      <c r="C4" s="50" t="s">
        <v>258</v>
      </c>
      <c r="D4" s="50" t="s">
        <v>259</v>
      </c>
      <c r="E4" s="50" t="s">
        <v>260</v>
      </c>
      <c r="F4" s="50" t="s">
        <v>261</v>
      </c>
      <c r="G4" s="50" t="s">
        <v>262</v>
      </c>
      <c r="H4" s="25" t="s">
        <v>263</v>
      </c>
      <c r="I4" s="25" t="s">
        <v>264</v>
      </c>
    </row>
    <row r="5" ht="16.5">
      <c r="A5" t="s">
        <v>116</v>
      </c>
      <c r="B5" t="str">
        <f>samples_g[[#This Row],[alias]]</f>
        <v>sam_Bs6_S50</v>
      </c>
      <c r="C5" s="61"/>
      <c r="D5" s="37" t="s">
        <v>265</v>
      </c>
      <c r="E5" s="61"/>
      <c r="F5" s="61"/>
      <c r="G5" s="61"/>
      <c r="H5" s="61"/>
      <c r="I5" s="61"/>
    </row>
    <row r="6" ht="16.5">
      <c r="A6" t="s">
        <v>116</v>
      </c>
      <c r="B6" t="str">
        <f>samples_g[[#This Row],[alias]]</f>
        <v>sam_Bs7_S1</v>
      </c>
      <c r="C6" s="61"/>
      <c r="D6" s="37" t="s">
        <v>265</v>
      </c>
      <c r="E6" s="61"/>
      <c r="F6" s="61"/>
      <c r="G6" s="61"/>
      <c r="H6" s="61"/>
      <c r="I6" s="61"/>
    </row>
    <row r="7" ht="16.5">
      <c r="A7" t="s">
        <v>116</v>
      </c>
      <c r="B7" t="str">
        <f>samples_g[[#This Row],[alias]]</f>
        <v>sam_Bs11_S2</v>
      </c>
      <c r="C7" s="61"/>
      <c r="D7" s="37" t="s">
        <v>265</v>
      </c>
      <c r="E7" s="61"/>
      <c r="F7" s="61"/>
      <c r="G7" s="61"/>
      <c r="H7" s="61"/>
      <c r="I7" s="61"/>
    </row>
    <row r="8" ht="16.5">
      <c r="A8" t="s">
        <v>116</v>
      </c>
      <c r="B8" t="str">
        <f>samples_g[[#This Row],[alias]]</f>
        <v>sam_Bs12_S3</v>
      </c>
      <c r="C8" s="61"/>
      <c r="D8" s="37" t="s">
        <v>265</v>
      </c>
      <c r="E8" s="61"/>
      <c r="F8" s="61"/>
      <c r="G8" s="61"/>
      <c r="H8" s="61"/>
      <c r="I8" s="61"/>
    </row>
    <row r="9" ht="16.5">
      <c r="A9" t="s">
        <v>116</v>
      </c>
      <c r="B9" t="str">
        <f>samples_g[[#This Row],[alias]]</f>
        <v>sam_Bs15_S4</v>
      </c>
      <c r="C9" s="61"/>
      <c r="D9" s="37" t="s">
        <v>265</v>
      </c>
      <c r="E9" s="61"/>
      <c r="F9" s="61"/>
      <c r="G9" s="61"/>
      <c r="H9" s="61"/>
      <c r="I9" s="61"/>
    </row>
    <row r="10" ht="16.5">
      <c r="A10" t="s">
        <v>116</v>
      </c>
      <c r="B10" t="str">
        <f>samples_g[[#This Row],[alias]]</f>
        <v>sam_Bs18_S51</v>
      </c>
      <c r="C10" s="61"/>
      <c r="D10" s="37" t="s">
        <v>265</v>
      </c>
      <c r="E10" s="61"/>
      <c r="F10" s="61"/>
      <c r="G10" s="61"/>
      <c r="H10" s="61"/>
      <c r="I10" s="61"/>
    </row>
    <row r="11" ht="16.5">
      <c r="A11" t="s">
        <v>116</v>
      </c>
      <c r="B11" t="str">
        <f>samples_g[[#This Row],[alias]]</f>
        <v>sam_Bs19_S5</v>
      </c>
      <c r="C11" s="61"/>
      <c r="D11" s="37" t="s">
        <v>265</v>
      </c>
      <c r="E11" s="61"/>
      <c r="F11" s="61"/>
      <c r="G11" s="61"/>
      <c r="H11" s="61"/>
      <c r="I11" s="61"/>
    </row>
    <row r="12" ht="16.5">
      <c r="A12" t="s">
        <v>116</v>
      </c>
      <c r="B12" t="str">
        <f>samples_g[[#This Row],[alias]]</f>
        <v>sam_Bs21_S6</v>
      </c>
      <c r="C12" s="61"/>
      <c r="D12" s="37" t="s">
        <v>265</v>
      </c>
      <c r="E12" s="61"/>
      <c r="F12" s="61"/>
      <c r="G12" s="61"/>
      <c r="H12" s="61"/>
      <c r="I12" s="61"/>
    </row>
    <row r="13" ht="16.5">
      <c r="A13" t="s">
        <v>116</v>
      </c>
      <c r="B13" t="str">
        <f>samples_g[[#This Row],[alias]]</f>
        <v>sam_Bs22_S7</v>
      </c>
      <c r="C13" s="61"/>
      <c r="D13" s="37" t="s">
        <v>265</v>
      </c>
      <c r="E13" s="61"/>
      <c r="F13" s="61"/>
      <c r="G13" s="61"/>
      <c r="H13" s="61"/>
      <c r="I13" s="61"/>
    </row>
    <row r="14" ht="16.5">
      <c r="A14" t="s">
        <v>116</v>
      </c>
      <c r="B14" t="str">
        <f>samples_g[[#This Row],[alias]]</f>
        <v>sam_Bs23_S8</v>
      </c>
      <c r="C14" s="61"/>
      <c r="D14" s="37" t="s">
        <v>265</v>
      </c>
      <c r="E14" s="61"/>
      <c r="F14" s="61"/>
      <c r="G14" s="61"/>
      <c r="H14" s="61"/>
      <c r="I14" s="61"/>
    </row>
    <row r="15" ht="16.5">
      <c r="A15" t="s">
        <v>116</v>
      </c>
      <c r="B15" t="str">
        <f>samples_g[[#This Row],[alias]]</f>
        <v>sam_Bs24_S9</v>
      </c>
      <c r="C15" s="61"/>
      <c r="D15" s="37" t="s">
        <v>265</v>
      </c>
      <c r="E15" s="61"/>
      <c r="F15" s="61"/>
      <c r="G15" s="61"/>
      <c r="H15" s="61"/>
      <c r="I15" s="61"/>
    </row>
    <row r="16" ht="16.5">
      <c r="A16" t="s">
        <v>116</v>
      </c>
      <c r="B16" t="str">
        <f>samples_g[[#This Row],[alias]]</f>
        <v>sam_Bs28_S10</v>
      </c>
      <c r="C16" s="61"/>
      <c r="D16" s="37" t="s">
        <v>265</v>
      </c>
      <c r="E16" s="61"/>
      <c r="F16" s="61"/>
      <c r="G16" s="61"/>
      <c r="H16" s="61"/>
      <c r="I16" s="61"/>
    </row>
    <row r="17" ht="16.5">
      <c r="A17" t="s">
        <v>116</v>
      </c>
      <c r="B17" t="str">
        <f>samples_g[[#This Row],[alias]]</f>
        <v>sam_Bs29_S11</v>
      </c>
      <c r="C17" s="61"/>
      <c r="D17" s="37" t="s">
        <v>265</v>
      </c>
      <c r="E17" s="61"/>
      <c r="F17" s="61"/>
      <c r="G17" s="61"/>
      <c r="H17" s="61"/>
      <c r="I17" s="61"/>
    </row>
    <row r="18" ht="16.5">
      <c r="A18" t="s">
        <v>116</v>
      </c>
      <c r="B18" t="str">
        <f>samples_g[[#This Row],[alias]]</f>
        <v>sam_Bs30_S12</v>
      </c>
      <c r="C18" s="61"/>
      <c r="D18" s="37" t="s">
        <v>265</v>
      </c>
      <c r="E18" s="61"/>
      <c r="F18" s="61"/>
      <c r="G18" s="61"/>
      <c r="H18" s="61"/>
      <c r="I18" s="61"/>
    </row>
    <row r="19" ht="16.5">
      <c r="A19" t="s">
        <v>116</v>
      </c>
      <c r="B19" t="str">
        <f>samples_g[[#This Row],[alias]]</f>
        <v>sam_Bs32_S13</v>
      </c>
      <c r="C19" s="61"/>
      <c r="D19" s="37" t="s">
        <v>265</v>
      </c>
      <c r="E19" s="61"/>
      <c r="F19" s="61"/>
      <c r="G19" s="61"/>
      <c r="H19" s="61"/>
      <c r="I19" s="61"/>
    </row>
    <row r="20" ht="16.5">
      <c r="A20" t="s">
        <v>116</v>
      </c>
      <c r="B20" t="str">
        <f>samples_g[[#This Row],[alias]]</f>
        <v>sam_Bs33_S14</v>
      </c>
      <c r="C20" s="61"/>
      <c r="D20" s="37" t="s">
        <v>265</v>
      </c>
      <c r="E20" s="61"/>
      <c r="F20" s="61"/>
      <c r="G20" s="61"/>
      <c r="H20" s="61"/>
      <c r="I20" s="61"/>
    </row>
    <row r="21" ht="16.5">
      <c r="A21" t="s">
        <v>116</v>
      </c>
      <c r="B21" t="str">
        <f>samples_g[[#This Row],[alias]]</f>
        <v>sam_Bs34_S15</v>
      </c>
      <c r="C21" s="61"/>
      <c r="D21" s="37" t="s">
        <v>265</v>
      </c>
      <c r="E21" s="61"/>
      <c r="F21" s="61"/>
      <c r="G21" s="61"/>
      <c r="H21" s="61"/>
      <c r="I21" s="61"/>
    </row>
    <row r="22" ht="16.5">
      <c r="A22" t="s">
        <v>116</v>
      </c>
      <c r="B22" t="str">
        <f>samples_g[[#This Row],[alias]]</f>
        <v>sam_Bs36_S16</v>
      </c>
      <c r="C22" s="61"/>
      <c r="D22" s="37" t="s">
        <v>265</v>
      </c>
      <c r="E22" s="61"/>
      <c r="F22" s="61"/>
      <c r="G22" s="61"/>
      <c r="H22" s="61"/>
      <c r="I22" s="61"/>
    </row>
    <row r="23" ht="16.5">
      <c r="A23" t="s">
        <v>116</v>
      </c>
      <c r="B23" t="str">
        <f>samples_g[[#This Row],[alias]]</f>
        <v>sam_Bs37_S17</v>
      </c>
      <c r="C23" s="61"/>
      <c r="D23" s="37" t="s">
        <v>265</v>
      </c>
      <c r="E23" s="61"/>
      <c r="F23" s="61"/>
      <c r="G23" s="61"/>
      <c r="H23" s="61"/>
      <c r="I23" s="61"/>
    </row>
    <row r="24" ht="16.5">
      <c r="A24" t="s">
        <v>116</v>
      </c>
      <c r="B24" t="str">
        <f>samples_g[[#This Row],[alias]]</f>
        <v>sam_Bs38_S18</v>
      </c>
      <c r="C24" s="61"/>
      <c r="D24" s="37" t="s">
        <v>265</v>
      </c>
      <c r="E24" s="61"/>
      <c r="F24" s="61"/>
      <c r="G24" s="61"/>
      <c r="H24" s="61"/>
      <c r="I24" s="61"/>
    </row>
    <row r="25" ht="16.5">
      <c r="A25" t="s">
        <v>116</v>
      </c>
      <c r="B25" t="str">
        <f>samples_g[[#This Row],[alias]]</f>
        <v>sam_Bs42_S19</v>
      </c>
      <c r="C25" s="61"/>
      <c r="D25" s="37" t="s">
        <v>265</v>
      </c>
      <c r="E25" s="61"/>
      <c r="F25" s="61"/>
      <c r="G25" s="61"/>
      <c r="H25" s="61"/>
      <c r="I25" s="61"/>
    </row>
    <row r="26" ht="16.5">
      <c r="A26" t="s">
        <v>116</v>
      </c>
      <c r="B26" t="str">
        <f>samples_g[[#This Row],[alias]]</f>
        <v>sam_Bs46_S20</v>
      </c>
      <c r="C26" s="61"/>
      <c r="D26" s="37" t="s">
        <v>265</v>
      </c>
      <c r="E26" s="61"/>
      <c r="F26" s="61"/>
      <c r="G26" s="61"/>
      <c r="H26" s="61"/>
      <c r="I26" s="61"/>
    </row>
    <row r="27" ht="16.5">
      <c r="A27" t="s">
        <v>116</v>
      </c>
      <c r="B27" t="str">
        <f>samples_g[[#This Row],[alias]]</f>
        <v>sam_Bs52_S21</v>
      </c>
      <c r="C27" s="61"/>
      <c r="D27" s="37" t="s">
        <v>265</v>
      </c>
      <c r="E27" s="61"/>
      <c r="F27" s="61"/>
      <c r="G27" s="61"/>
      <c r="H27" s="61"/>
      <c r="I27" s="61"/>
    </row>
    <row r="28" ht="16.5">
      <c r="A28" t="s">
        <v>116</v>
      </c>
      <c r="B28" t="str">
        <f>samples_g[[#This Row],[alias]]</f>
        <v>sam_Bs53_S22</v>
      </c>
      <c r="C28" s="61"/>
      <c r="D28" s="37" t="s">
        <v>265</v>
      </c>
      <c r="E28" s="61"/>
      <c r="F28" s="61"/>
      <c r="G28" s="61"/>
      <c r="H28" s="61"/>
      <c r="I28" s="61"/>
    </row>
    <row r="29" ht="16.5">
      <c r="A29" t="s">
        <v>116</v>
      </c>
      <c r="B29" t="str">
        <f>samples_g[[#This Row],[alias]]</f>
        <v>sam_Bs57_S23</v>
      </c>
      <c r="C29" s="61"/>
      <c r="D29" s="37" t="s">
        <v>265</v>
      </c>
      <c r="E29" s="61"/>
      <c r="F29" s="61"/>
      <c r="G29" s="61"/>
      <c r="H29" s="61"/>
      <c r="I29" s="61"/>
    </row>
    <row r="30" ht="16.5">
      <c r="A30" t="s">
        <v>116</v>
      </c>
      <c r="B30" t="str">
        <f>samples_g[[#This Row],[alias]]</f>
        <v>sam_Bs58_S24</v>
      </c>
      <c r="C30" s="61"/>
      <c r="D30" s="37" t="s">
        <v>265</v>
      </c>
      <c r="E30" s="61"/>
      <c r="F30" s="61"/>
      <c r="G30" s="61"/>
      <c r="H30" s="61"/>
      <c r="I30" s="61"/>
    </row>
    <row r="31" ht="16.5">
      <c r="A31" t="s">
        <v>116</v>
      </c>
      <c r="B31" t="str">
        <f>samples_g[[#This Row],[alias]]</f>
        <v>sam_Bs59_S25</v>
      </c>
      <c r="C31" s="61"/>
      <c r="D31" s="37" t="s">
        <v>265</v>
      </c>
      <c r="E31" s="61"/>
      <c r="F31" s="61"/>
      <c r="G31" s="61"/>
      <c r="H31" s="61"/>
      <c r="I31" s="61"/>
    </row>
    <row r="32" ht="16.5">
      <c r="A32" t="s">
        <v>116</v>
      </c>
      <c r="B32" t="str">
        <f>samples_g[[#This Row],[alias]]</f>
        <v>sam_Bs60_S26</v>
      </c>
      <c r="C32" s="61"/>
      <c r="D32" s="37" t="s">
        <v>265</v>
      </c>
      <c r="E32" s="61"/>
      <c r="F32" s="61"/>
      <c r="G32" s="61"/>
      <c r="H32" s="61"/>
      <c r="I32" s="61"/>
    </row>
    <row r="33" ht="16.5">
      <c r="A33" t="s">
        <v>116</v>
      </c>
      <c r="B33" t="str">
        <f>samples_g[[#This Row],[alias]]</f>
        <v>sam_Bs61_S27</v>
      </c>
      <c r="C33" s="61"/>
      <c r="D33" s="37" t="s">
        <v>265</v>
      </c>
      <c r="E33" s="61"/>
      <c r="F33" s="61"/>
      <c r="G33" s="61"/>
      <c r="H33" s="61"/>
      <c r="I33" s="61"/>
    </row>
    <row r="34" ht="16.5">
      <c r="A34" t="s">
        <v>116</v>
      </c>
      <c r="B34" t="str">
        <f>samples_g[[#This Row],[alias]]</f>
        <v>sam_Bs63_S28</v>
      </c>
      <c r="C34" s="61"/>
      <c r="D34" s="37" t="s">
        <v>265</v>
      </c>
      <c r="E34" s="61"/>
      <c r="F34" s="61"/>
      <c r="G34" s="61"/>
      <c r="H34" s="61"/>
      <c r="I34" s="61"/>
    </row>
    <row r="35" ht="16.5">
      <c r="A35" t="s">
        <v>116</v>
      </c>
      <c r="B35" t="str">
        <f>samples_g[[#This Row],[alias]]</f>
        <v>sam_Os-52_S36</v>
      </c>
      <c r="C35" s="61"/>
      <c r="D35" s="37" t="s">
        <v>265</v>
      </c>
      <c r="E35" s="61"/>
      <c r="F35" s="61"/>
      <c r="G35" s="61"/>
      <c r="H35" s="61"/>
      <c r="I35" s="61"/>
    </row>
    <row r="36" ht="16.5">
      <c r="A36" t="s">
        <v>116</v>
      </c>
      <c r="B36" t="str">
        <f>samples_g[[#This Row],[alias]]</f>
        <v>sam_Os-57_S37</v>
      </c>
      <c r="C36" s="61"/>
      <c r="D36" s="37" t="s">
        <v>265</v>
      </c>
      <c r="E36" s="61"/>
      <c r="F36" s="61"/>
      <c r="G36" s="61"/>
      <c r="H36" s="61"/>
      <c r="I36" s="61"/>
    </row>
    <row r="37" ht="16.5">
      <c r="A37" t="s">
        <v>116</v>
      </c>
      <c r="B37" t="str">
        <f>samples_g[[#This Row],[alias]]</f>
        <v>sam_Os-66_S38</v>
      </c>
      <c r="C37" s="61"/>
      <c r="D37" s="37" t="s">
        <v>265</v>
      </c>
      <c r="E37" s="61"/>
      <c r="F37" s="61"/>
      <c r="G37" s="61"/>
      <c r="H37" s="61"/>
      <c r="I37" s="61"/>
    </row>
    <row r="38" ht="16.5">
      <c r="A38" t="s">
        <v>116</v>
      </c>
      <c r="B38" t="str">
        <f>samples_g[[#This Row],[alias]]</f>
        <v>sam_Os-70_S39</v>
      </c>
      <c r="C38" s="61"/>
      <c r="D38" s="37" t="s">
        <v>265</v>
      </c>
      <c r="E38" s="61"/>
      <c r="F38" s="61"/>
      <c r="G38" s="61"/>
      <c r="H38" s="61"/>
      <c r="I38" s="61"/>
    </row>
    <row r="39" ht="16.5">
      <c r="A39" t="s">
        <v>116</v>
      </c>
      <c r="B39" t="str">
        <f>samples_g[[#This Row],[alias]]</f>
        <v>sam_Os-71_S40</v>
      </c>
      <c r="C39" s="61"/>
      <c r="D39" s="37" t="s">
        <v>265</v>
      </c>
      <c r="E39" s="61"/>
      <c r="F39" s="61"/>
      <c r="G39" s="61"/>
      <c r="H39" s="61"/>
      <c r="I39" s="61"/>
    </row>
    <row r="40" ht="16.5">
      <c r="A40" t="s">
        <v>116</v>
      </c>
      <c r="B40" t="str">
        <f>samples_g[[#This Row],[alias]]</f>
        <v>sam_Os-74_S41</v>
      </c>
      <c r="C40" s="61"/>
      <c r="D40" s="37" t="s">
        <v>265</v>
      </c>
      <c r="E40" s="61"/>
      <c r="F40" s="61"/>
      <c r="G40" s="61"/>
      <c r="H40" s="61"/>
      <c r="I40" s="61"/>
    </row>
    <row r="41" ht="16.5">
      <c r="A41" t="s">
        <v>116</v>
      </c>
      <c r="B41" t="str">
        <f>samples_g[[#This Row],[alias]]</f>
        <v>sam_Os-89_S42</v>
      </c>
      <c r="C41" s="61"/>
      <c r="D41" s="37" t="s">
        <v>265</v>
      </c>
      <c r="E41" s="61"/>
      <c r="F41" s="61"/>
      <c r="G41" s="61"/>
      <c r="H41" s="61"/>
      <c r="I41" s="61"/>
    </row>
    <row r="42" ht="16.5">
      <c r="A42" t="s">
        <v>116</v>
      </c>
      <c r="B42" t="str">
        <f>samples_g[[#This Row],[alias]]</f>
        <v>sam_Os-90_S43</v>
      </c>
      <c r="C42" s="61"/>
      <c r="D42" s="37" t="s">
        <v>265</v>
      </c>
      <c r="E42" s="61"/>
      <c r="F42" s="61"/>
      <c r="G42" s="61"/>
      <c r="H42" s="61"/>
      <c r="I42" s="61"/>
    </row>
    <row r="43" ht="16.5">
      <c r="A43" t="s">
        <v>116</v>
      </c>
      <c r="B43" t="str">
        <f>samples_g[[#This Row],[alias]]</f>
        <v>sam_Os-91_S44</v>
      </c>
      <c r="C43" s="61"/>
      <c r="D43" s="37" t="s">
        <v>265</v>
      </c>
      <c r="E43" s="61"/>
      <c r="F43" s="61"/>
      <c r="G43" s="61"/>
      <c r="H43" s="61"/>
      <c r="I43" s="61"/>
    </row>
    <row r="44" ht="16.5">
      <c r="A44" t="s">
        <v>116</v>
      </c>
      <c r="B44" t="str">
        <f>samples_g[[#This Row],[alias]]</f>
        <v>sam_Os-95_S45</v>
      </c>
      <c r="C44" s="61"/>
      <c r="D44" s="37" t="s">
        <v>265</v>
      </c>
      <c r="E44" s="61"/>
      <c r="F44" s="61"/>
      <c r="G44" s="61"/>
      <c r="H44" s="61"/>
      <c r="I44" s="61"/>
    </row>
    <row r="45" ht="16.5">
      <c r="A45" t="s">
        <v>116</v>
      </c>
      <c r="B45" t="str">
        <f>samples_g[[#This Row],[alias]]</f>
        <v>sam_Os-96_S46</v>
      </c>
      <c r="C45" s="61"/>
      <c r="D45" s="37" t="s">
        <v>265</v>
      </c>
      <c r="E45" s="61"/>
      <c r="F45" s="61"/>
      <c r="G45" s="61"/>
      <c r="H45" s="61"/>
      <c r="I45" s="61"/>
    </row>
    <row r="46" ht="16.5">
      <c r="A46" t="s">
        <v>116</v>
      </c>
      <c r="B46" t="str">
        <f>samples_g[[#This Row],[alias]]</f>
        <v>sam_Os-98_S47</v>
      </c>
      <c r="C46" s="61"/>
      <c r="D46" s="37" t="s">
        <v>265</v>
      </c>
      <c r="E46" s="61"/>
      <c r="F46" s="61"/>
      <c r="G46" s="61"/>
      <c r="H46" s="61"/>
      <c r="I46" s="61"/>
    </row>
    <row r="47" ht="16.5">
      <c r="A47" t="s">
        <v>116</v>
      </c>
      <c r="B47" t="str">
        <f>samples_g[[#This Row],[alias]]</f>
        <v>sam_Os-105_S48</v>
      </c>
      <c r="C47" s="61"/>
      <c r="D47" s="37" t="s">
        <v>265</v>
      </c>
      <c r="E47" s="61"/>
      <c r="F47" s="61"/>
      <c r="G47" s="61"/>
      <c r="H47" s="61"/>
      <c r="I47" s="61"/>
    </row>
    <row r="48" ht="16.5">
      <c r="A48" t="s">
        <v>116</v>
      </c>
      <c r="B48" t="str">
        <f>samples_g[[#This Row],[alias]]</f>
        <v>sam_Os-108_S49</v>
      </c>
      <c r="C48" s="61"/>
      <c r="D48" s="37" t="s">
        <v>265</v>
      </c>
      <c r="E48" s="61"/>
      <c r="F48" s="61"/>
      <c r="G48" s="61"/>
      <c r="H48" s="61"/>
      <c r="I48" s="61"/>
    </row>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c r="B375" s="44"/>
      <c r="C375" s="61"/>
      <c r="D375" s="61"/>
      <c r="E375" s="61"/>
      <c r="F375" s="61"/>
      <c r="G375" s="61"/>
      <c r="H375" s="61"/>
      <c r="I375" s="61"/>
    </row>
    <row r="376">
      <c r="B376" s="44"/>
      <c r="C376" s="61"/>
      <c r="D376" s="61"/>
      <c r="E376" s="61"/>
      <c r="F376" s="61"/>
      <c r="G376" s="61"/>
      <c r="H376" s="61"/>
      <c r="I376" s="61"/>
    </row>
    <row r="377">
      <c r="B377" s="44"/>
      <c r="C377" s="61"/>
      <c r="D377" s="61"/>
      <c r="E377" s="61"/>
      <c r="F377" s="61"/>
      <c r="G377" s="61"/>
      <c r="H377" s="61"/>
      <c r="I377" s="61"/>
    </row>
    <row r="378">
      <c r="B378" s="44"/>
      <c r="C378" s="61"/>
      <c r="D378" s="61"/>
      <c r="E378" s="61"/>
      <c r="F378" s="61"/>
      <c r="G378" s="61"/>
      <c r="H378" s="61"/>
      <c r="I378" s="61"/>
    </row>
    <row r="379">
      <c r="B379" s="44"/>
      <c r="C379" s="61"/>
      <c r="D379" s="61"/>
      <c r="E379" s="61"/>
      <c r="F379" s="61"/>
      <c r="G379" s="61"/>
      <c r="H379" s="61"/>
      <c r="I379" s="61"/>
    </row>
    <row r="380">
      <c r="B380" s="44"/>
      <c r="C380" s="61"/>
      <c r="D380" s="61"/>
      <c r="E380" s="61"/>
      <c r="F380" s="61"/>
      <c r="G380" s="61"/>
      <c r="H380" s="61"/>
      <c r="I380" s="61"/>
    </row>
    <row r="381">
      <c r="B381" s="44"/>
      <c r="C381" s="61"/>
      <c r="D381" s="61"/>
      <c r="E381" s="61"/>
      <c r="F381" s="61"/>
      <c r="G381" s="61"/>
      <c r="H381" s="61"/>
      <c r="I381" s="61"/>
    </row>
    <row r="382">
      <c r="B382" s="44"/>
      <c r="C382" s="61"/>
      <c r="D382" s="61"/>
      <c r="E382" s="61"/>
      <c r="F382" s="61"/>
      <c r="G382" s="61"/>
      <c r="H382" s="61"/>
      <c r="I382" s="61"/>
    </row>
    <row r="383">
      <c r="B383" s="44"/>
      <c r="C383" s="61"/>
      <c r="D383" s="61"/>
      <c r="E383" s="61"/>
      <c r="F383" s="61"/>
      <c r="G383" s="61"/>
      <c r="H383" s="61"/>
      <c r="I383" s="61"/>
    </row>
    <row r="384">
      <c r="B384" s="44"/>
      <c r="C384" s="61"/>
      <c r="D384" s="61"/>
      <c r="E384" s="61"/>
      <c r="F384" s="61"/>
      <c r="G384" s="61"/>
      <c r="H384" s="61"/>
      <c r="I384" s="61"/>
    </row>
    <row r="385">
      <c r="B385" s="44"/>
      <c r="C385" s="61"/>
      <c r="D385" s="61"/>
      <c r="E385" s="61"/>
      <c r="F385" s="61"/>
      <c r="G385" s="61"/>
      <c r="H385" s="61"/>
      <c r="I385" s="61"/>
    </row>
    <row r="386">
      <c r="B386" s="44"/>
      <c r="C386" s="61"/>
      <c r="D386" s="61"/>
      <c r="E386" s="61"/>
      <c r="F386" s="61"/>
      <c r="G386" s="61"/>
      <c r="H386" s="61"/>
      <c r="I386" s="61"/>
    </row>
    <row r="387">
      <c r="B387" s="44"/>
      <c r="C387" s="61"/>
      <c r="D387" s="61"/>
      <c r="E387" s="61"/>
      <c r="F387" s="61"/>
      <c r="G387" s="61"/>
      <c r="H387" s="61"/>
      <c r="I387" s="61"/>
    </row>
    <row r="388">
      <c r="B388" s="44"/>
      <c r="C388" s="61"/>
      <c r="D388" s="61"/>
      <c r="E388" s="61"/>
      <c r="F388" s="61"/>
      <c r="G388" s="61"/>
      <c r="H388" s="61"/>
      <c r="I388" s="61"/>
    </row>
    <row r="389">
      <c r="B389" s="44"/>
      <c r="C389" s="61"/>
      <c r="D389" s="61"/>
      <c r="E389" s="61"/>
      <c r="F389" s="61"/>
      <c r="G389" s="61"/>
      <c r="H389" s="61"/>
      <c r="I389" s="61"/>
    </row>
    <row r="390">
      <c r="B390" s="44"/>
      <c r="C390" s="61"/>
      <c r="D390" s="61"/>
      <c r="E390" s="61"/>
      <c r="F390" s="61"/>
      <c r="G390" s="61"/>
      <c r="H390" s="61"/>
      <c r="I390" s="61"/>
    </row>
    <row r="391">
      <c r="B391" s="44"/>
      <c r="C391" s="61"/>
      <c r="D391" s="61"/>
      <c r="E391" s="61"/>
      <c r="F391" s="61"/>
      <c r="G391" s="61"/>
      <c r="H391" s="61"/>
      <c r="I391" s="61"/>
    </row>
    <row r="392">
      <c r="B392" s="44"/>
      <c r="C392" s="61"/>
      <c r="D392" s="61"/>
      <c r="E392" s="61"/>
      <c r="F392" s="61"/>
      <c r="G392" s="61"/>
      <c r="H392" s="61"/>
      <c r="I392" s="61"/>
    </row>
    <row r="393">
      <c r="B393" s="44"/>
      <c r="C393" s="61"/>
      <c r="D393" s="61"/>
      <c r="E393" s="61"/>
      <c r="F393" s="61"/>
      <c r="G393" s="61"/>
      <c r="H393" s="61"/>
      <c r="I393" s="61"/>
    </row>
    <row r="394">
      <c r="B394" s="44"/>
      <c r="C394" s="61"/>
      <c r="D394" s="61"/>
      <c r="E394" s="61"/>
      <c r="F394" s="61"/>
      <c r="G394" s="61"/>
      <c r="H394" s="61"/>
      <c r="I394" s="61"/>
    </row>
    <row r="395">
      <c r="B395" s="44"/>
      <c r="C395" s="61"/>
      <c r="D395" s="61"/>
      <c r="E395" s="61"/>
      <c r="F395" s="61"/>
      <c r="G395" s="61"/>
      <c r="H395" s="61"/>
      <c r="I395" s="61"/>
    </row>
    <row r="396">
      <c r="B396" s="44"/>
      <c r="C396" s="61"/>
      <c r="D396" s="61"/>
      <c r="E396" s="61"/>
      <c r="F396" s="61"/>
      <c r="G396" s="61"/>
      <c r="H396" s="61"/>
      <c r="I396" s="61"/>
    </row>
    <row r="397">
      <c r="B397" s="44"/>
      <c r="C397" s="61"/>
      <c r="D397" s="61"/>
      <c r="E397" s="61"/>
      <c r="F397" s="61"/>
      <c r="G397" s="61"/>
      <c r="H397" s="61"/>
      <c r="I397" s="61"/>
    </row>
    <row r="398">
      <c r="B398" s="44"/>
      <c r="C398" s="61"/>
      <c r="D398" s="61"/>
      <c r="E398" s="61"/>
      <c r="F398" s="61"/>
      <c r="G398" s="61"/>
      <c r="H398" s="61"/>
      <c r="I398" s="61"/>
    </row>
    <row r="399">
      <c r="B399" s="44"/>
      <c r="C399" s="61"/>
      <c r="D399" s="61"/>
      <c r="E399" s="61"/>
      <c r="F399" s="61"/>
      <c r="G399" s="61"/>
      <c r="H399" s="61"/>
      <c r="I399" s="61"/>
    </row>
    <row r="400">
      <c r="B400" s="44"/>
      <c r="C400" s="61"/>
      <c r="D400" s="61"/>
      <c r="E400" s="61"/>
      <c r="F400" s="61"/>
      <c r="G400" s="61"/>
      <c r="H400" s="61"/>
      <c r="I400" s="61"/>
    </row>
    <row r="401">
      <c r="B401" s="44"/>
      <c r="C401" s="61"/>
      <c r="D401" s="61"/>
      <c r="E401" s="61"/>
      <c r="F401" s="61"/>
      <c r="G401" s="61"/>
      <c r="H401" s="61"/>
      <c r="I401" s="61"/>
    </row>
    <row r="402">
      <c r="B402" s="44"/>
      <c r="C402" s="61"/>
      <c r="D402" s="61"/>
      <c r="E402" s="61"/>
      <c r="F402" s="61"/>
      <c r="G402" s="61"/>
      <c r="H402" s="61"/>
      <c r="I402" s="61"/>
    </row>
    <row r="403">
      <c r="B403" s="44"/>
      <c r="C403" s="61"/>
      <c r="D403" s="61"/>
      <c r="E403" s="61"/>
      <c r="F403" s="61"/>
      <c r="G403" s="61"/>
      <c r="H403" s="61"/>
      <c r="I403" s="61"/>
    </row>
    <row r="404">
      <c r="B404" s="44"/>
      <c r="C404" s="61"/>
      <c r="D404" s="61"/>
      <c r="E404" s="61"/>
      <c r="F404" s="61"/>
      <c r="G404" s="61"/>
      <c r="H404" s="61"/>
      <c r="I404" s="61"/>
    </row>
    <row r="405">
      <c r="B405" s="44"/>
      <c r="C405" s="61"/>
      <c r="D405" s="61"/>
      <c r="E405" s="61"/>
      <c r="F405" s="61"/>
      <c r="G405" s="61"/>
      <c r="H405" s="61"/>
      <c r="I405" s="61"/>
    </row>
    <row r="406">
      <c r="B406" s="44"/>
      <c r="C406" s="61"/>
      <c r="D406" s="61"/>
      <c r="E406" s="61"/>
      <c r="F406" s="61"/>
      <c r="G406" s="61"/>
      <c r="H406" s="61"/>
      <c r="I406" s="61"/>
    </row>
    <row r="407">
      <c r="B407" s="44"/>
      <c r="C407" s="61"/>
      <c r="D407" s="61"/>
      <c r="E407" s="61"/>
      <c r="F407" s="61"/>
      <c r="G407" s="61"/>
      <c r="H407" s="61"/>
      <c r="I407" s="61"/>
    </row>
    <row r="408">
      <c r="B408" s="44"/>
      <c r="C408" s="61"/>
      <c r="D408" s="61"/>
      <c r="E408" s="61"/>
      <c r="F408" s="61"/>
      <c r="G408" s="61"/>
      <c r="H408" s="61"/>
      <c r="I408" s="61"/>
    </row>
    <row r="409">
      <c r="B409" s="44"/>
      <c r="C409" s="61"/>
      <c r="D409" s="61"/>
      <c r="E409" s="61"/>
      <c r="F409" s="61"/>
      <c r="G409" s="61"/>
      <c r="H409" s="61"/>
      <c r="I409" s="61"/>
    </row>
    <row r="410">
      <c r="B410" s="44"/>
      <c r="C410" s="61"/>
      <c r="D410" s="61"/>
      <c r="E410" s="61"/>
      <c r="F410" s="61"/>
      <c r="G410" s="61"/>
      <c r="H410" s="61"/>
      <c r="I410" s="61"/>
    </row>
    <row r="411">
      <c r="B411" s="44"/>
      <c r="C411" s="61"/>
      <c r="D411" s="61"/>
      <c r="E411" s="61"/>
      <c r="F411" s="61"/>
      <c r="G411" s="61"/>
      <c r="H411" s="61"/>
      <c r="I411" s="61"/>
    </row>
    <row r="412">
      <c r="B412" s="44"/>
      <c r="C412" s="61"/>
      <c r="D412" s="61"/>
      <c r="E412" s="61"/>
      <c r="F412" s="61"/>
      <c r="G412" s="61"/>
      <c r="H412" s="61"/>
      <c r="I412" s="61"/>
    </row>
    <row r="413">
      <c r="B413" s="44"/>
      <c r="C413" s="61"/>
      <c r="D413" s="61"/>
      <c r="E413" s="61"/>
      <c r="F413" s="61"/>
      <c r="G413" s="61"/>
      <c r="H413" s="61"/>
      <c r="I413" s="61"/>
    </row>
    <row r="414">
      <c r="B414" s="44"/>
      <c r="C414" s="61"/>
      <c r="D414" s="61"/>
      <c r="E414" s="61"/>
      <c r="F414" s="61"/>
      <c r="G414" s="61"/>
      <c r="H414" s="61"/>
      <c r="I414" s="61"/>
    </row>
    <row r="415">
      <c r="B415" s="44"/>
      <c r="C415" s="61"/>
      <c r="D415" s="61"/>
      <c r="E415" s="61"/>
      <c r="F415" s="61"/>
      <c r="G415" s="61"/>
      <c r="H415" s="61"/>
      <c r="I415" s="61"/>
    </row>
    <row r="416">
      <c r="B416" s="44"/>
      <c r="C416" s="61"/>
      <c r="D416" s="61"/>
      <c r="E416" s="61"/>
      <c r="F416" s="61"/>
      <c r="G416" s="61"/>
      <c r="H416" s="61"/>
      <c r="I416" s="61"/>
    </row>
    <row r="417">
      <c r="B417" s="44"/>
      <c r="C417" s="61"/>
      <c r="D417" s="61"/>
      <c r="E417" s="61"/>
      <c r="F417" s="61"/>
      <c r="G417" s="61"/>
      <c r="H417" s="61"/>
      <c r="I417" s="61"/>
    </row>
    <row r="418">
      <c r="B418" s="44"/>
      <c r="C418" s="61"/>
      <c r="D418" s="61"/>
      <c r="E418" s="61"/>
      <c r="F418" s="61"/>
      <c r="G418" s="61"/>
      <c r="H418" s="61"/>
      <c r="I418" s="61"/>
    </row>
    <row r="419">
      <c r="B419" s="44"/>
      <c r="C419" s="61"/>
      <c r="D419" s="61"/>
      <c r="E419" s="61"/>
      <c r="F419" s="61"/>
      <c r="G419" s="61"/>
      <c r="H419" s="61"/>
      <c r="I419" s="61"/>
    </row>
    <row r="420">
      <c r="B420" s="44"/>
      <c r="C420" s="44"/>
      <c r="D420" s="44"/>
      <c r="E420" s="44"/>
      <c r="F420" s="44"/>
      <c r="G420" s="44"/>
      <c r="H420" s="44"/>
      <c r="I420" s="44"/>
    </row>
    <row r="421">
      <c r="B421" s="44"/>
      <c r="C421" s="44"/>
      <c r="D421" s="44"/>
      <c r="E421" s="44"/>
      <c r="F421" s="44"/>
      <c r="G421" s="44"/>
      <c r="H421" s="44"/>
      <c r="I421" s="44"/>
    </row>
    <row r="422">
      <c r="B422" s="44"/>
      <c r="C422" s="44"/>
      <c r="D422" s="44"/>
      <c r="E422" s="44"/>
      <c r="F422" s="44"/>
      <c r="G422" s="44"/>
      <c r="H422" s="44"/>
      <c r="I422" s="44"/>
    </row>
    <row r="423">
      <c r="B423" s="44"/>
      <c r="C423" s="44"/>
      <c r="D423" s="44"/>
      <c r="E423" s="44"/>
      <c r="F423" s="44"/>
      <c r="G423" s="44"/>
      <c r="H423" s="44"/>
      <c r="I423" s="44"/>
    </row>
    <row r="424">
      <c r="B424" s="44"/>
      <c r="C424" s="44"/>
      <c r="D424" s="44"/>
      <c r="E424" s="44"/>
      <c r="F424" s="44"/>
      <c r="G424" s="44"/>
      <c r="H424" s="44"/>
      <c r="I424" s="44"/>
    </row>
    <row r="425">
      <c r="B425" s="44"/>
      <c r="C425" s="44"/>
      <c r="D425" s="44"/>
      <c r="E425" s="44"/>
      <c r="F425" s="44"/>
      <c r="G425" s="44"/>
      <c r="H425" s="44"/>
      <c r="I425" s="44"/>
    </row>
    <row r="426">
      <c r="B426" s="44"/>
      <c r="C426" s="44"/>
      <c r="D426" s="44"/>
      <c r="E426" s="44"/>
      <c r="F426" s="44"/>
      <c r="G426" s="44"/>
      <c r="H426" s="44"/>
      <c r="I426" s="44"/>
    </row>
    <row r="427">
      <c r="B427" s="44"/>
      <c r="C427" s="44"/>
      <c r="D427" s="44"/>
      <c r="E427" s="44"/>
      <c r="F427" s="44"/>
      <c r="G427" s="44"/>
      <c r="H427" s="44"/>
      <c r="I427" s="44"/>
    </row>
    <row r="428">
      <c r="B428" s="44"/>
      <c r="C428" s="44"/>
      <c r="D428" s="44"/>
      <c r="E428" s="44"/>
      <c r="F428" s="44"/>
      <c r="G428" s="44"/>
      <c r="H428" s="44"/>
      <c r="I428" s="44"/>
    </row>
    <row r="429">
      <c r="B429" s="44"/>
      <c r="C429" s="44"/>
      <c r="D429" s="44"/>
      <c r="E429" s="44"/>
      <c r="F429" s="44"/>
      <c r="G429" s="44"/>
      <c r="H429" s="44"/>
      <c r="I429" s="44"/>
    </row>
    <row r="430">
      <c r="B430" s="44"/>
      <c r="C430" s="44"/>
      <c r="D430" s="44"/>
      <c r="E430" s="44"/>
      <c r="F430" s="44"/>
      <c r="G430" s="44"/>
      <c r="H430" s="44"/>
      <c r="I430" s="44"/>
    </row>
    <row r="431">
      <c r="B431" s="44"/>
      <c r="C431" s="44"/>
      <c r="D431" s="44"/>
      <c r="E431" s="44"/>
      <c r="F431" s="44"/>
      <c r="G431" s="44"/>
      <c r="H431" s="44"/>
      <c r="I431" s="44"/>
    </row>
    <row r="432">
      <c r="B432" s="44"/>
      <c r="C432" s="44"/>
      <c r="D432" s="44"/>
      <c r="E432" s="44"/>
      <c r="F432" s="44"/>
      <c r="G432" s="44"/>
      <c r="H432" s="44"/>
      <c r="I432" s="44"/>
    </row>
    <row r="433">
      <c r="B433" s="44"/>
      <c r="C433" s="44"/>
      <c r="D433" s="44"/>
      <c r="E433" s="44"/>
      <c r="F433" s="44"/>
      <c r="G433" s="44"/>
      <c r="H433" s="44"/>
      <c r="I433" s="44"/>
    </row>
    <row r="434">
      <c r="B434" s="44"/>
      <c r="C434" s="44"/>
      <c r="D434" s="44"/>
      <c r="E434" s="44"/>
      <c r="F434" s="44"/>
      <c r="G434" s="44"/>
      <c r="H434" s="44"/>
      <c r="I434" s="44"/>
    </row>
    <row r="435">
      <c r="B435" s="44"/>
      <c r="C435" s="44"/>
      <c r="D435" s="44"/>
      <c r="E435" s="44"/>
      <c r="F435" s="44"/>
      <c r="G435" s="44"/>
      <c r="H435" s="44"/>
      <c r="I435" s="44"/>
    </row>
    <row r="436">
      <c r="B436" s="44"/>
      <c r="C436" s="44"/>
      <c r="D436" s="44"/>
      <c r="E436" s="44"/>
      <c r="F436" s="44"/>
      <c r="G436" s="44"/>
      <c r="H436" s="44"/>
      <c r="I436" s="44"/>
    </row>
    <row r="437">
      <c r="B437" s="44"/>
      <c r="C437" s="44"/>
      <c r="D437" s="44"/>
      <c r="E437" s="44"/>
      <c r="F437" s="44"/>
      <c r="G437" s="44"/>
      <c r="H437" s="44"/>
      <c r="I437" s="44"/>
    </row>
    <row r="438">
      <c r="B438" s="44"/>
      <c r="C438" s="44"/>
      <c r="D438" s="44"/>
      <c r="E438" s="44"/>
      <c r="F438" s="44"/>
      <c r="G438" s="44"/>
      <c r="H438" s="44"/>
      <c r="I438" s="44"/>
    </row>
    <row r="439">
      <c r="B439" s="44"/>
      <c r="C439" s="44"/>
      <c r="D439" s="44"/>
      <c r="E439" s="44"/>
      <c r="F439" s="44"/>
      <c r="G439" s="44"/>
      <c r="H439" s="44"/>
      <c r="I439" s="44"/>
    </row>
    <row r="440">
      <c r="B440" s="44"/>
      <c r="C440" s="44"/>
      <c r="D440" s="44"/>
      <c r="E440" s="44"/>
      <c r="F440" s="44"/>
      <c r="G440" s="44"/>
      <c r="H440" s="44"/>
      <c r="I440" s="44"/>
    </row>
    <row r="441">
      <c r="B441" s="44"/>
      <c r="C441" s="44"/>
      <c r="D441" s="44"/>
      <c r="E441" s="44"/>
      <c r="F441" s="44"/>
      <c r="G441" s="44"/>
      <c r="H441" s="44"/>
      <c r="I441" s="44"/>
    </row>
    <row r="442">
      <c r="B442" s="44"/>
      <c r="C442" s="44"/>
      <c r="D442" s="44"/>
      <c r="E442" s="44"/>
      <c r="F442" s="44"/>
      <c r="G442" s="44"/>
      <c r="H442" s="44"/>
      <c r="I442" s="44"/>
    </row>
    <row r="443">
      <c r="B443" s="44"/>
      <c r="C443" s="44"/>
      <c r="D443" s="44"/>
      <c r="E443" s="44"/>
      <c r="F443" s="44"/>
      <c r="G443" s="44"/>
      <c r="H443" s="44"/>
      <c r="I443" s="44"/>
    </row>
    <row r="444">
      <c r="B444" s="44"/>
      <c r="C444" s="44"/>
      <c r="D444" s="44"/>
      <c r="E444" s="44"/>
      <c r="F444" s="44"/>
      <c r="G444" s="44"/>
      <c r="H444" s="44"/>
      <c r="I444" s="44"/>
    </row>
    <row r="445">
      <c r="B445" s="44"/>
      <c r="C445" s="44"/>
      <c r="D445" s="44"/>
      <c r="E445" s="44"/>
      <c r="F445" s="44"/>
      <c r="G445" s="44"/>
      <c r="H445" s="44"/>
      <c r="I445" s="44"/>
    </row>
    <row r="446">
      <c r="B446" s="44"/>
      <c r="C446" s="44"/>
      <c r="D446" s="44"/>
      <c r="E446" s="44"/>
      <c r="F446" s="44"/>
      <c r="G446" s="44"/>
      <c r="H446" s="44"/>
      <c r="I446" s="44"/>
    </row>
    <row r="447">
      <c r="B447" s="44"/>
      <c r="C447" s="44"/>
      <c r="D447" s="44"/>
      <c r="E447" s="44"/>
      <c r="F447" s="44"/>
      <c r="G447" s="44"/>
      <c r="H447" s="44"/>
      <c r="I447" s="44"/>
    </row>
    <row r="448">
      <c r="B448" s="44"/>
      <c r="C448" s="44"/>
      <c r="D448" s="44"/>
      <c r="E448" s="44"/>
      <c r="F448" s="44"/>
      <c r="G448" s="44"/>
      <c r="H448" s="44"/>
      <c r="I448" s="44"/>
    </row>
    <row r="449">
      <c r="B449" s="44"/>
      <c r="C449" s="44"/>
      <c r="D449" s="44"/>
      <c r="E449" s="44"/>
      <c r="F449" s="44"/>
      <c r="G449" s="44"/>
      <c r="H449" s="44"/>
      <c r="I449" s="44"/>
    </row>
    <row r="450">
      <c r="B450" s="44"/>
      <c r="C450" s="44"/>
      <c r="D450" s="44"/>
      <c r="E450" s="44"/>
      <c r="F450" s="44"/>
      <c r="G450" s="44"/>
      <c r="H450" s="44"/>
      <c r="I450" s="44"/>
    </row>
    <row r="451">
      <c r="B451" s="44"/>
      <c r="C451" s="44"/>
      <c r="D451" s="44"/>
      <c r="E451" s="44"/>
      <c r="F451" s="44"/>
      <c r="G451" s="44"/>
      <c r="H451" s="44"/>
      <c r="I451" s="44"/>
    </row>
    <row r="452">
      <c r="B452" s="44"/>
      <c r="C452" s="44"/>
      <c r="D452" s="44"/>
      <c r="E452" s="44"/>
      <c r="F452" s="44"/>
      <c r="G452" s="44"/>
      <c r="H452" s="44"/>
      <c r="I452" s="44"/>
    </row>
    <row r="453">
      <c r="B453" s="44"/>
      <c r="C453" s="44"/>
      <c r="D453" s="44"/>
      <c r="E453" s="44"/>
      <c r="F453" s="44"/>
      <c r="G453" s="44"/>
      <c r="H453" s="44"/>
      <c r="I453" s="44"/>
    </row>
    <row r="454">
      <c r="B454" s="44"/>
      <c r="C454" s="44"/>
      <c r="D454" s="44"/>
      <c r="E454" s="44"/>
      <c r="F454" s="44"/>
      <c r="G454" s="44"/>
      <c r="H454" s="44"/>
      <c r="I454" s="44"/>
    </row>
    <row r="455">
      <c r="B455" s="44"/>
      <c r="C455" s="44"/>
      <c r="D455" s="44"/>
      <c r="E455" s="44"/>
      <c r="F455" s="44"/>
      <c r="G455" s="44"/>
      <c r="H455" s="44"/>
      <c r="I455" s="44"/>
    </row>
    <row r="456">
      <c r="B456" s="44"/>
      <c r="C456" s="44"/>
      <c r="D456" s="44"/>
      <c r="E456" s="44"/>
      <c r="F456" s="44"/>
      <c r="G456" s="44"/>
      <c r="H456" s="44"/>
      <c r="I456" s="44"/>
    </row>
    <row r="457">
      <c r="B457" s="44"/>
      <c r="C457" s="44"/>
      <c r="D457" s="44"/>
      <c r="E457" s="44"/>
      <c r="F457" s="44"/>
      <c r="G457" s="44"/>
      <c r="H457" s="44"/>
      <c r="I457" s="44"/>
    </row>
    <row r="458">
      <c r="B458" s="44"/>
      <c r="C458" s="44"/>
      <c r="D458" s="44"/>
      <c r="E458" s="44"/>
      <c r="F458" s="44"/>
      <c r="G458" s="44"/>
      <c r="H458" s="44"/>
      <c r="I458" s="44"/>
    </row>
    <row r="459">
      <c r="B459" s="44"/>
      <c r="C459" s="44"/>
      <c r="D459" s="44"/>
      <c r="E459" s="44"/>
      <c r="F459" s="44"/>
      <c r="G459" s="44"/>
      <c r="H459" s="44"/>
      <c r="I459" s="44"/>
    </row>
    <row r="460">
      <c r="B460" s="44"/>
      <c r="C460" s="44"/>
      <c r="D460" s="44"/>
      <c r="E460" s="44"/>
      <c r="F460" s="44"/>
      <c r="G460" s="44"/>
      <c r="H460" s="44"/>
      <c r="I460" s="44"/>
    </row>
    <row r="461">
      <c r="B461" s="44"/>
      <c r="C461" s="44"/>
      <c r="D461" s="44"/>
      <c r="E461" s="44"/>
      <c r="F461" s="44"/>
      <c r="G461" s="44"/>
      <c r="H461" s="44"/>
      <c r="I461" s="44"/>
    </row>
    <row r="462">
      <c r="B462" s="44"/>
      <c r="C462" s="44"/>
      <c r="D462" s="44"/>
      <c r="E462" s="44"/>
      <c r="F462" s="44"/>
      <c r="G462" s="44"/>
      <c r="H462" s="44"/>
      <c r="I462" s="44"/>
    </row>
    <row r="463">
      <c r="B463" s="44"/>
      <c r="C463" s="44"/>
      <c r="D463" s="44"/>
      <c r="E463" s="44"/>
      <c r="F463" s="44"/>
      <c r="G463" s="44"/>
      <c r="H463" s="44"/>
      <c r="I463" s="44"/>
    </row>
    <row r="464">
      <c r="B464" s="44"/>
      <c r="C464" s="44"/>
      <c r="D464" s="44"/>
      <c r="E464" s="44"/>
      <c r="F464" s="44"/>
      <c r="G464" s="44"/>
      <c r="H464" s="44"/>
      <c r="I464" s="44"/>
    </row>
    <row r="465">
      <c r="B465" s="44"/>
      <c r="C465" s="44"/>
      <c r="D465" s="44"/>
      <c r="E465" s="44"/>
      <c r="F465" s="44"/>
      <c r="G465" s="44"/>
      <c r="H465" s="44"/>
      <c r="I465" s="44"/>
    </row>
    <row r="466">
      <c r="B466" s="44"/>
      <c r="C466" s="44"/>
      <c r="D466" s="44"/>
      <c r="E466" s="44"/>
      <c r="F466" s="44"/>
      <c r="G466" s="44"/>
      <c r="H466" s="44"/>
      <c r="I466" s="44"/>
    </row>
    <row r="467">
      <c r="B467" s="44"/>
      <c r="C467" s="44"/>
      <c r="D467" s="44"/>
      <c r="E467" s="44"/>
      <c r="F467" s="44"/>
      <c r="G467" s="44"/>
      <c r="H467" s="44"/>
      <c r="I467" s="44"/>
    </row>
    <row r="468">
      <c r="B468" s="44"/>
      <c r="C468" s="44"/>
      <c r="D468" s="44"/>
      <c r="E468" s="44"/>
      <c r="F468" s="44"/>
      <c r="G468" s="44"/>
      <c r="H468" s="44"/>
      <c r="I468" s="44"/>
    </row>
    <row r="469" ht="14.25">
      <c r="B469" s="37"/>
      <c r="C469" s="37"/>
      <c r="D469" s="37"/>
      <c r="E469" s="37"/>
      <c r="F469" s="37"/>
      <c r="G469" s="37"/>
      <c r="H469" s="37"/>
      <c r="I469" s="37"/>
    </row>
    <row r="470" ht="14.25">
      <c r="B470" s="37"/>
      <c r="C470" s="37"/>
      <c r="D470" s="37"/>
      <c r="E470" s="37"/>
      <c r="F470" s="37"/>
      <c r="G470" s="37"/>
      <c r="H470" s="37"/>
      <c r="I470" s="37"/>
    </row>
    <row r="471" ht="14.25">
      <c r="B471" s="37"/>
      <c r="C471" s="37"/>
      <c r="D471" s="37"/>
      <c r="E471" s="37"/>
      <c r="F471" s="37"/>
      <c r="G471" s="37"/>
      <c r="H471" s="37"/>
      <c r="I471" s="37"/>
    </row>
    <row r="472" ht="14.25">
      <c r="B472" s="37"/>
      <c r="C472" s="37"/>
      <c r="D472" s="37"/>
      <c r="E472" s="37"/>
      <c r="F472" s="37"/>
      <c r="G472" s="37"/>
      <c r="H472" s="37"/>
      <c r="I472" s="37"/>
    </row>
    <row r="473" ht="14.25">
      <c r="B473" s="37"/>
      <c r="C473" s="37"/>
      <c r="D473" s="37"/>
      <c r="E473" s="37"/>
      <c r="F473" s="37"/>
      <c r="G473" s="37"/>
      <c r="H473" s="37"/>
      <c r="I473" s="37"/>
    </row>
    <row r="474" ht="14.25">
      <c r="B474" s="37"/>
      <c r="C474" s="37"/>
      <c r="D474" s="37"/>
      <c r="E474" s="37"/>
      <c r="F474" s="37"/>
      <c r="G474" s="37"/>
      <c r="H474" s="37"/>
      <c r="I474" s="37"/>
    </row>
    <row r="475" ht="14.25">
      <c r="B475" s="37"/>
      <c r="C475" s="37"/>
      <c r="D475" s="37"/>
      <c r="E475" s="37"/>
      <c r="F475" s="37"/>
      <c r="G475" s="37"/>
      <c r="H475" s="37"/>
      <c r="I475" s="37"/>
    </row>
    <row r="476" ht="14.25">
      <c r="B476" s="37"/>
      <c r="C476" s="37"/>
      <c r="D476" s="37"/>
      <c r="E476" s="37"/>
      <c r="F476" s="37"/>
      <c r="G476" s="37"/>
      <c r="H476" s="37"/>
      <c r="I476" s="37"/>
    </row>
    <row r="477" ht="14.25">
      <c r="B477" s="37"/>
      <c r="C477" s="37"/>
      <c r="D477" s="37"/>
      <c r="E477" s="37"/>
      <c r="F477" s="37"/>
      <c r="G477" s="37"/>
      <c r="H477" s="37"/>
      <c r="I477" s="37"/>
    </row>
    <row r="478" ht="14.25">
      <c r="B478" s="37"/>
      <c r="C478" s="37"/>
      <c r="D478" s="37"/>
      <c r="E478" s="37"/>
      <c r="F478" s="37"/>
      <c r="G478" s="37"/>
      <c r="H478" s="37"/>
      <c r="I478" s="37"/>
    </row>
    <row r="479" ht="14.25">
      <c r="B479" s="37"/>
      <c r="C479" s="37"/>
      <c r="D479" s="37"/>
      <c r="E479" s="37"/>
      <c r="F479" s="37"/>
      <c r="G479" s="37"/>
      <c r="H479" s="37"/>
      <c r="I479" s="37"/>
    </row>
    <row r="480" ht="14.25">
      <c r="B480" s="37"/>
      <c r="C480" s="37"/>
      <c r="D480" s="37"/>
      <c r="E480" s="37"/>
      <c r="F480" s="37"/>
      <c r="G480" s="37"/>
      <c r="H480" s="37"/>
      <c r="I480" s="37"/>
    </row>
    <row r="481" ht="14.25">
      <c r="B481" s="37"/>
      <c r="C481" s="37"/>
      <c r="D481" s="37"/>
      <c r="E481" s="37"/>
      <c r="F481" s="37"/>
      <c r="G481" s="37"/>
      <c r="H481" s="37"/>
      <c r="I481" s="37"/>
    </row>
    <row r="482" ht="14.25">
      <c r="B482" s="37"/>
      <c r="C482" s="37"/>
      <c r="D482" s="37"/>
      <c r="E482" s="37"/>
      <c r="F482" s="37"/>
      <c r="G482" s="37"/>
      <c r="H482" s="37"/>
      <c r="I482" s="37"/>
    </row>
    <row r="483" ht="14.25">
      <c r="B483" s="37"/>
      <c r="C483" s="37"/>
      <c r="D483" s="37"/>
      <c r="E483" s="37"/>
      <c r="F483" s="37"/>
      <c r="G483" s="37"/>
      <c r="H483" s="37"/>
      <c r="I483" s="37"/>
    </row>
    <row r="484" ht="14.25">
      <c r="B484" s="37"/>
      <c r="C484" s="37"/>
      <c r="D484" s="37"/>
      <c r="E484" s="37"/>
      <c r="F484" s="37"/>
      <c r="G484" s="37"/>
      <c r="H484" s="37"/>
      <c r="I484" s="37"/>
    </row>
    <row r="485" ht="14.25">
      <c r="B485" s="37"/>
      <c r="C485" s="37"/>
      <c r="D485" s="37"/>
      <c r="E485" s="37"/>
      <c r="F485" s="37"/>
      <c r="G485" s="37"/>
      <c r="H485" s="37"/>
      <c r="I485" s="37"/>
    </row>
    <row r="486" ht="14.25">
      <c r="B486" s="37"/>
      <c r="C486" s="37"/>
      <c r="D486" s="37"/>
      <c r="E486" s="37"/>
      <c r="F486" s="37"/>
      <c r="G486" s="37"/>
      <c r="H486" s="37"/>
      <c r="I486" s="37"/>
    </row>
    <row r="487" ht="14.25">
      <c r="B487" s="37"/>
      <c r="C487" s="37"/>
      <c r="D487" s="37"/>
      <c r="E487" s="37"/>
      <c r="F487" s="37"/>
      <c r="G487" s="37"/>
      <c r="H487" s="37"/>
      <c r="I487" s="37"/>
    </row>
    <row r="488" ht="14.25">
      <c r="B488" s="37"/>
      <c r="C488" s="37"/>
      <c r="D488" s="37"/>
      <c r="E488" s="37"/>
      <c r="F488" s="37"/>
      <c r="G488" s="37"/>
      <c r="H488" s="37"/>
      <c r="I488" s="37"/>
    </row>
    <row r="489" ht="14.25">
      <c r="B489" s="37"/>
      <c r="C489" s="37"/>
      <c r="D489" s="37"/>
      <c r="E489" s="37"/>
      <c r="F489" s="37"/>
      <c r="G489" s="37"/>
      <c r="H489" s="37"/>
      <c r="I489" s="37"/>
    </row>
    <row r="490" ht="14.25">
      <c r="B490" s="37"/>
      <c r="C490" s="37"/>
      <c r="D490" s="37"/>
      <c r="E490" s="37"/>
      <c r="F490" s="37"/>
      <c r="G490" s="37"/>
      <c r="H490" s="37"/>
      <c r="I490" s="37"/>
    </row>
    <row r="491" ht="14.25">
      <c r="B491" s="37"/>
      <c r="C491" s="37"/>
      <c r="D491" s="37"/>
      <c r="E491" s="37"/>
      <c r="F491" s="37"/>
      <c r="G491" s="37"/>
      <c r="H491" s="37"/>
      <c r="I491" s="37"/>
    </row>
    <row r="492" ht="14.25">
      <c r="B492" s="37"/>
      <c r="C492" s="37"/>
      <c r="D492" s="37"/>
      <c r="E492" s="37"/>
      <c r="F492" s="37"/>
      <c r="G492" s="37"/>
      <c r="H492" s="37"/>
      <c r="I492" s="37"/>
    </row>
    <row r="493" ht="14.25">
      <c r="B493" s="37"/>
      <c r="C493" s="37"/>
      <c r="D493" s="37"/>
      <c r="E493" s="37"/>
      <c r="F493" s="37"/>
      <c r="G493" s="37"/>
      <c r="H493" s="37"/>
      <c r="I493" s="37"/>
    </row>
    <row r="494" ht="14.25">
      <c r="B494" s="37"/>
      <c r="C494" s="37"/>
      <c r="D494" s="37"/>
      <c r="E494" s="37"/>
      <c r="F494" s="37"/>
      <c r="G494" s="37"/>
      <c r="H494" s="37"/>
      <c r="I494" s="37"/>
    </row>
    <row r="495" ht="14.25">
      <c r="B495" s="37"/>
      <c r="C495" s="37"/>
      <c r="D495" s="37"/>
      <c r="E495" s="37"/>
      <c r="F495" s="37"/>
      <c r="G495" s="37"/>
      <c r="H495" s="37"/>
      <c r="I495" s="37"/>
    </row>
    <row r="496" ht="14.25">
      <c r="B496" s="37"/>
      <c r="C496" s="37"/>
      <c r="D496" s="37"/>
      <c r="E496" s="37"/>
      <c r="F496" s="37"/>
      <c r="G496" s="37"/>
      <c r="H496" s="37"/>
      <c r="I496" s="37"/>
    </row>
    <row r="497" ht="14.25">
      <c r="B497" s="37"/>
      <c r="C497" s="37"/>
      <c r="D497" s="37"/>
      <c r="E497" s="37"/>
      <c r="F497" s="37"/>
      <c r="G497" s="37"/>
      <c r="H497" s="37"/>
      <c r="I497" s="37"/>
    </row>
    <row r="498" ht="14.25">
      <c r="B498" s="37"/>
      <c r="C498" s="37"/>
      <c r="D498" s="37"/>
      <c r="E498" s="37"/>
      <c r="F498" s="37"/>
      <c r="G498" s="37"/>
      <c r="H498" s="37"/>
      <c r="I498" s="37"/>
    </row>
    <row r="499" ht="14.25">
      <c r="B499" s="37"/>
      <c r="C499" s="37"/>
      <c r="D499" s="37"/>
      <c r="E499" s="37"/>
      <c r="F499" s="37"/>
      <c r="G499" s="37"/>
      <c r="H499" s="37"/>
      <c r="I499" s="37"/>
    </row>
    <row r="500" ht="14.25">
      <c r="B500" s="37"/>
      <c r="C500" s="37"/>
      <c r="D500" s="37"/>
      <c r="E500" s="37"/>
      <c r="F500" s="37"/>
      <c r="G500" s="37"/>
      <c r="H500" s="37"/>
      <c r="I500" s="37"/>
    </row>
    <row r="501" ht="14.25">
      <c r="B501" s="37"/>
      <c r="C501" s="37"/>
      <c r="D501" s="37"/>
      <c r="E501" s="37"/>
      <c r="F501" s="37"/>
      <c r="G501" s="37"/>
      <c r="H501" s="37"/>
      <c r="I501" s="37"/>
    </row>
    <row r="502" ht="14.25">
      <c r="B502" s="37"/>
      <c r="C502" s="37"/>
      <c r="D502" s="37"/>
      <c r="E502" s="37"/>
      <c r="F502" s="37"/>
      <c r="G502" s="37"/>
      <c r="H502" s="37"/>
      <c r="I502" s="37"/>
    </row>
    <row r="503" ht="14.25">
      <c r="B503" s="37"/>
      <c r="C503" s="37"/>
      <c r="D503" s="37"/>
      <c r="E503" s="37"/>
      <c r="F503" s="37"/>
      <c r="G503" s="37"/>
      <c r="H503" s="37"/>
      <c r="I503" s="37"/>
    </row>
    <row r="504" ht="14.25">
      <c r="B504" s="37"/>
      <c r="C504" s="37"/>
      <c r="D504" s="37"/>
      <c r="E504" s="37"/>
      <c r="F504" s="37"/>
      <c r="G504" s="37"/>
      <c r="H504" s="37"/>
      <c r="I504" s="37"/>
    </row>
    <row r="505" ht="14.25">
      <c r="B505" s="37"/>
      <c r="C505" s="37"/>
      <c r="D505" s="37"/>
      <c r="E505" s="37"/>
      <c r="F505" s="37"/>
      <c r="G505" s="37"/>
      <c r="H505" s="37"/>
      <c r="I505" s="37"/>
    </row>
    <row r="506" ht="14.25">
      <c r="B506" s="37"/>
      <c r="C506" s="37"/>
      <c r="D506" s="37"/>
      <c r="E506" s="37"/>
      <c r="F506" s="37"/>
      <c r="G506" s="37"/>
      <c r="H506" s="37"/>
      <c r="I506" s="37"/>
    </row>
    <row r="507" ht="14.25">
      <c r="B507" s="37"/>
      <c r="C507" s="37"/>
      <c r="D507" s="37"/>
      <c r="E507" s="37"/>
      <c r="F507" s="37"/>
      <c r="G507" s="37"/>
      <c r="H507" s="37"/>
      <c r="I507" s="37"/>
    </row>
    <row r="508" ht="14.25">
      <c r="B508" s="37"/>
      <c r="C508" s="37"/>
      <c r="D508" s="37"/>
      <c r="E508" s="37"/>
      <c r="F508" s="37"/>
      <c r="G508" s="37"/>
      <c r="H508" s="37"/>
      <c r="I508" s="37"/>
    </row>
  </sheetData>
  <dataValidations count="3" disablePrompts="0">
    <dataValidation sqref="F5:F34 F35:F48" type="list" allowBlank="0" errorStyle="stop" imeMode="noControl" operator="between" showDropDown="0" showErrorMessage="1" showInputMessage="1">
      <formula1>lists!$AF$2:$AF$13</formula1>
    </dataValidation>
    <dataValidation sqref="C5:C34 C35:C48 C375:C469" type="list" allowBlank="0" error="Be sure that the term is in ENVO ontology (https://www.ebi.ac.uk/ols/ontologies/envo)" errorStyle="information" imeMode="noControl" operator="between" prompt="Be sure that the term is in ENVO ontology (https://www.ebi.ac.uk/ols/ontologies/envo)" promptTitle="" showDropDown="0" showErrorMessage="0" showInputMessage="1">
      <formula1>lists!$AO$2:$AO$39</formula1>
    </dataValidation>
    <dataValidation sqref="E5:E34 E35:E48 D375:E469" type="list" allowBlank="0" errorStyle="stop" imeMode="noControl" operator="between" prompt="Be sure that the term is in ENVO ontology (https://www.ebi.ac.uk/ols/ontologies/envo)" promptTitle="" showDropDown="0" showErrorMessage="0" showInputMessage="1">
      <formula1>lists!$AO$2:$AO$39</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8" tint="0.59999389629810485"/>
    <outlinePr applyStyles="0" summaryBelow="1" summaryRight="1" showOutlineSymbols="1"/>
    <pageSetUpPr autoPageBreaks="1" fitToPage="0"/>
  </sheetPr>
  <sheetViews>
    <sheetView zoomScale="100" workbookViewId="0">
      <pane xSplit="2" ySplit="4" topLeftCell="C5" activePane="bottomRight" state="frozen"/>
      <selection activeCell="A1" activeCellId="0" sqref="1:1048576"/>
    </sheetView>
  </sheetViews>
  <sheetFormatPr baseColWidth="10" defaultRowHeight="14.25"/>
  <cols>
    <col bestFit="1" customWidth="1" min="1" max="1" style="1" width="7.7109375"/>
    <col bestFit="1" customWidth="1" min="2" max="2" style="1" width="14.5703125"/>
    <col bestFit="1" customWidth="1" min="3" max="5" style="37" width="38.42578125"/>
    <col bestFit="1" customWidth="1" min="6" max="6" style="37" width="35.85546875"/>
    <col bestFit="1" customWidth="1" min="7" max="7" style="37" width="28.85546875"/>
    <col customWidth="1" min="8" max="8" style="37" width="19.42578125"/>
    <col customWidth="1" min="9" max="9" style="37" width="14.7109375"/>
    <col customWidth="1" min="10" max="10" style="37" width="57.140625"/>
    <col customWidth="1" min="11" max="11" style="1" width="49.5703125"/>
    <col customWidth="1" min="12" max="12" style="1" width="39.5703125"/>
    <col bestFit="1" customWidth="1" min="13" max="13" style="1" width="20.5703125"/>
    <col customWidth="1" min="14" max="14" style="37" width="15.28515625"/>
    <col customWidth="1" min="15" max="15" style="1" width="20.5703125"/>
    <col customWidth="1" min="16" max="16" style="1" width="30.5703125"/>
    <col customWidth="1" min="17" max="17" style="1" width="20.5703125"/>
    <col customWidth="1" min="18" max="18" style="37" width="31.5703125"/>
    <col customWidth="1" min="19" max="20" style="37" width="20.5703125"/>
    <col customWidth="1" min="21" max="21" style="37" width="42.28515625"/>
    <col customWidth="1" min="22" max="23" style="37" width="32.140625"/>
    <col bestFit="1" customWidth="1" min="27" max="27" style="1" width="14.28515625"/>
    <col bestFit="1" customWidth="1" min="28" max="28" style="37" width="38.5703125"/>
    <col bestFit="1" customWidth="1" min="29" max="29" style="37" width="20.5703125"/>
    <col bestFit="1" customWidth="1" min="30" max="30" style="37" width="40"/>
    <col customWidth="1" min="31" max="31" style="37" width="42.140625"/>
    <col customWidth="1" min="32" max="32" style="37" width="39.140625"/>
    <col customWidth="1" min="33" max="33" style="1" width="24.85546875"/>
  </cols>
  <sheetData>
    <row r="1" ht="16.5" customHeight="1">
      <c r="A1" t="s">
        <v>85</v>
      </c>
      <c r="B1" s="37" t="s">
        <v>136</v>
      </c>
      <c r="C1" s="40" t="s">
        <v>135</v>
      </c>
      <c r="D1" s="40" t="s">
        <v>266</v>
      </c>
      <c r="E1" s="40" t="s">
        <v>135</v>
      </c>
      <c r="F1" s="40" t="s">
        <v>87</v>
      </c>
      <c r="G1" s="40" t="s">
        <v>87</v>
      </c>
      <c r="H1" s="40" t="s">
        <v>87</v>
      </c>
      <c r="I1" s="40" t="s">
        <v>87</v>
      </c>
      <c r="J1" s="40" t="s">
        <v>87</v>
      </c>
      <c r="K1" s="40" t="s">
        <v>87</v>
      </c>
      <c r="L1" s="40" t="s">
        <v>87</v>
      </c>
      <c r="M1" s="40" t="s">
        <v>87</v>
      </c>
      <c r="N1" s="40" t="s">
        <v>87</v>
      </c>
      <c r="O1" s="40" t="s">
        <v>87</v>
      </c>
      <c r="P1" s="40" t="s">
        <v>87</v>
      </c>
      <c r="Q1" s="40" t="s">
        <v>87</v>
      </c>
      <c r="R1" s="40" t="s">
        <v>87</v>
      </c>
      <c r="S1" s="40" t="s">
        <v>87</v>
      </c>
      <c r="T1" s="40" t="s">
        <v>87</v>
      </c>
      <c r="U1" s="40" t="s">
        <v>87</v>
      </c>
      <c r="V1" s="40" t="s">
        <v>87</v>
      </c>
      <c r="W1" s="40" t="s">
        <v>87</v>
      </c>
    </row>
    <row r="2" ht="16.5" customHeight="1">
      <c r="A2" t="s">
        <v>88</v>
      </c>
      <c r="B2" s="45" t="s">
        <v>136</v>
      </c>
      <c r="C2" s="37" t="s">
        <v>89</v>
      </c>
      <c r="D2" s="37" t="s">
        <v>89</v>
      </c>
      <c r="E2" s="37" t="s">
        <v>89</v>
      </c>
      <c r="F2" s="37" t="s">
        <v>89</v>
      </c>
      <c r="G2" s="37" t="s">
        <v>89</v>
      </c>
      <c r="H2" s="37" t="s">
        <v>89</v>
      </c>
      <c r="I2" s="23" t="s">
        <v>90</v>
      </c>
      <c r="J2" s="23" t="s">
        <v>90</v>
      </c>
      <c r="K2" s="43" t="s">
        <v>89</v>
      </c>
      <c r="L2" s="43" t="s">
        <v>89</v>
      </c>
      <c r="M2" s="23" t="s">
        <v>90</v>
      </c>
      <c r="N2" s="37" t="s">
        <v>89</v>
      </c>
      <c r="O2" t="s">
        <v>89</v>
      </c>
      <c r="P2" s="37" t="s">
        <v>89</v>
      </c>
      <c r="Q2" s="37" t="s">
        <v>89</v>
      </c>
      <c r="R2" s="37" t="s">
        <v>89</v>
      </c>
      <c r="S2" s="37" t="s">
        <v>89</v>
      </c>
      <c r="T2" s="37" t="s">
        <v>89</v>
      </c>
      <c r="U2" s="37" t="s">
        <v>89</v>
      </c>
      <c r="V2" s="37" t="s">
        <v>89</v>
      </c>
      <c r="W2" s="37" t="s">
        <v>89</v>
      </c>
    </row>
    <row r="3" ht="99.75" customHeight="1">
      <c r="A3" s="46" t="s">
        <v>92</v>
      </c>
      <c r="B3" s="65" t="s">
        <v>164</v>
      </c>
      <c r="C3" s="46" t="s">
        <v>267</v>
      </c>
      <c r="D3" s="46" t="s">
        <v>268</v>
      </c>
      <c r="E3" s="47" t="s">
        <v>269</v>
      </c>
      <c r="F3" s="47" t="s">
        <v>270</v>
      </c>
      <c r="G3" s="46" t="s">
        <v>271</v>
      </c>
      <c r="H3" s="46" t="s">
        <v>272</v>
      </c>
      <c r="I3" s="46" t="s">
        <v>273</v>
      </c>
      <c r="J3" s="46" t="s">
        <v>274</v>
      </c>
      <c r="K3" s="47" t="s">
        <v>256</v>
      </c>
      <c r="L3" s="46" t="s">
        <v>257</v>
      </c>
      <c r="M3" s="47" t="s">
        <v>275</v>
      </c>
      <c r="N3" s="46"/>
      <c r="O3" s="46" t="s">
        <v>276</v>
      </c>
      <c r="P3" s="47" t="s">
        <v>277</v>
      </c>
      <c r="Q3" s="46" t="s">
        <v>278</v>
      </c>
      <c r="R3" s="46" t="s">
        <v>279</v>
      </c>
      <c r="S3" s="46" t="s">
        <v>280</v>
      </c>
      <c r="T3" s="46" t="s">
        <v>281</v>
      </c>
      <c r="U3" s="46" t="s">
        <v>282</v>
      </c>
      <c r="V3" s="46" t="s">
        <v>283</v>
      </c>
      <c r="W3" s="46" t="s">
        <v>284</v>
      </c>
    </row>
    <row r="4" s="66" customFormat="1" ht="16.5" customHeight="1">
      <c r="A4" s="67" t="s">
        <v>104</v>
      </c>
      <c r="B4" s="50" t="s">
        <v>105</v>
      </c>
      <c r="C4" s="68" t="s">
        <v>285</v>
      </c>
      <c r="D4" s="68" t="s">
        <v>286</v>
      </c>
      <c r="E4" s="68" t="s">
        <v>287</v>
      </c>
      <c r="F4" s="68" t="s">
        <v>288</v>
      </c>
      <c r="G4" s="68" t="s">
        <v>289</v>
      </c>
      <c r="H4" s="68" t="s">
        <v>290</v>
      </c>
      <c r="I4" s="68" t="s">
        <v>291</v>
      </c>
      <c r="J4" s="68" t="s">
        <v>292</v>
      </c>
      <c r="K4" s="69" t="s">
        <v>263</v>
      </c>
      <c r="L4" s="69" t="s">
        <v>264</v>
      </c>
      <c r="M4" s="69" t="s">
        <v>293</v>
      </c>
      <c r="N4" s="68" t="s">
        <v>294</v>
      </c>
      <c r="O4" s="68" t="s">
        <v>295</v>
      </c>
      <c r="P4" s="68" t="s">
        <v>296</v>
      </c>
      <c r="Q4" s="68" t="s">
        <v>297</v>
      </c>
      <c r="R4" s="68" t="s">
        <v>298</v>
      </c>
      <c r="S4" s="68" t="s">
        <v>299</v>
      </c>
      <c r="T4" s="68" t="s">
        <v>300</v>
      </c>
      <c r="U4" s="69" t="s">
        <v>301</v>
      </c>
      <c r="V4" s="69" t="s">
        <v>302</v>
      </c>
      <c r="W4" s="69" t="s">
        <v>303</v>
      </c>
    </row>
    <row r="5" ht="16.5">
      <c r="A5" t="s">
        <v>116</v>
      </c>
      <c r="B5" t="str">
        <f>samples_g[[#This Row],[alias]]</f>
        <v>sam_Bs6_S50</v>
      </c>
      <c r="C5" s="5"/>
      <c r="D5" s="37"/>
      <c r="E5" s="37"/>
      <c r="F5" s="37"/>
      <c r="G5" s="37" t="s">
        <v>304</v>
      </c>
      <c r="H5" s="37" t="s">
        <v>305</v>
      </c>
      <c r="I5" s="37" t="s">
        <v>306</v>
      </c>
      <c r="J5" s="37"/>
      <c r="K5" s="61"/>
      <c r="L5" s="61"/>
      <c r="O5" s="61"/>
      <c r="P5" s="37"/>
      <c r="Q5" s="37"/>
    </row>
    <row r="6" ht="16.5">
      <c r="A6" t="s">
        <v>116</v>
      </c>
      <c r="B6" t="str">
        <f>samples_g[[#This Row],[alias]]</f>
        <v>sam_Bs7_S1</v>
      </c>
      <c r="C6" s="5"/>
      <c r="D6" s="37"/>
      <c r="E6" s="37"/>
      <c r="F6" s="37"/>
      <c r="G6" s="37" t="s">
        <v>304</v>
      </c>
      <c r="H6" s="37" t="s">
        <v>305</v>
      </c>
      <c r="I6" s="37" t="s">
        <v>306</v>
      </c>
      <c r="J6" s="37"/>
      <c r="K6" s="61"/>
      <c r="L6" s="61"/>
      <c r="O6" s="61"/>
      <c r="P6" s="37"/>
      <c r="Q6" s="37"/>
    </row>
    <row r="7" ht="16.5">
      <c r="A7" t="s">
        <v>116</v>
      </c>
      <c r="B7" t="str">
        <f>samples_g[[#This Row],[alias]]</f>
        <v>sam_Bs11_S2</v>
      </c>
      <c r="C7" s="5"/>
      <c r="D7" s="37"/>
      <c r="E7" s="37"/>
      <c r="F7" s="37"/>
      <c r="G7" s="37" t="s">
        <v>304</v>
      </c>
      <c r="H7" s="37" t="s">
        <v>305</v>
      </c>
      <c r="I7" s="37" t="s">
        <v>306</v>
      </c>
      <c r="J7" s="37"/>
      <c r="K7" s="61"/>
      <c r="L7" s="61"/>
      <c r="O7" s="61"/>
      <c r="P7" s="37"/>
      <c r="Q7" s="37"/>
    </row>
    <row r="8" ht="16.5">
      <c r="A8" t="s">
        <v>116</v>
      </c>
      <c r="B8" t="str">
        <f>samples_g[[#This Row],[alias]]</f>
        <v>sam_Bs12_S3</v>
      </c>
      <c r="C8" s="5"/>
      <c r="D8" s="37"/>
      <c r="E8" s="37"/>
      <c r="F8" s="37"/>
      <c r="G8" s="37" t="s">
        <v>304</v>
      </c>
      <c r="H8" s="37" t="s">
        <v>305</v>
      </c>
      <c r="I8" s="37" t="s">
        <v>306</v>
      </c>
      <c r="J8" s="37"/>
      <c r="K8" s="61"/>
      <c r="L8" s="61"/>
      <c r="O8" s="61"/>
      <c r="P8" s="37"/>
      <c r="Q8" s="37"/>
    </row>
    <row r="9" ht="16.5">
      <c r="A9" t="s">
        <v>116</v>
      </c>
      <c r="B9" t="str">
        <f>samples_g[[#This Row],[alias]]</f>
        <v>sam_Bs15_S4</v>
      </c>
      <c r="C9" s="5"/>
      <c r="D9" s="37"/>
      <c r="E9" s="37"/>
      <c r="F9" s="37"/>
      <c r="G9" s="37" t="s">
        <v>304</v>
      </c>
      <c r="H9" s="37" t="s">
        <v>305</v>
      </c>
      <c r="I9" s="37" t="s">
        <v>306</v>
      </c>
      <c r="J9" s="37"/>
      <c r="K9" s="61"/>
      <c r="L9" s="61"/>
      <c r="O9" s="61"/>
      <c r="P9" s="37"/>
      <c r="Q9" s="37"/>
    </row>
    <row r="10" ht="16.5">
      <c r="A10" t="s">
        <v>116</v>
      </c>
      <c r="B10" t="str">
        <f>samples_g[[#This Row],[alias]]</f>
        <v>sam_Bs18_S51</v>
      </c>
      <c r="C10" s="5"/>
      <c r="D10" s="37"/>
      <c r="E10" s="37"/>
      <c r="F10" s="37"/>
      <c r="G10" s="37" t="s">
        <v>304</v>
      </c>
      <c r="H10" s="37" t="s">
        <v>305</v>
      </c>
      <c r="I10" s="37" t="s">
        <v>306</v>
      </c>
      <c r="J10" s="37"/>
      <c r="K10" s="61"/>
      <c r="L10" s="61"/>
      <c r="O10" s="61"/>
      <c r="P10" s="37"/>
      <c r="Q10" s="37"/>
    </row>
    <row r="11" ht="16.5">
      <c r="A11" t="s">
        <v>116</v>
      </c>
      <c r="B11" t="str">
        <f>samples_g[[#This Row],[alias]]</f>
        <v>sam_Bs19_S5</v>
      </c>
      <c r="C11" s="5"/>
      <c r="D11" s="37"/>
      <c r="E11" s="37"/>
      <c r="F11" s="37"/>
      <c r="G11" s="37" t="s">
        <v>307</v>
      </c>
      <c r="H11" s="37" t="s">
        <v>305</v>
      </c>
      <c r="I11" s="37" t="s">
        <v>306</v>
      </c>
      <c r="J11" s="37"/>
      <c r="K11" s="61"/>
      <c r="L11" s="61"/>
      <c r="O11" s="61"/>
      <c r="P11" s="37"/>
      <c r="Q11" s="37"/>
    </row>
    <row r="12" ht="16.5">
      <c r="A12" t="s">
        <v>116</v>
      </c>
      <c r="B12" t="str">
        <f>samples_g[[#This Row],[alias]]</f>
        <v>sam_Bs21_S6</v>
      </c>
      <c r="C12" s="5"/>
      <c r="D12" s="37"/>
      <c r="E12" s="37"/>
      <c r="F12" s="37"/>
      <c r="G12" s="37" t="s">
        <v>307</v>
      </c>
      <c r="H12" s="37" t="s">
        <v>305</v>
      </c>
      <c r="I12" s="37" t="s">
        <v>306</v>
      </c>
      <c r="J12" s="37"/>
      <c r="K12" s="61"/>
      <c r="L12" s="61"/>
      <c r="O12" s="61"/>
      <c r="P12" s="37"/>
      <c r="Q12" s="37"/>
    </row>
    <row r="13" ht="16.5">
      <c r="A13" t="s">
        <v>116</v>
      </c>
      <c r="B13" t="str">
        <f>samples_g[[#This Row],[alias]]</f>
        <v>sam_Bs22_S7</v>
      </c>
      <c r="C13" s="5"/>
      <c r="D13" s="37"/>
      <c r="E13" s="37"/>
      <c r="F13" s="37"/>
      <c r="G13" s="37" t="s">
        <v>307</v>
      </c>
      <c r="H13" s="37" t="s">
        <v>305</v>
      </c>
      <c r="I13" s="37" t="s">
        <v>306</v>
      </c>
      <c r="J13" s="37"/>
      <c r="K13" s="61"/>
      <c r="L13" s="61"/>
      <c r="O13" s="61"/>
      <c r="P13" s="37"/>
      <c r="Q13" s="37"/>
    </row>
    <row r="14" ht="16.5">
      <c r="A14" t="s">
        <v>116</v>
      </c>
      <c r="B14" t="str">
        <f>samples_g[[#This Row],[alias]]</f>
        <v>sam_Bs23_S8</v>
      </c>
      <c r="C14" s="5"/>
      <c r="D14" s="37"/>
      <c r="E14" s="37"/>
      <c r="F14" s="37"/>
      <c r="G14" s="37" t="s">
        <v>307</v>
      </c>
      <c r="H14" s="37" t="s">
        <v>305</v>
      </c>
      <c r="I14" s="37" t="s">
        <v>306</v>
      </c>
      <c r="J14" s="37"/>
      <c r="K14" s="61"/>
      <c r="L14" s="61"/>
      <c r="O14" s="61"/>
      <c r="P14" s="37"/>
      <c r="Q14" s="37"/>
    </row>
    <row r="15" ht="16.5">
      <c r="A15" t="s">
        <v>116</v>
      </c>
      <c r="B15" t="str">
        <f>samples_g[[#This Row],[alias]]</f>
        <v>sam_Bs24_S9</v>
      </c>
      <c r="C15" s="5"/>
      <c r="D15" s="37"/>
      <c r="E15" s="37"/>
      <c r="F15" s="37"/>
      <c r="G15" s="37" t="s">
        <v>307</v>
      </c>
      <c r="H15" s="37" t="s">
        <v>305</v>
      </c>
      <c r="I15" s="37" t="s">
        <v>306</v>
      </c>
      <c r="J15" s="37"/>
      <c r="K15" s="61"/>
      <c r="L15" s="61"/>
      <c r="O15" s="61"/>
      <c r="P15" s="37"/>
      <c r="Q15" s="37"/>
    </row>
    <row r="16" ht="16.5">
      <c r="A16" t="s">
        <v>116</v>
      </c>
      <c r="B16" t="str">
        <f>samples_g[[#This Row],[alias]]</f>
        <v>sam_Bs28_S10</v>
      </c>
      <c r="C16" s="5"/>
      <c r="D16" s="37"/>
      <c r="E16" s="37"/>
      <c r="F16" s="37"/>
      <c r="G16" s="37" t="s">
        <v>307</v>
      </c>
      <c r="H16" s="37" t="s">
        <v>305</v>
      </c>
      <c r="I16" s="37" t="s">
        <v>306</v>
      </c>
      <c r="J16" s="37"/>
      <c r="K16" s="61"/>
      <c r="L16" s="61"/>
      <c r="O16" s="61"/>
      <c r="P16" s="37"/>
      <c r="Q16" s="37"/>
    </row>
    <row r="17" ht="16.5">
      <c r="A17" t="s">
        <v>116</v>
      </c>
      <c r="B17" t="str">
        <f>samples_g[[#This Row],[alias]]</f>
        <v>sam_Bs29_S11</v>
      </c>
      <c r="C17" s="5"/>
      <c r="D17" s="37"/>
      <c r="E17" s="37"/>
      <c r="F17" s="37"/>
      <c r="G17" s="37" t="s">
        <v>307</v>
      </c>
      <c r="H17" s="37" t="s">
        <v>305</v>
      </c>
      <c r="I17" s="37" t="s">
        <v>306</v>
      </c>
      <c r="J17" s="37"/>
      <c r="K17" s="61"/>
      <c r="L17" s="61"/>
      <c r="O17" s="61"/>
      <c r="P17" s="37"/>
      <c r="Q17" s="37"/>
    </row>
    <row r="18" ht="16.5">
      <c r="A18" t="s">
        <v>116</v>
      </c>
      <c r="B18" t="str">
        <f>samples_g[[#This Row],[alias]]</f>
        <v>sam_Bs30_S12</v>
      </c>
      <c r="C18" s="5"/>
      <c r="D18" s="37"/>
      <c r="E18" s="37"/>
      <c r="F18" s="37"/>
      <c r="G18" s="37" t="s">
        <v>307</v>
      </c>
      <c r="H18" s="37" t="s">
        <v>305</v>
      </c>
      <c r="I18" s="37" t="s">
        <v>306</v>
      </c>
      <c r="J18" s="37"/>
      <c r="K18" s="61"/>
      <c r="L18" s="61"/>
      <c r="O18" s="61"/>
      <c r="P18" s="37"/>
      <c r="Q18" s="37"/>
    </row>
    <row r="19" ht="16.5">
      <c r="A19" t="s">
        <v>116</v>
      </c>
      <c r="B19" t="str">
        <f>samples_g[[#This Row],[alias]]</f>
        <v>sam_Bs32_S13</v>
      </c>
      <c r="C19" s="5"/>
      <c r="D19" s="37"/>
      <c r="E19" s="37"/>
      <c r="F19" s="37"/>
      <c r="G19" s="37" t="s">
        <v>307</v>
      </c>
      <c r="H19" s="37" t="s">
        <v>305</v>
      </c>
      <c r="I19" s="37" t="s">
        <v>306</v>
      </c>
      <c r="J19" s="37"/>
      <c r="K19" s="61"/>
      <c r="L19" s="61"/>
      <c r="O19" s="61"/>
      <c r="P19" s="37"/>
      <c r="Q19" s="37"/>
    </row>
    <row r="20" ht="16.5">
      <c r="A20" t="s">
        <v>116</v>
      </c>
      <c r="B20" t="str">
        <f>samples_g[[#This Row],[alias]]</f>
        <v>sam_Bs33_S14</v>
      </c>
      <c r="C20" s="5"/>
      <c r="D20" s="37"/>
      <c r="E20" s="37"/>
      <c r="F20" s="37"/>
      <c r="G20" s="37" t="s">
        <v>307</v>
      </c>
      <c r="H20" s="37" t="s">
        <v>305</v>
      </c>
      <c r="I20" s="37" t="s">
        <v>306</v>
      </c>
      <c r="J20" s="37"/>
      <c r="K20" s="61"/>
      <c r="L20" s="61"/>
      <c r="O20" s="61"/>
      <c r="P20" s="37"/>
      <c r="Q20" s="37"/>
    </row>
    <row r="21" ht="16.5">
      <c r="A21" t="s">
        <v>116</v>
      </c>
      <c r="B21" t="str">
        <f>samples_g[[#This Row],[alias]]</f>
        <v>sam_Bs34_S15</v>
      </c>
      <c r="C21" s="5"/>
      <c r="D21" s="37"/>
      <c r="E21" s="37"/>
      <c r="F21" s="37"/>
      <c r="G21" s="37" t="s">
        <v>308</v>
      </c>
      <c r="H21" s="37" t="s">
        <v>305</v>
      </c>
      <c r="I21" s="37" t="s">
        <v>306</v>
      </c>
      <c r="J21" s="37"/>
      <c r="K21" s="61"/>
      <c r="L21" s="61"/>
      <c r="O21" s="61"/>
      <c r="P21" s="37"/>
      <c r="Q21" s="37"/>
    </row>
    <row r="22" ht="16.5">
      <c r="A22" t="s">
        <v>116</v>
      </c>
      <c r="B22" t="str">
        <f>samples_g[[#This Row],[alias]]</f>
        <v>sam_Bs36_S16</v>
      </c>
      <c r="C22" s="5"/>
      <c r="D22" s="37"/>
      <c r="E22" s="37"/>
      <c r="F22" s="37"/>
      <c r="G22" s="37" t="s">
        <v>308</v>
      </c>
      <c r="H22" s="37" t="s">
        <v>305</v>
      </c>
      <c r="I22" s="37" t="s">
        <v>306</v>
      </c>
      <c r="J22" s="37"/>
      <c r="K22" s="61"/>
      <c r="L22" s="61"/>
      <c r="O22" s="61"/>
      <c r="P22" s="37"/>
      <c r="Q22" s="37"/>
    </row>
    <row r="23" ht="16.5">
      <c r="A23" t="s">
        <v>116</v>
      </c>
      <c r="B23" t="str">
        <f>samples_g[[#This Row],[alias]]</f>
        <v>sam_Bs37_S17</v>
      </c>
      <c r="C23" s="5"/>
      <c r="D23" s="37"/>
      <c r="E23" s="37"/>
      <c r="F23" s="37"/>
      <c r="G23" s="37" t="s">
        <v>308</v>
      </c>
      <c r="H23" s="37" t="s">
        <v>305</v>
      </c>
      <c r="I23" s="37" t="s">
        <v>306</v>
      </c>
      <c r="J23" s="37"/>
      <c r="K23" s="61"/>
      <c r="L23" s="61"/>
      <c r="O23" s="61"/>
      <c r="P23" s="37"/>
      <c r="Q23" s="37"/>
    </row>
    <row r="24" ht="16.5">
      <c r="A24" t="s">
        <v>116</v>
      </c>
      <c r="B24" t="str">
        <f>samples_g[[#This Row],[alias]]</f>
        <v>sam_Bs38_S18</v>
      </c>
      <c r="C24" s="5"/>
      <c r="D24" s="37"/>
      <c r="E24" s="37"/>
      <c r="F24" s="37"/>
      <c r="G24" s="37" t="s">
        <v>308</v>
      </c>
      <c r="H24" s="37" t="s">
        <v>305</v>
      </c>
      <c r="I24" s="37" t="s">
        <v>306</v>
      </c>
      <c r="J24" s="37"/>
      <c r="K24" s="61"/>
      <c r="L24" s="61"/>
      <c r="O24" s="61"/>
      <c r="P24" s="37"/>
      <c r="Q24" s="37"/>
    </row>
    <row r="25" ht="16.5">
      <c r="A25" t="s">
        <v>116</v>
      </c>
      <c r="B25" t="str">
        <f>samples_g[[#This Row],[alias]]</f>
        <v>sam_Bs42_S19</v>
      </c>
      <c r="C25" s="5"/>
      <c r="D25" s="37"/>
      <c r="E25" s="37"/>
      <c r="F25" s="37"/>
      <c r="G25" s="37" t="s">
        <v>308</v>
      </c>
      <c r="H25" s="37" t="s">
        <v>305</v>
      </c>
      <c r="I25" s="37" t="s">
        <v>306</v>
      </c>
      <c r="J25" s="37"/>
      <c r="K25" s="61"/>
      <c r="L25" s="61"/>
      <c r="O25" s="61"/>
      <c r="P25" s="37"/>
      <c r="Q25" s="37"/>
    </row>
    <row r="26" ht="16.5">
      <c r="A26" t="s">
        <v>116</v>
      </c>
      <c r="B26" t="str">
        <f>samples_g[[#This Row],[alias]]</f>
        <v>sam_Bs46_S20</v>
      </c>
      <c r="C26" s="5"/>
      <c r="D26" s="37"/>
      <c r="E26" s="37"/>
      <c r="F26" s="37"/>
      <c r="G26" s="37" t="s">
        <v>308</v>
      </c>
      <c r="H26" s="37" t="s">
        <v>305</v>
      </c>
      <c r="I26" s="37" t="s">
        <v>306</v>
      </c>
      <c r="J26" s="37"/>
      <c r="K26" s="61"/>
      <c r="L26" s="61"/>
      <c r="O26" s="61"/>
      <c r="P26" s="37"/>
      <c r="Q26" s="37"/>
    </row>
    <row r="27" ht="16.5">
      <c r="A27" t="s">
        <v>116</v>
      </c>
      <c r="B27" t="str">
        <f>samples_g[[#This Row],[alias]]</f>
        <v>sam_Bs52_S21</v>
      </c>
      <c r="C27" s="5"/>
      <c r="D27" s="37"/>
      <c r="E27" s="37"/>
      <c r="F27" s="37"/>
      <c r="G27" s="37" t="s">
        <v>309</v>
      </c>
      <c r="H27" s="37" t="s">
        <v>305</v>
      </c>
      <c r="I27" s="37" t="s">
        <v>306</v>
      </c>
      <c r="J27" s="37"/>
      <c r="K27" s="61"/>
      <c r="L27" s="61"/>
      <c r="O27" s="61"/>
      <c r="P27" s="37"/>
      <c r="Q27" s="37"/>
    </row>
    <row r="28" ht="16.5">
      <c r="A28" t="s">
        <v>116</v>
      </c>
      <c r="B28" t="str">
        <f>samples_g[[#This Row],[alias]]</f>
        <v>sam_Bs53_S22</v>
      </c>
      <c r="C28" s="5"/>
      <c r="D28" s="37"/>
      <c r="E28" s="37"/>
      <c r="F28" s="37"/>
      <c r="G28" s="37" t="s">
        <v>309</v>
      </c>
      <c r="H28" s="37" t="s">
        <v>305</v>
      </c>
      <c r="I28" s="37" t="s">
        <v>306</v>
      </c>
      <c r="J28" s="37"/>
      <c r="K28" s="61"/>
      <c r="L28" s="61"/>
      <c r="O28" s="61"/>
      <c r="P28" s="37"/>
      <c r="Q28" s="37"/>
    </row>
    <row r="29" ht="16.5">
      <c r="A29" t="s">
        <v>116</v>
      </c>
      <c r="B29" t="str">
        <f>samples_g[[#This Row],[alias]]</f>
        <v>sam_Bs57_S23</v>
      </c>
      <c r="C29" s="5"/>
      <c r="D29" s="37"/>
      <c r="E29" s="37"/>
      <c r="F29" s="37"/>
      <c r="G29" s="37" t="s">
        <v>309</v>
      </c>
      <c r="H29" s="37" t="s">
        <v>305</v>
      </c>
      <c r="I29" s="37" t="s">
        <v>306</v>
      </c>
      <c r="J29" s="37"/>
      <c r="K29" s="61"/>
      <c r="L29" s="61"/>
      <c r="O29" s="61"/>
      <c r="P29" s="37"/>
      <c r="Q29" s="37"/>
    </row>
    <row r="30" ht="16.5">
      <c r="A30" t="s">
        <v>116</v>
      </c>
      <c r="B30" t="str">
        <f>samples_g[[#This Row],[alias]]</f>
        <v>sam_Bs58_S24</v>
      </c>
      <c r="C30" s="5"/>
      <c r="D30" s="37"/>
      <c r="E30" s="37"/>
      <c r="F30" s="37"/>
      <c r="G30" s="37" t="s">
        <v>309</v>
      </c>
      <c r="H30" s="37" t="s">
        <v>305</v>
      </c>
      <c r="I30" s="37" t="s">
        <v>306</v>
      </c>
      <c r="J30" s="37"/>
      <c r="K30" s="61"/>
      <c r="L30" s="61"/>
      <c r="O30" s="61"/>
      <c r="P30" s="37"/>
      <c r="Q30" s="37"/>
    </row>
    <row r="31" ht="16.5">
      <c r="A31" t="s">
        <v>116</v>
      </c>
      <c r="B31" t="str">
        <f>samples_g[[#This Row],[alias]]</f>
        <v>sam_Bs59_S25</v>
      </c>
      <c r="C31" s="5"/>
      <c r="D31" s="37"/>
      <c r="E31" s="37"/>
      <c r="F31" s="37"/>
      <c r="G31" s="37" t="s">
        <v>309</v>
      </c>
      <c r="H31" s="37" t="s">
        <v>305</v>
      </c>
      <c r="I31" s="37" t="s">
        <v>306</v>
      </c>
      <c r="J31" s="37"/>
      <c r="K31" s="61"/>
      <c r="L31" s="61"/>
      <c r="O31" s="61"/>
      <c r="P31" s="37"/>
      <c r="Q31" s="37"/>
    </row>
    <row r="32" ht="16.5">
      <c r="A32" t="s">
        <v>116</v>
      </c>
      <c r="B32" t="str">
        <f>samples_g[[#This Row],[alias]]</f>
        <v>sam_Bs60_S26</v>
      </c>
      <c r="C32" s="5"/>
      <c r="D32" s="37"/>
      <c r="E32" s="37"/>
      <c r="F32" s="37"/>
      <c r="G32" s="37" t="s">
        <v>309</v>
      </c>
      <c r="H32" s="37" t="s">
        <v>305</v>
      </c>
      <c r="I32" s="37" t="s">
        <v>306</v>
      </c>
      <c r="J32" s="37"/>
      <c r="K32" s="61"/>
      <c r="L32" s="61"/>
      <c r="O32" s="61"/>
      <c r="P32" s="37"/>
      <c r="Q32" s="37"/>
    </row>
    <row r="33" ht="16.5">
      <c r="A33" t="s">
        <v>116</v>
      </c>
      <c r="B33" t="str">
        <f>samples_g[[#This Row],[alias]]</f>
        <v>sam_Bs61_S27</v>
      </c>
      <c r="C33" s="5"/>
      <c r="D33" s="37"/>
      <c r="E33" s="37"/>
      <c r="F33" s="37"/>
      <c r="G33" s="37" t="s">
        <v>309</v>
      </c>
      <c r="H33" s="37" t="s">
        <v>305</v>
      </c>
      <c r="I33" s="37" t="s">
        <v>306</v>
      </c>
      <c r="J33" s="37"/>
      <c r="K33" s="61"/>
      <c r="L33" s="61"/>
      <c r="O33" s="61"/>
      <c r="P33" s="37"/>
      <c r="Q33" s="37"/>
    </row>
    <row r="34" ht="16.5">
      <c r="A34" t="s">
        <v>116</v>
      </c>
      <c r="B34" t="str">
        <f>samples_g[[#This Row],[alias]]</f>
        <v>sam_Bs63_S28</v>
      </c>
      <c r="C34" s="5"/>
      <c r="D34" s="37"/>
      <c r="E34" s="37"/>
      <c r="F34" s="37"/>
      <c r="G34" s="37" t="s">
        <v>309</v>
      </c>
      <c r="H34" s="37" t="s">
        <v>305</v>
      </c>
      <c r="I34" s="37" t="s">
        <v>306</v>
      </c>
      <c r="J34" s="37"/>
      <c r="K34" s="61"/>
      <c r="L34" s="61"/>
      <c r="O34" s="61"/>
      <c r="P34" s="37"/>
      <c r="Q34" s="37"/>
    </row>
    <row r="35" ht="16.5">
      <c r="A35" t="s">
        <v>116</v>
      </c>
      <c r="B35" t="str">
        <f>samples_g[[#This Row],[alias]]</f>
        <v>sam_Os-52_S36</v>
      </c>
      <c r="C35" s="5"/>
      <c r="D35" s="37"/>
      <c r="E35" s="37"/>
      <c r="F35" s="37"/>
      <c r="H35" s="37" t="s">
        <v>305</v>
      </c>
      <c r="I35" s="37" t="s">
        <v>306</v>
      </c>
      <c r="J35" s="37"/>
      <c r="K35" s="61"/>
      <c r="L35" s="61"/>
      <c r="O35" s="61"/>
      <c r="P35" s="37"/>
      <c r="Q35" s="37"/>
    </row>
    <row r="36" ht="16.5">
      <c r="A36" t="s">
        <v>116</v>
      </c>
      <c r="B36" t="str">
        <f>samples_g[[#This Row],[alias]]</f>
        <v>sam_Os-57_S37</v>
      </c>
      <c r="C36" s="5"/>
      <c r="D36" s="37"/>
      <c r="E36" s="37"/>
      <c r="F36" s="37"/>
      <c r="H36" s="37" t="s">
        <v>305</v>
      </c>
      <c r="I36" s="37" t="s">
        <v>306</v>
      </c>
      <c r="J36" s="37"/>
      <c r="K36" s="61"/>
      <c r="L36" s="61"/>
      <c r="O36" s="61"/>
      <c r="P36" s="37"/>
      <c r="Q36" s="37"/>
    </row>
    <row r="37" ht="16.5">
      <c r="A37" t="s">
        <v>116</v>
      </c>
      <c r="B37" t="str">
        <f>samples_g[[#This Row],[alias]]</f>
        <v>sam_Os-66_S38</v>
      </c>
      <c r="C37" s="5"/>
      <c r="D37" s="37"/>
      <c r="E37" s="37"/>
      <c r="F37" s="37"/>
      <c r="H37" s="37" t="s">
        <v>305</v>
      </c>
      <c r="I37" s="37" t="s">
        <v>306</v>
      </c>
      <c r="J37" s="37"/>
      <c r="K37" s="61"/>
      <c r="L37" s="61"/>
      <c r="O37" s="61"/>
      <c r="P37" s="37"/>
      <c r="Q37" s="37"/>
    </row>
    <row r="38" ht="16.5">
      <c r="A38" t="s">
        <v>116</v>
      </c>
      <c r="B38" t="str">
        <f>samples_g[[#This Row],[alias]]</f>
        <v>sam_Os-70_S39</v>
      </c>
      <c r="C38" s="5"/>
      <c r="D38" s="37"/>
      <c r="E38" s="37"/>
      <c r="F38" s="37"/>
      <c r="H38" s="37" t="s">
        <v>305</v>
      </c>
      <c r="I38" s="37" t="s">
        <v>306</v>
      </c>
      <c r="J38" s="37"/>
      <c r="K38" s="61"/>
      <c r="L38" s="61"/>
      <c r="O38" s="61"/>
      <c r="P38" s="37"/>
      <c r="Q38" s="37"/>
    </row>
    <row r="39" ht="16.5">
      <c r="A39" t="s">
        <v>116</v>
      </c>
      <c r="B39" t="str">
        <f>samples_g[[#This Row],[alias]]</f>
        <v>sam_Os-71_S40</v>
      </c>
      <c r="C39" s="5"/>
      <c r="D39" s="37"/>
      <c r="E39" s="37"/>
      <c r="F39" s="37"/>
      <c r="H39" s="37" t="s">
        <v>305</v>
      </c>
      <c r="I39" s="37" t="s">
        <v>306</v>
      </c>
      <c r="J39" s="37"/>
      <c r="K39" s="61"/>
      <c r="L39" s="61"/>
      <c r="O39" s="61"/>
      <c r="P39" s="37"/>
      <c r="Q39" s="37"/>
    </row>
    <row r="40" ht="16.5">
      <c r="A40" t="s">
        <v>116</v>
      </c>
      <c r="B40" t="str">
        <f>samples_g[[#This Row],[alias]]</f>
        <v>sam_Os-74_S41</v>
      </c>
      <c r="C40" s="5"/>
      <c r="D40" s="37"/>
      <c r="E40" s="37"/>
      <c r="F40" s="37"/>
      <c r="H40" s="37" t="s">
        <v>305</v>
      </c>
      <c r="I40" s="37" t="s">
        <v>306</v>
      </c>
      <c r="J40" s="37"/>
      <c r="K40" s="61"/>
      <c r="L40" s="61"/>
      <c r="O40" s="61"/>
      <c r="P40" s="37"/>
      <c r="Q40" s="37"/>
    </row>
    <row r="41" ht="16.5">
      <c r="A41" t="s">
        <v>116</v>
      </c>
      <c r="B41" t="str">
        <f>samples_g[[#This Row],[alias]]</f>
        <v>sam_Os-89_S42</v>
      </c>
      <c r="C41" s="5"/>
      <c r="D41" s="37"/>
      <c r="E41" s="37"/>
      <c r="F41" s="37"/>
      <c r="H41" s="37" t="s">
        <v>305</v>
      </c>
      <c r="I41" s="37" t="s">
        <v>306</v>
      </c>
      <c r="J41" s="37"/>
      <c r="K41" s="61"/>
      <c r="L41" s="61"/>
      <c r="O41" s="61"/>
      <c r="P41" s="37"/>
      <c r="Q41" s="37"/>
    </row>
    <row r="42" ht="16.5">
      <c r="A42" t="s">
        <v>116</v>
      </c>
      <c r="B42" t="str">
        <f>samples_g[[#This Row],[alias]]</f>
        <v>sam_Os-90_S43</v>
      </c>
      <c r="C42" s="5"/>
      <c r="D42" s="37"/>
      <c r="E42" s="37"/>
      <c r="F42" s="37"/>
      <c r="H42" s="37" t="s">
        <v>305</v>
      </c>
      <c r="I42" s="37" t="s">
        <v>306</v>
      </c>
      <c r="J42" s="37"/>
      <c r="K42" s="61"/>
      <c r="L42" s="61"/>
      <c r="O42" s="61"/>
      <c r="P42" s="37"/>
      <c r="Q42" s="37"/>
    </row>
    <row r="43" ht="16.5">
      <c r="A43" t="s">
        <v>116</v>
      </c>
      <c r="B43" t="str">
        <f>samples_g[[#This Row],[alias]]</f>
        <v>sam_Os-91_S44</v>
      </c>
      <c r="C43" s="5"/>
      <c r="D43" s="37"/>
      <c r="E43" s="37"/>
      <c r="F43" s="37"/>
      <c r="H43" s="37" t="s">
        <v>305</v>
      </c>
      <c r="I43" s="37" t="s">
        <v>306</v>
      </c>
      <c r="J43" s="37"/>
      <c r="K43" s="61"/>
      <c r="L43" s="61"/>
      <c r="O43" s="61"/>
      <c r="P43" s="37"/>
      <c r="Q43" s="37"/>
    </row>
    <row r="44" ht="16.5">
      <c r="A44" t="s">
        <v>116</v>
      </c>
      <c r="B44" t="str">
        <f>samples_g[[#This Row],[alias]]</f>
        <v>sam_Os-95_S45</v>
      </c>
      <c r="C44" s="5"/>
      <c r="D44" s="37"/>
      <c r="E44" s="37"/>
      <c r="F44" s="37"/>
      <c r="H44" s="37" t="s">
        <v>305</v>
      </c>
      <c r="I44" s="37" t="s">
        <v>306</v>
      </c>
      <c r="J44" s="37"/>
      <c r="K44" s="61"/>
      <c r="L44" s="61"/>
      <c r="O44" s="61"/>
      <c r="P44" s="37"/>
      <c r="Q44" s="37"/>
    </row>
    <row r="45" ht="16.5">
      <c r="A45" t="s">
        <v>116</v>
      </c>
      <c r="B45" t="str">
        <f>samples_g[[#This Row],[alias]]</f>
        <v>sam_Os-96_S46</v>
      </c>
      <c r="C45" s="5"/>
      <c r="D45" s="37"/>
      <c r="E45" s="37"/>
      <c r="F45" s="37"/>
      <c r="H45" s="37" t="s">
        <v>305</v>
      </c>
      <c r="I45" s="37" t="s">
        <v>306</v>
      </c>
      <c r="J45" s="37"/>
      <c r="K45" s="61"/>
      <c r="L45" s="61"/>
      <c r="O45" s="61"/>
      <c r="P45" s="37"/>
      <c r="Q45" s="37"/>
    </row>
    <row r="46" ht="16.5">
      <c r="A46" t="s">
        <v>116</v>
      </c>
      <c r="B46" t="str">
        <f>samples_g[[#This Row],[alias]]</f>
        <v>sam_Os-98_S47</v>
      </c>
      <c r="C46" s="5"/>
      <c r="D46" s="37"/>
      <c r="E46" s="37"/>
      <c r="F46" s="37"/>
      <c r="H46" s="37" t="s">
        <v>305</v>
      </c>
      <c r="I46" s="37" t="s">
        <v>306</v>
      </c>
      <c r="J46" s="37"/>
      <c r="K46" s="61"/>
      <c r="L46" s="61"/>
      <c r="O46" s="61"/>
      <c r="P46" s="37"/>
      <c r="Q46" s="37"/>
    </row>
    <row r="47" ht="16.5">
      <c r="A47" t="s">
        <v>116</v>
      </c>
      <c r="B47" t="str">
        <f>samples_g[[#This Row],[alias]]</f>
        <v>sam_Os-105_S48</v>
      </c>
      <c r="C47" s="5"/>
      <c r="D47" s="37"/>
      <c r="E47" s="37"/>
      <c r="F47" s="37"/>
      <c r="H47" s="37" t="s">
        <v>305</v>
      </c>
      <c r="I47" s="37" t="s">
        <v>306</v>
      </c>
      <c r="J47" s="37"/>
      <c r="K47" s="61"/>
      <c r="L47" s="61"/>
      <c r="O47" s="61"/>
      <c r="P47" s="37"/>
      <c r="Q47" s="37"/>
    </row>
    <row r="48" ht="16.5">
      <c r="A48" t="s">
        <v>116</v>
      </c>
      <c r="B48" t="str">
        <f>samples_g[[#This Row],[alias]]</f>
        <v>sam_Os-108_S49</v>
      </c>
      <c r="C48" s="5"/>
      <c r="D48" s="37"/>
      <c r="E48" s="37"/>
      <c r="F48" s="37"/>
      <c r="H48" s="37" t="s">
        <v>305</v>
      </c>
      <c r="I48" s="37" t="s">
        <v>306</v>
      </c>
      <c r="J48" s="37"/>
      <c r="K48" s="61"/>
      <c r="L48" s="61"/>
      <c r="O48" s="61"/>
      <c r="P48" s="37"/>
      <c r="Q48" s="37"/>
    </row>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c r="C375" s="37"/>
      <c r="D375" s="44"/>
      <c r="E375" s="37"/>
      <c r="F375" s="37"/>
      <c r="G375" s="44"/>
      <c r="H375" s="44"/>
      <c r="I375" s="37"/>
      <c r="J375" s="44"/>
      <c r="AB375" s="44"/>
      <c r="AE375" s="44"/>
      <c r="AF375" s="44"/>
    </row>
    <row r="376">
      <c r="C376" s="37"/>
      <c r="D376" s="44"/>
      <c r="E376" s="37"/>
      <c r="F376" s="37"/>
      <c r="G376" s="44"/>
      <c r="H376" s="44"/>
      <c r="I376" s="37"/>
      <c r="J376" s="44"/>
      <c r="AB376" s="44"/>
      <c r="AE376" s="44"/>
      <c r="AF376" s="44"/>
    </row>
    <row r="377">
      <c r="C377" s="37"/>
      <c r="D377" s="44"/>
      <c r="E377" s="37"/>
      <c r="F377" s="37"/>
      <c r="G377" s="44"/>
      <c r="H377" s="44"/>
      <c r="I377" s="37"/>
      <c r="J377" s="44"/>
      <c r="AB377" s="44"/>
      <c r="AE377" s="44"/>
      <c r="AF377" s="44"/>
    </row>
    <row r="378">
      <c r="C378" s="37"/>
      <c r="D378" s="44"/>
      <c r="E378" s="37"/>
      <c r="F378" s="37"/>
      <c r="G378" s="44"/>
      <c r="H378" s="44"/>
      <c r="I378" s="37"/>
      <c r="J378" s="44"/>
      <c r="AB378" s="44"/>
      <c r="AE378" s="44"/>
      <c r="AF378" s="44"/>
    </row>
    <row r="379">
      <c r="C379" s="37"/>
      <c r="D379" s="44"/>
      <c r="E379" s="37"/>
      <c r="F379" s="37"/>
      <c r="G379" s="44"/>
      <c r="H379" s="44"/>
      <c r="I379" s="37"/>
      <c r="J379" s="44"/>
      <c r="AB379" s="44"/>
      <c r="AE379" s="44"/>
      <c r="AF379" s="44"/>
    </row>
    <row r="380">
      <c r="C380" s="37"/>
      <c r="D380" s="44"/>
      <c r="E380" s="37"/>
      <c r="F380" s="37"/>
      <c r="G380" s="44"/>
      <c r="H380" s="44"/>
      <c r="I380" s="37"/>
      <c r="J380" s="44"/>
      <c r="AB380" s="44"/>
      <c r="AE380" s="44"/>
      <c r="AF380" s="44"/>
    </row>
    <row r="381">
      <c r="C381" s="37"/>
      <c r="D381" s="44"/>
      <c r="E381" s="37"/>
      <c r="F381" s="37"/>
      <c r="G381" s="44"/>
      <c r="H381" s="44"/>
      <c r="I381" s="37"/>
      <c r="J381" s="44"/>
      <c r="AB381" s="44"/>
      <c r="AE381" s="44"/>
      <c r="AF381" s="44"/>
    </row>
    <row r="382">
      <c r="C382" s="37"/>
      <c r="D382" s="44"/>
      <c r="E382" s="37"/>
      <c r="F382" s="37"/>
      <c r="G382" s="44"/>
      <c r="H382" s="44"/>
      <c r="I382" s="37"/>
      <c r="J382" s="44"/>
      <c r="AB382" s="44"/>
      <c r="AE382" s="44"/>
      <c r="AF382" s="44"/>
    </row>
    <row r="383">
      <c r="C383" s="37"/>
      <c r="D383" s="44"/>
      <c r="E383" s="37"/>
      <c r="F383" s="37"/>
      <c r="G383" s="44"/>
      <c r="H383" s="44"/>
      <c r="I383" s="37"/>
      <c r="J383" s="44"/>
      <c r="AB383" s="44"/>
      <c r="AE383" s="44"/>
      <c r="AF383" s="44"/>
    </row>
    <row r="384">
      <c r="C384" s="37"/>
      <c r="D384" s="44"/>
      <c r="E384" s="37"/>
      <c r="F384" s="37"/>
      <c r="G384" s="44"/>
      <c r="H384" s="44"/>
      <c r="I384" s="37"/>
      <c r="J384" s="44"/>
      <c r="AB384" s="44"/>
      <c r="AE384" s="44"/>
      <c r="AF384" s="44"/>
    </row>
    <row r="385">
      <c r="C385" s="37"/>
      <c r="D385" s="44"/>
      <c r="E385" s="37"/>
      <c r="F385" s="37"/>
      <c r="G385" s="44"/>
      <c r="H385" s="44"/>
      <c r="I385" s="37"/>
      <c r="J385" s="44"/>
      <c r="AB385" s="44"/>
      <c r="AE385" s="44"/>
      <c r="AF385" s="44"/>
    </row>
    <row r="386">
      <c r="C386" s="37"/>
      <c r="D386" s="44"/>
      <c r="E386" s="37"/>
      <c r="F386" s="37"/>
      <c r="G386" s="44"/>
      <c r="H386" s="44"/>
      <c r="I386" s="37"/>
      <c r="J386" s="44"/>
      <c r="AB386" s="44"/>
      <c r="AE386" s="44"/>
      <c r="AF386" s="44"/>
    </row>
    <row r="387">
      <c r="C387" s="37"/>
      <c r="D387" s="44"/>
      <c r="E387" s="37"/>
      <c r="F387" s="37"/>
      <c r="G387" s="44"/>
      <c r="H387" s="44"/>
      <c r="I387" s="37"/>
      <c r="J387" s="44"/>
      <c r="AB387" s="44"/>
      <c r="AE387" s="44"/>
      <c r="AF387" s="44"/>
    </row>
    <row r="388">
      <c r="C388" s="37"/>
      <c r="D388" s="44"/>
      <c r="E388" s="37"/>
      <c r="F388" s="37"/>
      <c r="G388" s="44"/>
      <c r="H388" s="44"/>
      <c r="I388" s="37"/>
      <c r="J388" s="44"/>
      <c r="AB388" s="44"/>
      <c r="AE388" s="44"/>
      <c r="AF388" s="44"/>
    </row>
    <row r="389">
      <c r="C389" s="37"/>
      <c r="D389" s="44"/>
      <c r="E389" s="37"/>
      <c r="F389" s="37"/>
      <c r="G389" s="44"/>
      <c r="H389" s="44"/>
      <c r="I389" s="37"/>
      <c r="J389" s="44"/>
      <c r="AB389" s="44"/>
      <c r="AE389" s="44"/>
      <c r="AF389" s="44"/>
    </row>
    <row r="390">
      <c r="C390" s="37"/>
      <c r="D390" s="44"/>
      <c r="E390" s="37"/>
      <c r="F390" s="37"/>
      <c r="G390" s="44"/>
      <c r="H390" s="44"/>
      <c r="I390" s="37"/>
      <c r="J390" s="44"/>
      <c r="AB390" s="44"/>
      <c r="AE390" s="44"/>
      <c r="AF390" s="44"/>
    </row>
    <row r="391">
      <c r="C391" s="37"/>
      <c r="D391" s="44"/>
      <c r="E391" s="37"/>
      <c r="F391" s="37"/>
      <c r="G391" s="44"/>
      <c r="H391" s="44"/>
      <c r="I391" s="37"/>
      <c r="J391" s="44"/>
      <c r="AB391" s="44"/>
      <c r="AE391" s="44"/>
      <c r="AF391" s="44"/>
    </row>
    <row r="392">
      <c r="C392" s="37"/>
      <c r="D392" s="44"/>
      <c r="E392" s="37"/>
      <c r="F392" s="37"/>
      <c r="G392" s="44"/>
      <c r="H392" s="44"/>
      <c r="I392" s="37"/>
      <c r="J392" s="44"/>
      <c r="AB392" s="44"/>
      <c r="AE392" s="44"/>
      <c r="AF392" s="44"/>
    </row>
    <row r="393">
      <c r="C393" s="37"/>
      <c r="D393" s="44"/>
      <c r="E393" s="37"/>
      <c r="F393" s="37"/>
      <c r="G393" s="44"/>
      <c r="H393" s="44"/>
      <c r="I393" s="37"/>
      <c r="J393" s="44"/>
      <c r="AB393" s="44"/>
      <c r="AE393" s="44"/>
      <c r="AF393" s="44"/>
    </row>
    <row r="394">
      <c r="C394" s="37"/>
      <c r="D394" s="44"/>
      <c r="E394" s="37"/>
      <c r="F394" s="37"/>
      <c r="G394" s="44"/>
      <c r="H394" s="44"/>
      <c r="I394" s="37"/>
      <c r="J394" s="44"/>
      <c r="AB394" s="44"/>
      <c r="AE394" s="44"/>
      <c r="AF394" s="44"/>
    </row>
    <row r="395">
      <c r="C395" s="37"/>
      <c r="D395" s="44"/>
      <c r="E395" s="37"/>
      <c r="F395" s="37"/>
      <c r="G395" s="44"/>
      <c r="H395" s="44"/>
      <c r="I395" s="37"/>
      <c r="J395" s="44"/>
      <c r="AB395" s="44"/>
      <c r="AE395" s="44"/>
      <c r="AF395" s="44"/>
    </row>
    <row r="396">
      <c r="C396" s="37"/>
      <c r="D396" s="44"/>
      <c r="E396" s="37"/>
      <c r="F396" s="37"/>
      <c r="G396" s="44"/>
      <c r="H396" s="44"/>
      <c r="I396" s="37"/>
      <c r="J396" s="44"/>
      <c r="AB396" s="44"/>
      <c r="AE396" s="44"/>
      <c r="AF396" s="44"/>
    </row>
    <row r="397">
      <c r="C397" s="37"/>
      <c r="D397" s="44"/>
      <c r="E397" s="37"/>
      <c r="F397" s="37"/>
      <c r="G397" s="44"/>
      <c r="H397" s="44"/>
      <c r="I397" s="37"/>
      <c r="J397" s="44"/>
      <c r="AB397" s="44"/>
      <c r="AE397" s="44"/>
      <c r="AF397" s="44"/>
    </row>
    <row r="398">
      <c r="C398" s="37"/>
      <c r="D398" s="44"/>
      <c r="E398" s="37"/>
      <c r="F398" s="37"/>
      <c r="G398" s="44"/>
      <c r="H398" s="44"/>
      <c r="I398" s="37"/>
      <c r="J398" s="44"/>
      <c r="AB398" s="44"/>
      <c r="AE398" s="44"/>
      <c r="AF398" s="44"/>
    </row>
    <row r="399">
      <c r="C399" s="37"/>
      <c r="D399" s="44"/>
      <c r="E399" s="37"/>
      <c r="F399" s="37"/>
      <c r="G399" s="44"/>
      <c r="H399" s="44"/>
      <c r="I399" s="37"/>
      <c r="J399" s="44"/>
      <c r="AB399" s="44"/>
      <c r="AE399" s="44"/>
      <c r="AF399" s="44"/>
    </row>
    <row r="400">
      <c r="C400" s="37"/>
      <c r="D400" s="44"/>
      <c r="E400" s="37"/>
      <c r="F400" s="37"/>
      <c r="G400" s="44"/>
      <c r="H400" s="44"/>
      <c r="I400" s="37"/>
      <c r="J400" s="44"/>
      <c r="AB400" s="44"/>
      <c r="AE400" s="44"/>
      <c r="AF400" s="44"/>
    </row>
    <row r="401">
      <c r="C401" s="37"/>
      <c r="D401" s="44"/>
      <c r="E401" s="37"/>
      <c r="F401" s="37"/>
      <c r="G401" s="44"/>
      <c r="H401" s="44"/>
      <c r="I401" s="37"/>
      <c r="J401" s="44"/>
      <c r="AB401" s="44"/>
      <c r="AE401" s="44"/>
      <c r="AF401" s="44"/>
    </row>
    <row r="402">
      <c r="C402" s="37"/>
      <c r="D402" s="44"/>
      <c r="E402" s="37"/>
      <c r="F402" s="37"/>
      <c r="G402" s="44"/>
      <c r="H402" s="44"/>
      <c r="I402" s="37"/>
      <c r="J402" s="44"/>
      <c r="AB402" s="44"/>
      <c r="AE402" s="44"/>
      <c r="AF402" s="44"/>
    </row>
    <row r="403">
      <c r="C403" s="37"/>
      <c r="D403" s="44"/>
      <c r="E403" s="37"/>
      <c r="F403" s="37"/>
      <c r="G403" s="44"/>
      <c r="H403" s="44"/>
      <c r="I403" s="37"/>
      <c r="J403" s="44"/>
      <c r="AB403" s="44"/>
      <c r="AE403" s="44"/>
      <c r="AF403" s="44"/>
    </row>
    <row r="404">
      <c r="C404" s="37"/>
      <c r="D404" s="44"/>
      <c r="E404" s="37"/>
      <c r="F404" s="37"/>
      <c r="G404" s="44"/>
      <c r="H404" s="44"/>
      <c r="I404" s="37"/>
      <c r="J404" s="44"/>
      <c r="AB404" s="44"/>
      <c r="AE404" s="44"/>
      <c r="AF404" s="44"/>
    </row>
    <row r="405">
      <c r="C405" s="37"/>
      <c r="D405" s="44"/>
      <c r="E405" s="37"/>
      <c r="F405" s="37"/>
      <c r="G405" s="44"/>
      <c r="H405" s="44"/>
      <c r="I405" s="37"/>
      <c r="J405" s="44"/>
      <c r="AB405" s="44"/>
      <c r="AE405" s="44"/>
      <c r="AF405" s="44"/>
    </row>
    <row r="406">
      <c r="C406" s="37"/>
      <c r="D406" s="44"/>
      <c r="E406" s="37"/>
      <c r="F406" s="37"/>
      <c r="G406" s="44"/>
      <c r="H406" s="44"/>
      <c r="I406" s="37"/>
      <c r="J406" s="44"/>
      <c r="AB406" s="44"/>
      <c r="AE406" s="44"/>
      <c r="AF406" s="44"/>
    </row>
    <row r="407">
      <c r="C407" s="37"/>
      <c r="D407" s="44"/>
      <c r="E407" s="37"/>
      <c r="F407" s="37"/>
      <c r="G407" s="44"/>
      <c r="H407" s="44"/>
      <c r="I407" s="37"/>
      <c r="J407" s="44"/>
      <c r="AB407" s="44"/>
      <c r="AE407" s="44"/>
      <c r="AF407" s="44"/>
    </row>
    <row r="408">
      <c r="C408" s="37"/>
      <c r="D408" s="44"/>
      <c r="E408" s="37"/>
      <c r="F408" s="37"/>
      <c r="G408" s="44"/>
      <c r="H408" s="44"/>
      <c r="I408" s="37"/>
      <c r="J408" s="44"/>
      <c r="AB408" s="44"/>
      <c r="AE408" s="44"/>
      <c r="AF408" s="44"/>
    </row>
    <row r="409">
      <c r="C409" s="37"/>
      <c r="D409" s="44"/>
      <c r="E409" s="37"/>
      <c r="F409" s="37"/>
      <c r="G409" s="44"/>
      <c r="H409" s="44"/>
      <c r="I409" s="37"/>
      <c r="J409" s="44"/>
      <c r="AB409" s="44"/>
      <c r="AE409" s="44"/>
      <c r="AF409" s="44"/>
    </row>
    <row r="410">
      <c r="C410" s="37"/>
      <c r="D410" s="44"/>
      <c r="E410" s="37"/>
      <c r="F410" s="37"/>
      <c r="G410" s="44"/>
      <c r="H410" s="44"/>
      <c r="I410" s="37"/>
      <c r="J410" s="44"/>
      <c r="AB410" s="44"/>
      <c r="AE410" s="44"/>
      <c r="AF410" s="44"/>
    </row>
    <row r="411">
      <c r="C411" s="37"/>
      <c r="D411" s="44"/>
      <c r="E411" s="37"/>
      <c r="F411" s="37"/>
      <c r="G411" s="44"/>
      <c r="H411" s="44"/>
      <c r="I411" s="37"/>
      <c r="J411" s="44"/>
      <c r="AB411" s="44"/>
      <c r="AE411" s="44"/>
      <c r="AF411" s="44"/>
    </row>
    <row r="412">
      <c r="C412" s="37"/>
      <c r="D412" s="44"/>
      <c r="E412" s="37"/>
      <c r="F412" s="37"/>
      <c r="G412" s="44"/>
      <c r="H412" s="44"/>
      <c r="I412" s="37"/>
      <c r="J412" s="44"/>
      <c r="AB412" s="44"/>
      <c r="AE412" s="44"/>
      <c r="AF412" s="44"/>
    </row>
    <row r="413">
      <c r="C413" s="37"/>
      <c r="D413" s="44"/>
      <c r="E413" s="37"/>
      <c r="F413" s="37"/>
      <c r="G413" s="44"/>
      <c r="H413" s="44"/>
      <c r="I413" s="37"/>
      <c r="J413" s="44"/>
      <c r="AB413" s="44"/>
      <c r="AE413" s="44"/>
      <c r="AF413" s="44"/>
    </row>
    <row r="414">
      <c r="C414" s="37"/>
      <c r="D414" s="44"/>
      <c r="E414" s="37"/>
      <c r="F414" s="37"/>
      <c r="G414" s="44"/>
      <c r="H414" s="44"/>
      <c r="I414" s="37"/>
      <c r="J414" s="44"/>
      <c r="AB414" s="44"/>
      <c r="AE414" s="44"/>
      <c r="AF414" s="44"/>
    </row>
    <row r="415">
      <c r="C415" s="37"/>
      <c r="D415" s="44"/>
      <c r="E415" s="37"/>
      <c r="F415" s="37"/>
      <c r="G415" s="44"/>
      <c r="H415" s="44"/>
      <c r="I415" s="37"/>
      <c r="J415" s="44"/>
      <c r="AB415" s="44"/>
      <c r="AE415" s="44"/>
      <c r="AF415" s="44"/>
    </row>
    <row r="416">
      <c r="C416" s="37"/>
      <c r="D416" s="44"/>
      <c r="E416" s="37"/>
      <c r="F416" s="37"/>
      <c r="G416" s="44"/>
      <c r="H416" s="44"/>
      <c r="I416" s="37"/>
      <c r="J416" s="44"/>
      <c r="AB416" s="44"/>
      <c r="AE416" s="44"/>
      <c r="AF416" s="44"/>
    </row>
    <row r="417">
      <c r="C417" s="37"/>
      <c r="D417" s="44"/>
      <c r="E417" s="37"/>
      <c r="F417" s="37"/>
      <c r="G417" s="44"/>
      <c r="H417" s="44"/>
      <c r="I417" s="37"/>
      <c r="J417" s="44"/>
      <c r="AB417" s="44"/>
      <c r="AE417" s="44"/>
      <c r="AF417" s="44"/>
    </row>
    <row r="418">
      <c r="C418" s="37"/>
      <c r="D418" s="44"/>
      <c r="E418" s="37"/>
      <c r="F418" s="37"/>
      <c r="G418" s="44"/>
      <c r="H418" s="44"/>
      <c r="I418" s="37"/>
      <c r="J418" s="44"/>
      <c r="AB418" s="44"/>
      <c r="AE418" s="44"/>
      <c r="AF418" s="44"/>
    </row>
    <row r="419">
      <c r="C419" s="37"/>
      <c r="D419" s="44"/>
      <c r="E419" s="37"/>
      <c r="F419" s="37"/>
      <c r="G419" s="44"/>
      <c r="H419" s="44"/>
      <c r="I419" s="37"/>
      <c r="J419" s="44"/>
      <c r="AB419" s="44"/>
      <c r="AE419" s="44"/>
      <c r="AF419" s="44"/>
    </row>
    <row r="420">
      <c r="C420" s="37"/>
      <c r="D420" s="44"/>
      <c r="E420" s="37"/>
      <c r="F420" s="37"/>
      <c r="G420" s="44"/>
      <c r="H420" s="44"/>
      <c r="I420" s="37"/>
      <c r="J420" s="44"/>
      <c r="AB420" s="44"/>
      <c r="AE420" s="44"/>
      <c r="AF420" s="44"/>
    </row>
    <row r="421">
      <c r="C421" s="37"/>
      <c r="D421" s="44"/>
      <c r="E421" s="37"/>
      <c r="F421" s="37"/>
      <c r="G421" s="44"/>
      <c r="H421" s="44"/>
      <c r="I421" s="37"/>
      <c r="J421" s="44"/>
      <c r="AB421" s="44"/>
      <c r="AE421" s="44"/>
      <c r="AF421" s="44"/>
    </row>
    <row r="422">
      <c r="C422" s="37"/>
      <c r="D422" s="44"/>
      <c r="E422" s="37"/>
      <c r="F422" s="37"/>
      <c r="G422" s="44"/>
      <c r="H422" s="44"/>
      <c r="I422" s="37"/>
      <c r="J422" s="44"/>
      <c r="AB422" s="44"/>
      <c r="AE422" s="44"/>
      <c r="AF422" s="44"/>
    </row>
    <row r="423">
      <c r="C423" s="37"/>
      <c r="D423" s="44"/>
      <c r="E423" s="37"/>
      <c r="F423" s="37"/>
      <c r="G423" s="44"/>
      <c r="H423" s="44"/>
      <c r="I423" s="37"/>
      <c r="J423" s="44"/>
      <c r="AB423" s="44"/>
      <c r="AE423" s="44"/>
      <c r="AF423" s="44"/>
    </row>
    <row r="424">
      <c r="C424" s="37"/>
      <c r="D424" s="44"/>
      <c r="E424" s="37"/>
      <c r="F424" s="37"/>
      <c r="G424" s="44"/>
      <c r="H424" s="44"/>
      <c r="I424" s="37"/>
      <c r="J424" s="44"/>
      <c r="AB424" s="44"/>
      <c r="AE424" s="44"/>
      <c r="AF424" s="44"/>
    </row>
    <row r="425">
      <c r="C425" s="37"/>
      <c r="D425" s="44"/>
      <c r="E425" s="37"/>
      <c r="F425" s="37"/>
      <c r="G425" s="44"/>
      <c r="H425" s="44"/>
      <c r="I425" s="37"/>
      <c r="J425" s="44"/>
      <c r="AB425" s="44"/>
      <c r="AE425" s="44"/>
      <c r="AF425" s="44"/>
    </row>
    <row r="426">
      <c r="C426" s="37"/>
      <c r="D426" s="44"/>
      <c r="E426" s="37"/>
      <c r="F426" s="37"/>
      <c r="G426" s="44"/>
      <c r="H426" s="44"/>
      <c r="I426" s="37"/>
      <c r="J426" s="44"/>
      <c r="AB426" s="44"/>
      <c r="AE426" s="44"/>
      <c r="AF426" s="44"/>
    </row>
    <row r="427">
      <c r="C427" s="37"/>
      <c r="D427" s="44"/>
      <c r="E427" s="37"/>
      <c r="F427" s="37"/>
      <c r="G427" s="44"/>
      <c r="H427" s="44"/>
      <c r="I427" s="37"/>
      <c r="J427" s="44"/>
      <c r="AB427" s="44"/>
      <c r="AE427" s="44"/>
      <c r="AF427" s="44"/>
    </row>
    <row r="428">
      <c r="C428" s="37"/>
      <c r="D428" s="44"/>
      <c r="E428" s="37"/>
      <c r="F428" s="37"/>
      <c r="G428" s="44"/>
      <c r="H428" s="44"/>
      <c r="I428" s="37"/>
      <c r="J428" s="44"/>
      <c r="AB428" s="44"/>
      <c r="AE428" s="44"/>
      <c r="AF428" s="44"/>
    </row>
    <row r="429">
      <c r="C429" s="37"/>
      <c r="D429" s="44"/>
      <c r="E429" s="37"/>
      <c r="F429" s="37"/>
      <c r="G429" s="44"/>
      <c r="H429" s="44"/>
      <c r="I429" s="37"/>
      <c r="J429" s="44"/>
      <c r="AB429" s="44"/>
      <c r="AE429" s="44"/>
      <c r="AF429" s="44"/>
    </row>
    <row r="430">
      <c r="C430" s="37"/>
      <c r="D430" s="44"/>
      <c r="E430" s="37"/>
      <c r="F430" s="37"/>
      <c r="G430" s="44"/>
      <c r="H430" s="44"/>
      <c r="I430" s="37"/>
      <c r="J430" s="44"/>
      <c r="AB430" s="44"/>
      <c r="AE430" s="44"/>
      <c r="AF430" s="44"/>
    </row>
    <row r="431">
      <c r="C431" s="37"/>
      <c r="D431" s="44"/>
      <c r="E431" s="37"/>
      <c r="F431" s="37"/>
      <c r="G431" s="44"/>
      <c r="H431" s="44"/>
      <c r="I431" s="37"/>
      <c r="J431" s="44"/>
      <c r="AB431" s="44"/>
      <c r="AE431" s="44"/>
      <c r="AF431" s="44"/>
    </row>
    <row r="432">
      <c r="C432" s="37"/>
      <c r="D432" s="44"/>
      <c r="E432" s="37"/>
      <c r="F432" s="37"/>
      <c r="G432" s="44"/>
      <c r="H432" s="44"/>
      <c r="I432" s="37"/>
      <c r="J432" s="44"/>
      <c r="AB432" s="44"/>
      <c r="AE432" s="44"/>
      <c r="AF432" s="44"/>
    </row>
    <row r="433">
      <c r="C433" s="37"/>
      <c r="D433" s="44"/>
      <c r="E433" s="37"/>
      <c r="F433" s="37"/>
      <c r="G433" s="44"/>
      <c r="H433" s="44"/>
      <c r="I433" s="37"/>
      <c r="J433" s="44"/>
      <c r="AB433" s="44"/>
      <c r="AE433" s="44"/>
      <c r="AF433" s="44"/>
    </row>
    <row r="434">
      <c r="C434" s="37"/>
      <c r="D434" s="44"/>
      <c r="E434" s="37"/>
      <c r="F434" s="37"/>
      <c r="G434" s="44"/>
      <c r="H434" s="44"/>
      <c r="I434" s="37"/>
      <c r="J434" s="44"/>
      <c r="AB434" s="44"/>
      <c r="AE434" s="44"/>
      <c r="AF434" s="44"/>
    </row>
    <row r="435">
      <c r="C435" s="37"/>
      <c r="D435" s="44"/>
      <c r="E435" s="37"/>
      <c r="F435" s="37"/>
      <c r="G435" s="44"/>
      <c r="H435" s="44"/>
      <c r="I435" s="37"/>
      <c r="J435" s="44"/>
      <c r="AB435" s="44"/>
      <c r="AE435" s="44"/>
      <c r="AF435" s="44"/>
    </row>
    <row r="436">
      <c r="C436" s="37"/>
      <c r="D436" s="44"/>
      <c r="E436" s="37"/>
      <c r="F436" s="37"/>
      <c r="G436" s="44"/>
      <c r="H436" s="44"/>
      <c r="I436" s="37"/>
      <c r="J436" s="44"/>
      <c r="AB436" s="44"/>
      <c r="AE436" s="44"/>
      <c r="AF436" s="44"/>
    </row>
    <row r="437">
      <c r="C437" s="37"/>
      <c r="D437" s="44"/>
      <c r="E437" s="37"/>
      <c r="F437" s="37"/>
      <c r="G437" s="44"/>
      <c r="H437" s="44"/>
      <c r="I437" s="37"/>
      <c r="J437" s="44"/>
      <c r="AB437" s="44"/>
      <c r="AE437" s="44"/>
      <c r="AF437" s="44"/>
    </row>
    <row r="438">
      <c r="C438" s="37"/>
      <c r="D438" s="44"/>
      <c r="E438" s="37"/>
      <c r="F438" s="37"/>
      <c r="G438" s="44"/>
      <c r="H438" s="44"/>
      <c r="I438" s="37"/>
      <c r="J438" s="44"/>
      <c r="AB438" s="44"/>
      <c r="AE438" s="44"/>
      <c r="AF438" s="44"/>
    </row>
    <row r="439">
      <c r="C439" s="37"/>
      <c r="D439" s="44"/>
      <c r="E439" s="37"/>
      <c r="F439" s="37"/>
      <c r="G439" s="44"/>
      <c r="H439" s="44"/>
      <c r="I439" s="37"/>
      <c r="J439" s="44"/>
      <c r="AB439" s="44"/>
      <c r="AE439" s="44"/>
      <c r="AF439" s="44"/>
    </row>
    <row r="440">
      <c r="C440" s="37"/>
      <c r="D440" s="44"/>
      <c r="E440" s="37"/>
      <c r="F440" s="37"/>
      <c r="G440" s="44"/>
      <c r="H440" s="44"/>
      <c r="I440" s="37"/>
      <c r="J440" s="44"/>
      <c r="AB440" s="44"/>
      <c r="AE440" s="44"/>
      <c r="AF440" s="44"/>
    </row>
    <row r="441">
      <c r="C441" s="37"/>
      <c r="D441" s="44"/>
      <c r="E441" s="37"/>
      <c r="F441" s="37"/>
      <c r="G441" s="44"/>
      <c r="H441" s="44"/>
      <c r="I441" s="37"/>
      <c r="J441" s="44"/>
      <c r="AB441" s="44"/>
      <c r="AE441" s="44"/>
      <c r="AF441" s="44"/>
    </row>
    <row r="442">
      <c r="C442" s="37"/>
      <c r="D442" s="44"/>
      <c r="E442" s="37"/>
      <c r="F442" s="37"/>
      <c r="G442" s="44"/>
      <c r="H442" s="44"/>
      <c r="I442" s="37"/>
      <c r="J442" s="44"/>
      <c r="AB442" s="44"/>
      <c r="AE442" s="44"/>
      <c r="AF442" s="44"/>
    </row>
    <row r="443">
      <c r="C443" s="37"/>
      <c r="D443" s="44"/>
      <c r="E443" s="37"/>
      <c r="F443" s="37"/>
      <c r="G443" s="44"/>
      <c r="H443" s="44"/>
      <c r="I443" s="37"/>
      <c r="J443" s="44"/>
      <c r="AB443" s="44"/>
      <c r="AE443" s="44"/>
      <c r="AF443" s="44"/>
    </row>
    <row r="444">
      <c r="C444" s="37"/>
      <c r="D444" s="44"/>
      <c r="E444" s="37"/>
      <c r="F444" s="37"/>
      <c r="G444" s="44"/>
      <c r="H444" s="44"/>
      <c r="I444" s="37"/>
      <c r="J444" s="44"/>
      <c r="AB444" s="44"/>
      <c r="AE444" s="44"/>
      <c r="AF444" s="44"/>
    </row>
    <row r="445">
      <c r="C445" s="37"/>
      <c r="D445" s="44"/>
      <c r="E445" s="37"/>
      <c r="F445" s="37"/>
      <c r="G445" s="44"/>
      <c r="H445" s="44"/>
      <c r="I445" s="37"/>
      <c r="J445" s="44"/>
      <c r="AB445" s="44"/>
      <c r="AE445" s="44"/>
      <c r="AF445" s="44"/>
    </row>
    <row r="446">
      <c r="C446" s="37"/>
      <c r="D446" s="44"/>
      <c r="E446" s="37"/>
      <c r="F446" s="37"/>
      <c r="G446" s="44"/>
      <c r="H446" s="44"/>
      <c r="I446" s="37"/>
      <c r="J446" s="44"/>
      <c r="AB446" s="44"/>
      <c r="AE446" s="44"/>
      <c r="AF446" s="44"/>
    </row>
    <row r="447">
      <c r="C447" s="37"/>
      <c r="D447" s="44"/>
      <c r="E447" s="37"/>
      <c r="F447" s="37"/>
      <c r="G447" s="44"/>
      <c r="H447" s="44"/>
      <c r="I447" s="37"/>
      <c r="J447" s="44"/>
      <c r="AB447" s="44"/>
      <c r="AE447" s="44"/>
      <c r="AF447" s="44"/>
    </row>
    <row r="448">
      <c r="C448" s="37"/>
      <c r="D448" s="44"/>
      <c r="E448" s="37"/>
      <c r="F448" s="37"/>
      <c r="G448" s="44"/>
      <c r="H448" s="44"/>
      <c r="I448" s="37"/>
      <c r="J448" s="44"/>
      <c r="AB448" s="44"/>
      <c r="AE448" s="44"/>
      <c r="AF448" s="44"/>
    </row>
    <row r="449">
      <c r="C449" s="37"/>
      <c r="D449" s="44"/>
      <c r="E449" s="37"/>
      <c r="F449" s="37"/>
      <c r="G449" s="44"/>
      <c r="H449" s="44"/>
      <c r="I449" s="37"/>
      <c r="J449" s="44"/>
      <c r="AB449" s="44"/>
      <c r="AE449" s="44"/>
      <c r="AF449" s="44"/>
    </row>
    <row r="450">
      <c r="C450" s="37"/>
      <c r="D450" s="44"/>
      <c r="E450" s="37"/>
      <c r="F450" s="37"/>
      <c r="G450" s="44"/>
      <c r="H450" s="44"/>
      <c r="I450" s="37"/>
      <c r="J450" s="44"/>
      <c r="AB450" s="44"/>
      <c r="AE450" s="44"/>
      <c r="AF450" s="44"/>
    </row>
    <row r="451">
      <c r="C451" s="37"/>
      <c r="D451" s="44"/>
      <c r="E451" s="37"/>
      <c r="F451" s="37"/>
      <c r="G451" s="44"/>
      <c r="H451" s="44"/>
      <c r="I451" s="37"/>
      <c r="J451" s="44"/>
      <c r="AB451" s="44"/>
      <c r="AE451" s="44"/>
      <c r="AF451" s="44"/>
    </row>
    <row r="452">
      <c r="C452" s="37"/>
      <c r="D452" s="44"/>
      <c r="E452" s="37"/>
      <c r="F452" s="37"/>
      <c r="G452" s="44"/>
      <c r="H452" s="44"/>
      <c r="I452" s="37"/>
      <c r="J452" s="44"/>
      <c r="AB452" s="44"/>
      <c r="AE452" s="44"/>
      <c r="AF452" s="44"/>
    </row>
    <row r="453">
      <c r="C453" s="37"/>
      <c r="D453" s="44"/>
      <c r="E453" s="37"/>
      <c r="F453" s="37"/>
      <c r="G453" s="44"/>
      <c r="H453" s="44"/>
      <c r="I453" s="37"/>
      <c r="J453" s="44"/>
      <c r="AB453" s="44"/>
      <c r="AE453" s="44"/>
      <c r="AF453" s="44"/>
    </row>
    <row r="454">
      <c r="C454" s="37"/>
      <c r="D454" s="44"/>
      <c r="E454" s="37"/>
      <c r="F454" s="37"/>
      <c r="G454" s="44"/>
      <c r="H454" s="44"/>
      <c r="I454" s="37"/>
      <c r="J454" s="44"/>
      <c r="AB454" s="44"/>
      <c r="AE454" s="44"/>
      <c r="AF454" s="44"/>
    </row>
    <row r="455">
      <c r="C455" s="37"/>
      <c r="D455" s="44"/>
      <c r="E455" s="37"/>
      <c r="F455" s="37"/>
      <c r="G455" s="44"/>
      <c r="H455" s="44"/>
      <c r="I455" s="37"/>
      <c r="J455" s="44"/>
      <c r="AB455" s="44"/>
      <c r="AE455" s="44"/>
      <c r="AF455" s="44"/>
    </row>
    <row r="456">
      <c r="C456" s="37"/>
      <c r="D456" s="44"/>
      <c r="E456" s="37"/>
      <c r="F456" s="37"/>
      <c r="G456" s="44"/>
      <c r="H456" s="44"/>
      <c r="I456" s="37"/>
      <c r="J456" s="44"/>
      <c r="AB456" s="44"/>
      <c r="AE456" s="44"/>
      <c r="AF456" s="44"/>
    </row>
    <row r="457">
      <c r="C457" s="37"/>
      <c r="D457" s="44"/>
      <c r="E457" s="37"/>
      <c r="F457" s="37"/>
      <c r="G457" s="44"/>
      <c r="H457" s="44"/>
      <c r="I457" s="37"/>
      <c r="J457" s="44"/>
      <c r="AB457" s="44"/>
      <c r="AE457" s="44"/>
      <c r="AF457" s="44"/>
    </row>
    <row r="458">
      <c r="C458" s="37"/>
      <c r="D458" s="44"/>
      <c r="E458" s="37"/>
      <c r="F458" s="37"/>
      <c r="G458" s="44"/>
      <c r="H458" s="44"/>
      <c r="I458" s="37"/>
      <c r="J458" s="44"/>
      <c r="AB458" s="44"/>
      <c r="AE458" s="44"/>
      <c r="AF458" s="44"/>
    </row>
    <row r="459">
      <c r="C459" s="37"/>
      <c r="D459" s="44"/>
      <c r="E459" s="37"/>
      <c r="F459" s="37"/>
      <c r="G459" s="44"/>
      <c r="H459" s="44"/>
      <c r="I459" s="37"/>
      <c r="J459" s="44"/>
      <c r="AB459" s="44"/>
      <c r="AE459" s="44"/>
      <c r="AF459" s="44"/>
    </row>
    <row r="460">
      <c r="C460" s="37"/>
      <c r="D460" s="44"/>
      <c r="E460" s="37"/>
      <c r="F460" s="37"/>
      <c r="G460" s="44"/>
      <c r="H460" s="44"/>
      <c r="I460" s="37"/>
      <c r="J460" s="44"/>
      <c r="AB460" s="44"/>
      <c r="AE460" s="44"/>
      <c r="AF460" s="44"/>
    </row>
    <row r="461">
      <c r="C461" s="37"/>
      <c r="D461" s="44"/>
      <c r="E461" s="37"/>
      <c r="F461" s="37"/>
      <c r="G461" s="44"/>
      <c r="H461" s="44"/>
      <c r="I461" s="37"/>
      <c r="J461" s="44"/>
      <c r="AB461" s="44"/>
      <c r="AE461" s="44"/>
      <c r="AF461" s="44"/>
    </row>
    <row r="462">
      <c r="C462" s="37"/>
      <c r="D462" s="44"/>
      <c r="E462" s="37"/>
      <c r="F462" s="37"/>
      <c r="G462" s="44"/>
      <c r="H462" s="44"/>
      <c r="I462" s="37"/>
      <c r="J462" s="44"/>
      <c r="AB462" s="44"/>
      <c r="AE462" s="44"/>
      <c r="AF462" s="44"/>
    </row>
    <row r="463">
      <c r="C463" s="37"/>
      <c r="D463" s="44"/>
      <c r="E463" s="37"/>
      <c r="F463" s="37"/>
      <c r="G463" s="44"/>
      <c r="H463" s="44"/>
      <c r="I463" s="37"/>
      <c r="J463" s="44"/>
      <c r="AB463" s="44"/>
      <c r="AE463" s="44"/>
      <c r="AF463" s="44"/>
    </row>
    <row r="464">
      <c r="C464" s="37"/>
      <c r="D464" s="44"/>
      <c r="E464" s="37"/>
      <c r="F464" s="37"/>
      <c r="G464" s="44"/>
      <c r="H464" s="44"/>
      <c r="I464" s="37"/>
      <c r="J464" s="44"/>
      <c r="AB464" s="44"/>
      <c r="AE464" s="44"/>
      <c r="AF464" s="44"/>
    </row>
    <row r="465">
      <c r="C465" s="37"/>
      <c r="D465" s="44"/>
      <c r="E465" s="37"/>
      <c r="F465" s="37"/>
      <c r="G465" s="44"/>
      <c r="H465" s="44"/>
      <c r="I465" s="37"/>
      <c r="J465" s="44"/>
      <c r="AB465" s="44"/>
      <c r="AE465" s="44"/>
      <c r="AF465" s="44"/>
    </row>
    <row r="466">
      <c r="C466" s="37"/>
      <c r="D466" s="44"/>
      <c r="E466" s="37"/>
      <c r="F466" s="37"/>
      <c r="G466" s="44"/>
      <c r="H466" s="44"/>
      <c r="I466" s="37"/>
      <c r="J466" s="44"/>
      <c r="AB466" s="44"/>
      <c r="AE466" s="44"/>
      <c r="AF466" s="44"/>
    </row>
    <row r="467">
      <c r="C467" s="37"/>
      <c r="D467" s="44"/>
      <c r="E467" s="37"/>
      <c r="F467" s="37"/>
      <c r="G467" s="44"/>
      <c r="H467" s="44"/>
      <c r="I467" s="37"/>
      <c r="J467" s="44"/>
      <c r="AB467" s="44"/>
      <c r="AE467" s="44"/>
      <c r="AF467" s="44"/>
    </row>
    <row r="468">
      <c r="C468" s="37"/>
      <c r="D468" s="44"/>
      <c r="E468" s="37"/>
      <c r="F468" s="37"/>
      <c r="G468" s="44"/>
      <c r="H468" s="44"/>
      <c r="I468" s="37"/>
      <c r="J468" s="44"/>
      <c r="AB468" s="44"/>
      <c r="AE468" s="44"/>
      <c r="AF468" s="44"/>
    </row>
    <row r="469" ht="14.25">
      <c r="C469" s="37"/>
      <c r="D469" s="37"/>
      <c r="E469" s="37"/>
      <c r="F469" s="37"/>
      <c r="H469" s="37"/>
      <c r="I469" s="37"/>
      <c r="J469" s="37"/>
    </row>
    <row r="470" ht="14.25">
      <c r="C470" s="37"/>
      <c r="D470" s="37"/>
      <c r="E470" s="37"/>
      <c r="F470" s="37"/>
      <c r="H470" s="37"/>
      <c r="I470" s="37"/>
      <c r="J470" s="37"/>
    </row>
    <row r="471" ht="14.25">
      <c r="C471" s="37"/>
      <c r="D471" s="37"/>
      <c r="E471" s="37"/>
      <c r="F471" s="37"/>
      <c r="H471" s="37"/>
      <c r="I471" s="37"/>
      <c r="J471" s="37"/>
    </row>
    <row r="472" ht="14.25">
      <c r="C472" s="37"/>
      <c r="D472" s="37"/>
      <c r="E472" s="37"/>
      <c r="F472" s="37"/>
      <c r="H472" s="37"/>
      <c r="I472" s="37"/>
      <c r="J472" s="37"/>
    </row>
    <row r="473" ht="14.25">
      <c r="C473" s="37"/>
      <c r="D473" s="37"/>
      <c r="E473" s="37"/>
      <c r="F473" s="37"/>
      <c r="H473" s="37"/>
      <c r="I473" s="37"/>
      <c r="J473" s="37"/>
    </row>
    <row r="474" ht="14.25">
      <c r="C474" s="37"/>
      <c r="D474" s="37"/>
      <c r="E474" s="37"/>
      <c r="F474" s="37"/>
      <c r="H474" s="37"/>
      <c r="I474" s="37"/>
      <c r="J474" s="37"/>
    </row>
    <row r="475" ht="14.25">
      <c r="C475" s="37"/>
      <c r="D475" s="37"/>
      <c r="E475" s="37"/>
      <c r="F475" s="37"/>
      <c r="H475" s="37"/>
      <c r="I475" s="37"/>
      <c r="J475" s="37"/>
    </row>
    <row r="476" ht="14.25">
      <c r="C476" s="37"/>
      <c r="D476" s="37"/>
      <c r="E476" s="37"/>
      <c r="F476" s="37"/>
      <c r="H476" s="37"/>
      <c r="I476" s="37"/>
      <c r="J476" s="37"/>
    </row>
    <row r="477" ht="14.25">
      <c r="C477" s="37"/>
      <c r="D477" s="37"/>
      <c r="E477" s="37"/>
      <c r="F477" s="37"/>
      <c r="H477" s="37"/>
      <c r="I477" s="37"/>
      <c r="J477" s="37"/>
    </row>
    <row r="478" ht="14.25">
      <c r="C478" s="37"/>
      <c r="D478" s="37"/>
      <c r="E478" s="37"/>
      <c r="F478" s="37"/>
      <c r="H478" s="37"/>
      <c r="I478" s="37"/>
      <c r="J478" s="37"/>
    </row>
    <row r="479" ht="14.25">
      <c r="C479" s="37"/>
      <c r="D479" s="37"/>
      <c r="E479" s="37"/>
      <c r="F479" s="37"/>
      <c r="H479" s="37"/>
      <c r="I479" s="37"/>
      <c r="J479" s="37"/>
    </row>
    <row r="480" ht="14.25">
      <c r="C480" s="37"/>
      <c r="D480" s="37"/>
      <c r="E480" s="37"/>
      <c r="F480" s="37"/>
      <c r="H480" s="37"/>
      <c r="I480" s="37"/>
      <c r="J480" s="37"/>
    </row>
    <row r="481" ht="14.25">
      <c r="C481" s="37"/>
      <c r="D481" s="37"/>
      <c r="E481" s="37"/>
      <c r="F481" s="37"/>
      <c r="H481" s="37"/>
      <c r="I481" s="37"/>
      <c r="J481" s="37"/>
    </row>
    <row r="482" ht="14.25">
      <c r="C482" s="37"/>
      <c r="D482" s="37"/>
      <c r="E482" s="37"/>
      <c r="F482" s="37"/>
      <c r="H482" s="37"/>
      <c r="I482" s="37"/>
      <c r="J482" s="37"/>
    </row>
    <row r="483" ht="14.25">
      <c r="C483" s="37"/>
      <c r="D483" s="37"/>
      <c r="E483" s="37"/>
      <c r="F483" s="37"/>
      <c r="H483" s="37"/>
      <c r="I483" s="37"/>
      <c r="J483" s="37"/>
    </row>
    <row r="484" ht="14.25">
      <c r="C484" s="37"/>
      <c r="D484" s="37"/>
      <c r="E484" s="37"/>
      <c r="F484" s="37"/>
      <c r="H484" s="37"/>
      <c r="I484" s="37"/>
      <c r="J484" s="37"/>
    </row>
    <row r="485" ht="14.25">
      <c r="C485" s="37"/>
      <c r="D485" s="37"/>
      <c r="E485" s="37"/>
      <c r="F485" s="37"/>
      <c r="H485" s="37"/>
      <c r="I485" s="37"/>
      <c r="J485" s="37"/>
    </row>
    <row r="486" ht="14.25">
      <c r="C486" s="37"/>
      <c r="D486" s="37"/>
      <c r="E486" s="37"/>
      <c r="F486" s="37"/>
      <c r="H486" s="37"/>
      <c r="I486" s="37"/>
      <c r="J486" s="37"/>
    </row>
    <row r="487" ht="14.25">
      <c r="C487" s="37"/>
      <c r="D487" s="37"/>
      <c r="E487" s="37"/>
      <c r="F487" s="37"/>
      <c r="H487" s="37"/>
      <c r="I487" s="37"/>
      <c r="J487" s="37"/>
    </row>
    <row r="488" ht="14.25">
      <c r="C488" s="37"/>
      <c r="D488" s="37"/>
      <c r="E488" s="37"/>
      <c r="F488" s="37"/>
      <c r="H488" s="37"/>
      <c r="I488" s="37"/>
      <c r="J488" s="37"/>
    </row>
    <row r="489" ht="14.25">
      <c r="C489" s="37"/>
      <c r="D489" s="37"/>
      <c r="E489" s="37"/>
      <c r="F489" s="37"/>
      <c r="H489" s="37"/>
      <c r="I489" s="37"/>
      <c r="J489" s="37"/>
    </row>
    <row r="490" ht="14.25">
      <c r="C490" s="37"/>
      <c r="D490" s="37"/>
      <c r="E490" s="37"/>
      <c r="F490" s="37"/>
      <c r="H490" s="37"/>
      <c r="I490" s="37"/>
      <c r="J490" s="37"/>
    </row>
    <row r="491" ht="14.25">
      <c r="C491" s="37"/>
      <c r="D491" s="37"/>
      <c r="E491" s="37"/>
      <c r="F491" s="37"/>
      <c r="H491" s="37"/>
      <c r="I491" s="37"/>
      <c r="J491" s="37"/>
    </row>
    <row r="492" ht="14.25">
      <c r="C492" s="37"/>
      <c r="D492" s="37"/>
      <c r="E492" s="37"/>
      <c r="F492" s="37"/>
      <c r="H492" s="37"/>
      <c r="I492" s="37"/>
      <c r="J492" s="37"/>
    </row>
    <row r="493" ht="14.25">
      <c r="C493" s="37"/>
      <c r="D493" s="37"/>
      <c r="E493" s="37"/>
      <c r="F493" s="37"/>
      <c r="H493" s="37"/>
      <c r="I493" s="37"/>
      <c r="J493" s="37"/>
    </row>
    <row r="494" ht="14.25">
      <c r="C494" s="37"/>
      <c r="D494" s="37"/>
      <c r="E494" s="37"/>
      <c r="F494" s="37"/>
      <c r="H494" s="37"/>
      <c r="I494" s="37"/>
      <c r="J494" s="37"/>
    </row>
    <row r="495" ht="14.25">
      <c r="C495" s="37"/>
      <c r="D495" s="37"/>
      <c r="E495" s="37"/>
      <c r="F495" s="37"/>
      <c r="H495" s="37"/>
      <c r="I495" s="37"/>
      <c r="J495" s="37"/>
    </row>
    <row r="496" ht="14.25">
      <c r="C496" s="37"/>
      <c r="D496" s="37"/>
      <c r="E496" s="37"/>
      <c r="F496" s="37"/>
      <c r="H496" s="37"/>
      <c r="I496" s="37"/>
      <c r="J496" s="37"/>
    </row>
    <row r="497" ht="14.25">
      <c r="C497" s="37"/>
      <c r="D497" s="37"/>
      <c r="E497" s="37"/>
      <c r="F497" s="37"/>
      <c r="H497" s="37"/>
      <c r="I497" s="37"/>
      <c r="J497" s="37"/>
    </row>
    <row r="498" ht="14.25">
      <c r="C498" s="37"/>
      <c r="D498" s="37"/>
      <c r="E498" s="37"/>
      <c r="F498" s="37"/>
      <c r="H498" s="37"/>
      <c r="I498" s="37"/>
      <c r="J498" s="37"/>
    </row>
    <row r="499" ht="14.25">
      <c r="C499" s="37"/>
      <c r="D499" s="37"/>
      <c r="E499" s="37"/>
      <c r="F499" s="37"/>
      <c r="H499" s="37"/>
      <c r="I499" s="37"/>
      <c r="J499" s="37"/>
    </row>
    <row r="500" ht="14.25">
      <c r="C500" s="37"/>
      <c r="D500" s="37"/>
      <c r="E500" s="37"/>
      <c r="F500" s="37"/>
      <c r="H500" s="37"/>
      <c r="I500" s="37"/>
      <c r="J500" s="37"/>
    </row>
    <row r="501" ht="14.25">
      <c r="C501" s="37"/>
      <c r="D501" s="37"/>
      <c r="E501" s="37"/>
      <c r="F501" s="37"/>
      <c r="H501" s="37"/>
      <c r="I501" s="37"/>
      <c r="J501" s="37"/>
    </row>
    <row r="502" ht="14.25">
      <c r="C502" s="37"/>
      <c r="D502" s="37"/>
      <c r="E502" s="37"/>
      <c r="F502" s="37"/>
      <c r="H502" s="37"/>
      <c r="I502" s="37"/>
      <c r="J502" s="37"/>
    </row>
    <row r="503" ht="14.25">
      <c r="C503" s="37"/>
      <c r="D503" s="37"/>
      <c r="E503" s="37"/>
      <c r="F503" s="37"/>
      <c r="H503" s="37"/>
      <c r="I503" s="37"/>
      <c r="J503" s="37"/>
    </row>
    <row r="504" ht="14.25">
      <c r="C504" s="37"/>
      <c r="D504" s="37"/>
      <c r="E504" s="37"/>
      <c r="F504" s="37"/>
      <c r="H504" s="37"/>
      <c r="I504" s="37"/>
      <c r="J504" s="37"/>
    </row>
    <row r="505" ht="14.25">
      <c r="C505" s="37"/>
      <c r="D505" s="37"/>
      <c r="E505" s="37"/>
      <c r="F505" s="37"/>
      <c r="H505" s="37"/>
      <c r="I505" s="37"/>
      <c r="J505" s="37"/>
    </row>
    <row r="506" ht="14.25">
      <c r="C506" s="37"/>
      <c r="D506" s="37"/>
      <c r="E506" s="37"/>
      <c r="F506" s="37"/>
      <c r="H506" s="37"/>
      <c r="I506" s="37"/>
      <c r="J506" s="37"/>
    </row>
    <row r="507" ht="14.25">
      <c r="C507" s="37"/>
      <c r="D507" s="37"/>
      <c r="E507" s="37"/>
      <c r="F507" s="37"/>
      <c r="H507" s="37"/>
      <c r="I507" s="37"/>
      <c r="J507" s="37"/>
    </row>
    <row r="508" ht="14.25">
      <c r="C508" s="37"/>
      <c r="D508" s="37"/>
      <c r="E508" s="37"/>
      <c r="F508" s="37"/>
      <c r="H508" s="37"/>
      <c r="I508" s="37"/>
      <c r="J508" s="37"/>
    </row>
  </sheetData>
  <dataValidations count="3" disablePrompts="0">
    <dataValidation sqref="N5:O5 N6:O6 N7:O7 N8:O8 N9:O9 N10:O10 N11:O11 N12:O12 N13:O13 N14:O14 N15:O15 N16:O16 N17:O17 N18:O18 N19:O19 N20:O20 N21:O21 N22:O22 N23:O23 N24:O24 N25:O25 N26:O26 N27:O27 N28:O28 N29:O29 N30:O30 N31:O31 N32:O32 N33:O33 N34:O34 N35:O35 N36:O36 N37:O37 N38:O38 N39:O39 N40:O40 N41:O41 N42:O42 N43:O43 N44:O44 N45:O45 N46:O46 N47:O47 N48:O48" type="none" allowBlank="0" errorStyle="information" errorTitle="sub-species" imeMode="noControl" operator="between" promptTitle="sub_species" showDropDown="0" showErrorMessage="1" showInputMessage="1"/>
    <dataValidation sqref="J5 J6 J7 J8 J9 J10 J11 J12 J13 J14 J15 J16 J17 J18 J19 J20 J21 J22 J23 J24 J25 J26 J27 J28 J29 J30 J31 J32 J33 J34 J35 J36 J37 J38 J39 J40 J41 J42 J43 J44 J45 J46 J47 J48" type="list" allowBlank="0" errorStyle="information" errorTitle="ploidy" imeMode="noControl" operator="between" promptTitle="ploidy" showDropDown="0" showErrorMessage="1" showInputMessage="1">
      <formula1>lists!$L$2:$L$6</formula1>
    </dataValidation>
    <dataValidation sqref="M5 M6 M7 M8 M9 M10 M11 M12 M13 M14 M15 M16 M17 M18 M19 M20 M21 M22 M23 M24 M25 M26 M27 M28 M29 M30 M31 M32 M33 M34 M35 M36 M37 M38 M39 M40 M41 M42 M43 M44 M45 M46 M47 M48" type="list" allowBlank="0" errorStyle="stop" imeMode="noControl" operator="between" showDropDown="0" showErrorMessage="1" showInputMessage="1">
      <formula1>lists!$V$2:$V$4</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3">
    <tabColor theme="5" tint="0.39997558519241921"/>
    <outlinePr applyStyles="0" summaryBelow="1" summaryRight="1" showOutlineSymbols="1"/>
    <pageSetUpPr autoPageBreaks="1" fitToPage="0"/>
  </sheetPr>
  <sheetViews>
    <sheetView showZeros="0" zoomScale="109" workbookViewId="0">
      <pane xSplit="2" ySplit="4" topLeftCell="C5" activePane="bottomRight" state="frozen"/>
      <selection activeCell="P123" activeCellId="0" sqref="P123"/>
    </sheetView>
  </sheetViews>
  <sheetFormatPr baseColWidth="10" defaultColWidth="11.5703125" defaultRowHeight="14.44"/>
  <cols>
    <col bestFit="1" customWidth="1" min="1" max="1" style="1" width="7"/>
    <col bestFit="1" customWidth="1" min="2" max="2" style="1" width="29.26171875"/>
    <col bestFit="1" customWidth="1" min="3" max="3" style="1" width="24.5703125"/>
    <col bestFit="1" customWidth="1" min="4" max="4" style="70" width="25.42578125"/>
    <col bestFit="1" customWidth="1" min="5" max="5" style="70" width="35.5703125"/>
    <col bestFit="1" customWidth="1" min="6" max="6" style="70" width="22.140625"/>
    <col bestFit="1" customWidth="1" min="7" max="7" style="70" width="39.28515625"/>
    <col bestFit="1" customWidth="1" min="8" max="8" style="70" width="30"/>
    <col bestFit="1" customWidth="1" min="9" max="9" style="70" width="38.421875"/>
    <col bestFit="1" customWidth="1" min="10" max="10" style="70" width="32.42578125"/>
    <col bestFit="1" customWidth="1" min="11" max="11" style="70" width="20.28515625"/>
    <col customWidth="1" min="12" max="12" style="70" width="30.00390625"/>
    <col customWidth="1" min="13" max="13" style="1" width="30.00390625"/>
    <col customWidth="1" min="14" max="14" style="70" width="30.00390625"/>
    <col bestFit="1" customWidth="1" min="15" max="15" style="70" width="35.28515625"/>
    <col bestFit="1" customWidth="1" min="16" max="16" style="70" width="44.140625"/>
    <col bestFit="1" customWidth="1" min="17" max="17" style="70" width="36.85546875"/>
    <col customWidth="1" min="18" max="19" style="70" width="36.85546875"/>
    <col bestFit="1" customWidth="1" min="20" max="20" style="71" width="24.7109375"/>
    <col customWidth="1" min="21" max="21" style="71" width="24.7109375"/>
    <col bestFit="1" customWidth="1" min="22" max="23" style="70" width="49.36328125"/>
    <col bestFit="1" customWidth="1" min="24" max="24" style="1" width="50.85546875"/>
    <col bestFit="1" customWidth="1" min="25" max="25" style="1" width="63.57421875"/>
    <col bestFit="1" customWidth="1" min="26" max="26" style="1" width="14.28515625"/>
    <col bestFit="1" customWidth="1" min="27" max="27" style="1" width="13.28515625"/>
    <col bestFit="1" customWidth="1" min="28" max="28" style="1" width="17.140625"/>
    <col bestFit="1" customWidth="1" min="29" max="29" style="70" width="12.5703125"/>
    <col bestFit="1" customWidth="1" min="30" max="30" style="1" width="43.42578125"/>
    <col bestFit="1" customWidth="1" min="31" max="31" style="1" width="61.28515625"/>
    <col customWidth="1" min="32" max="34" style="1" width="11.5703125"/>
    <col bestFit="1" customWidth="1" min="35" max="35" style="71" width="38.5703125"/>
    <col bestFit="1" customWidth="1" min="36" max="36" style="71" width="39.28515625"/>
    <col bestFit="1" customWidth="1" min="37" max="37" style="70" width="62"/>
    <col bestFit="1" customWidth="1" min="38" max="38" style="70" width="10.7109375"/>
    <col customWidth="1" min="39" max="16384" style="70" width="11.5703125"/>
  </cols>
  <sheetData>
    <row r="1" ht="14.35">
      <c r="A1" t="s">
        <v>85</v>
      </c>
      <c r="B1" s="72" t="s">
        <v>86</v>
      </c>
      <c r="C1" s="72" t="s">
        <v>86</v>
      </c>
      <c r="D1" s="72" t="s">
        <v>86</v>
      </c>
      <c r="E1" s="72" t="s">
        <v>86</v>
      </c>
      <c r="F1" s="72" t="s">
        <v>86</v>
      </c>
      <c r="G1" s="72" t="s">
        <v>86</v>
      </c>
      <c r="H1" s="72" t="s">
        <v>86</v>
      </c>
      <c r="I1" s="72" t="s">
        <v>310</v>
      </c>
      <c r="J1" s="72" t="s">
        <v>86</v>
      </c>
      <c r="K1" s="72" t="s">
        <v>86</v>
      </c>
      <c r="L1" s="72" t="s">
        <v>310</v>
      </c>
      <c r="M1" s="72" t="s">
        <v>310</v>
      </c>
      <c r="N1" s="72" t="s">
        <v>310</v>
      </c>
      <c r="O1" s="72" t="s">
        <v>86</v>
      </c>
      <c r="P1" s="64" t="s">
        <v>250</v>
      </c>
      <c r="Q1" s="73" t="s">
        <v>87</v>
      </c>
      <c r="R1" s="73" t="s">
        <v>311</v>
      </c>
      <c r="S1" s="73" t="s">
        <v>312</v>
      </c>
      <c r="T1" s="20" t="s">
        <v>87</v>
      </c>
      <c r="U1" s="20" t="s">
        <v>87</v>
      </c>
      <c r="V1" s="72" t="s">
        <v>86</v>
      </c>
      <c r="W1" s="74" t="s">
        <v>87</v>
      </c>
      <c r="X1" s="72" t="s">
        <v>86</v>
      </c>
      <c r="Y1" s="72" t="s">
        <v>86</v>
      </c>
      <c r="Z1" s="70" t="s">
        <v>136</v>
      </c>
      <c r="AA1" s="70" t="s">
        <v>136</v>
      </c>
      <c r="AD1" s="70"/>
      <c r="AE1" s="70"/>
      <c r="AF1" s="70"/>
      <c r="AG1" s="70"/>
      <c r="AH1" s="70"/>
      <c r="AI1" s="70"/>
      <c r="AJ1" s="70"/>
    </row>
    <row r="2" ht="14.35">
      <c r="A2" s="75" t="s">
        <v>88</v>
      </c>
      <c r="B2" s="76" t="s">
        <v>136</v>
      </c>
      <c r="C2" s="23" t="s">
        <v>90</v>
      </c>
      <c r="D2" s="23" t="s">
        <v>90</v>
      </c>
      <c r="E2" s="77" t="s">
        <v>89</v>
      </c>
      <c r="F2" s="23" t="s">
        <v>90</v>
      </c>
      <c r="G2" s="23" t="s">
        <v>90</v>
      </c>
      <c r="H2" s="23" t="s">
        <v>90</v>
      </c>
      <c r="I2" t="s">
        <v>313</v>
      </c>
      <c r="J2" s="23" t="s">
        <v>90</v>
      </c>
      <c r="K2" s="23" t="s">
        <v>90</v>
      </c>
      <c r="L2" s="77" t="s">
        <v>89</v>
      </c>
      <c r="M2" s="71" t="s">
        <v>89</v>
      </c>
      <c r="N2" s="71" t="s">
        <v>89</v>
      </c>
      <c r="O2" s="23" t="s">
        <v>90</v>
      </c>
      <c r="P2" s="23" t="s">
        <v>90</v>
      </c>
      <c r="Q2" s="70" t="s">
        <v>89</v>
      </c>
      <c r="R2" s="70" t="s">
        <v>89</v>
      </c>
      <c r="S2" s="70" t="s">
        <v>89</v>
      </c>
      <c r="T2" s="70" t="s">
        <v>313</v>
      </c>
      <c r="U2" s="70" t="s">
        <v>91</v>
      </c>
      <c r="V2" s="70" t="s">
        <v>314</v>
      </c>
      <c r="W2" s="70" t="s">
        <v>314</v>
      </c>
      <c r="X2" s="70" t="s">
        <v>315</v>
      </c>
      <c r="Y2" s="23" t="s">
        <v>90</v>
      </c>
      <c r="Z2" s="76" t="s">
        <v>136</v>
      </c>
      <c r="AA2" s="76" t="s">
        <v>136</v>
      </c>
      <c r="AB2" s="70"/>
      <c r="AD2" s="70"/>
      <c r="AE2" s="70"/>
      <c r="AF2" s="70"/>
      <c r="AG2" s="70"/>
      <c r="AH2" s="70"/>
      <c r="AI2" s="70"/>
      <c r="AJ2" s="70"/>
    </row>
    <row r="3" s="78" customFormat="1" ht="55.5" customHeight="1">
      <c r="A3" s="47" t="s">
        <v>92</v>
      </c>
      <c r="B3" s="46" t="s">
        <v>316</v>
      </c>
      <c r="C3" s="78" t="s">
        <v>317</v>
      </c>
      <c r="D3" s="78" t="s">
        <v>318</v>
      </c>
      <c r="E3" s="78" t="s">
        <v>319</v>
      </c>
      <c r="F3" s="78" t="s">
        <v>320</v>
      </c>
      <c r="G3" s="78" t="s">
        <v>321</v>
      </c>
      <c r="H3" s="78" t="s">
        <v>322</v>
      </c>
      <c r="I3" s="78" t="s">
        <v>323</v>
      </c>
      <c r="J3" s="78" t="s">
        <v>318</v>
      </c>
      <c r="K3" s="78" t="s">
        <v>324</v>
      </c>
      <c r="L3" s="47" t="s">
        <v>325</v>
      </c>
      <c r="M3" s="47" t="s">
        <v>326</v>
      </c>
      <c r="N3" s="47" t="s">
        <v>327</v>
      </c>
      <c r="O3" s="78" t="s">
        <v>328</v>
      </c>
      <c r="P3" s="46" t="s">
        <v>329</v>
      </c>
      <c r="Q3" s="46" t="s">
        <v>330</v>
      </c>
      <c r="R3" s="46" t="s">
        <v>331</v>
      </c>
      <c r="S3" s="46" t="s">
        <v>332</v>
      </c>
      <c r="T3" s="46" t="s">
        <v>333</v>
      </c>
      <c r="U3" s="46" t="s">
        <v>334</v>
      </c>
      <c r="V3" s="78" t="s">
        <v>335</v>
      </c>
      <c r="W3" s="78" t="s">
        <v>336</v>
      </c>
      <c r="X3" s="78" t="s">
        <v>337</v>
      </c>
      <c r="Y3" s="78" t="s">
        <v>338</v>
      </c>
    </row>
    <row r="4" ht="14.35">
      <c r="A4" t="s">
        <v>104</v>
      </c>
      <c r="B4" s="79" t="s">
        <v>339</v>
      </c>
      <c r="C4" s="79" t="s">
        <v>340</v>
      </c>
      <c r="D4" s="79" t="s">
        <v>341</v>
      </c>
      <c r="E4" s="80" t="s">
        <v>342</v>
      </c>
      <c r="F4" s="80" t="s">
        <v>343</v>
      </c>
      <c r="G4" s="80" t="s">
        <v>344</v>
      </c>
      <c r="H4" s="80" t="s">
        <v>345</v>
      </c>
      <c r="I4" s="80" t="s">
        <v>346</v>
      </c>
      <c r="J4" s="79" t="s">
        <v>347</v>
      </c>
      <c r="K4" s="80" t="s">
        <v>348</v>
      </c>
      <c r="L4" s="79" t="s">
        <v>349</v>
      </c>
      <c r="M4" s="79" t="s">
        <v>350</v>
      </c>
      <c r="N4" s="79" t="s">
        <v>351</v>
      </c>
      <c r="O4" s="79" t="s">
        <v>352</v>
      </c>
      <c r="P4" s="80" t="s">
        <v>353</v>
      </c>
      <c r="Q4" s="81" t="s">
        <v>354</v>
      </c>
      <c r="R4" s="82" t="s">
        <v>355</v>
      </c>
      <c r="S4" s="82" t="s">
        <v>356</v>
      </c>
      <c r="T4" t="s">
        <v>357</v>
      </c>
      <c r="U4" t="s">
        <v>358</v>
      </c>
      <c r="V4" s="79" t="s">
        <v>359</v>
      </c>
      <c r="W4" s="79" t="s">
        <v>360</v>
      </c>
      <c r="X4" s="79" t="s">
        <v>361</v>
      </c>
      <c r="Y4" s="79" t="s">
        <v>362</v>
      </c>
      <c r="Z4" s="79" t="s">
        <v>105</v>
      </c>
      <c r="AA4" s="79" t="s">
        <v>363</v>
      </c>
      <c r="AD4" s="70"/>
      <c r="AE4" s="70"/>
      <c r="AF4" s="70"/>
      <c r="AG4" s="70"/>
      <c r="AH4" s="70"/>
      <c r="AI4" s="70"/>
      <c r="AJ4" s="70"/>
    </row>
    <row r="5" ht="14.35">
      <c r="A5" t="s">
        <v>116</v>
      </c>
      <c r="B5" t="str">
        <f>SAMPLES_general!B5</f>
        <v>Bs6_S50</v>
      </c>
      <c r="C5" s="70" t="s">
        <v>364</v>
      </c>
      <c r="D5" s="70" t="s">
        <v>365</v>
      </c>
      <c r="E5" s="83" t="s">
        <v>187</v>
      </c>
      <c r="F5" s="83" t="s">
        <v>366</v>
      </c>
      <c r="G5" s="83" t="s">
        <v>367</v>
      </c>
      <c r="H5" s="83" t="s">
        <v>368</v>
      </c>
      <c r="I5" s="83">
        <v>100</v>
      </c>
      <c r="J5" s="70" t="s">
        <v>369</v>
      </c>
      <c r="K5" s="84" t="s">
        <v>370</v>
      </c>
      <c r="L5" s="84" t="s">
        <v>371</v>
      </c>
      <c r="M5" s="84" t="s">
        <v>371</v>
      </c>
      <c r="N5" s="84" t="s">
        <v>371</v>
      </c>
      <c r="O5" s="84" t="s">
        <v>372</v>
      </c>
      <c r="P5" s="83"/>
      <c r="Q5" s="83"/>
      <c r="R5" s="83"/>
      <c r="S5" s="83"/>
      <c r="V5" t="s">
        <v>373</v>
      </c>
      <c r="W5" s="84"/>
      <c r="X5" s="84" t="s">
        <v>374</v>
      </c>
      <c r="Y5" s="70" t="s">
        <v>375</v>
      </c>
      <c r="Z5" s="70" t="str">
        <f>CONCATENATE("exp_",SAMPLES_general!Y5)</f>
        <v>exp_sam_Bs6_S50</v>
      </c>
      <c r="AA5" s="70" t="str">
        <f>SAMPLES_general!Y5</f>
        <v>sam_Bs6_S50</v>
      </c>
      <c r="AB5" s="84"/>
      <c r="AD5" s="70"/>
      <c r="AE5" s="70"/>
      <c r="AF5" s="70"/>
      <c r="AG5" s="70"/>
      <c r="AH5" s="70"/>
      <c r="AI5" s="70"/>
      <c r="AJ5" s="70"/>
    </row>
    <row r="6" ht="14.35">
      <c r="A6" t="s">
        <v>116</v>
      </c>
      <c r="B6" t="str">
        <f>SAMPLES_general!B6</f>
        <v>Bs7_S1</v>
      </c>
      <c r="C6" s="70" t="s">
        <v>364</v>
      </c>
      <c r="D6" s="70" t="s">
        <v>365</v>
      </c>
      <c r="E6" s="83" t="s">
        <v>200</v>
      </c>
      <c r="F6" s="83" t="s">
        <v>366</v>
      </c>
      <c r="G6" s="83" t="s">
        <v>367</v>
      </c>
      <c r="H6" s="83" t="s">
        <v>368</v>
      </c>
      <c r="I6" s="83">
        <v>100</v>
      </c>
      <c r="J6" s="70" t="s">
        <v>369</v>
      </c>
      <c r="K6" s="84" t="s">
        <v>370</v>
      </c>
      <c r="L6" s="84" t="s">
        <v>371</v>
      </c>
      <c r="M6" s="84" t="s">
        <v>371</v>
      </c>
      <c r="N6" s="84" t="s">
        <v>371</v>
      </c>
      <c r="O6" s="84" t="s">
        <v>372</v>
      </c>
      <c r="P6" s="83"/>
      <c r="Q6" s="83"/>
      <c r="R6" s="83"/>
      <c r="S6" s="83"/>
      <c r="V6" t="s">
        <v>376</v>
      </c>
      <c r="W6" s="84"/>
      <c r="X6" s="84" t="s">
        <v>374</v>
      </c>
      <c r="Y6" s="70" t="s">
        <v>375</v>
      </c>
      <c r="Z6" s="70" t="str">
        <f>CONCATENATE("exp_",SAMPLES_general!Y6)</f>
        <v>exp_sam_Bs7_S1</v>
      </c>
      <c r="AA6" s="70" t="str">
        <f>SAMPLES_general!Y6</f>
        <v>sam_Bs7_S1</v>
      </c>
      <c r="AB6" s="84"/>
      <c r="AD6" s="70"/>
      <c r="AE6" s="70"/>
      <c r="AF6" s="70"/>
      <c r="AG6" s="70"/>
      <c r="AH6" s="70"/>
      <c r="AI6" s="70"/>
      <c r="AJ6" s="70"/>
    </row>
    <row r="7" ht="14.35">
      <c r="A7" t="s">
        <v>116</v>
      </c>
      <c r="B7" t="str">
        <f>SAMPLES_general!B7</f>
        <v>Bs11_S2</v>
      </c>
      <c r="C7" s="70" t="s">
        <v>364</v>
      </c>
      <c r="D7" s="70" t="s">
        <v>365</v>
      </c>
      <c r="E7" s="83" t="s">
        <v>201</v>
      </c>
      <c r="F7" s="83" t="s">
        <v>366</v>
      </c>
      <c r="G7" s="83" t="s">
        <v>367</v>
      </c>
      <c r="H7" s="83" t="s">
        <v>368</v>
      </c>
      <c r="I7" s="83">
        <v>100</v>
      </c>
      <c r="J7" s="70" t="s">
        <v>369</v>
      </c>
      <c r="K7" s="84" t="s">
        <v>370</v>
      </c>
      <c r="L7" s="84" t="s">
        <v>371</v>
      </c>
      <c r="M7" s="84" t="s">
        <v>371</v>
      </c>
      <c r="N7" s="84" t="s">
        <v>371</v>
      </c>
      <c r="O7" s="84" t="s">
        <v>372</v>
      </c>
      <c r="P7" s="83"/>
      <c r="Q7" s="83"/>
      <c r="R7" s="83"/>
      <c r="S7" s="83"/>
      <c r="V7" t="s">
        <v>377</v>
      </c>
      <c r="W7" s="84"/>
      <c r="X7" s="84" t="s">
        <v>374</v>
      </c>
      <c r="Y7" s="70" t="s">
        <v>375</v>
      </c>
      <c r="Z7" s="70" t="str">
        <f>CONCATENATE("exp_",SAMPLES_general!Y7)</f>
        <v>exp_sam_Bs11_S2</v>
      </c>
      <c r="AA7" s="70" t="str">
        <f>SAMPLES_general!Y7</f>
        <v>sam_Bs11_S2</v>
      </c>
      <c r="AB7" s="84"/>
      <c r="AD7" s="70"/>
      <c r="AE7" s="70"/>
      <c r="AF7" s="70"/>
      <c r="AG7" s="70"/>
      <c r="AH7" s="70"/>
      <c r="AI7" s="70"/>
      <c r="AJ7" s="70"/>
    </row>
    <row r="8" ht="14.35">
      <c r="A8" t="s">
        <v>116</v>
      </c>
      <c r="B8" t="str">
        <f>SAMPLES_general!B8</f>
        <v>Bs12_S3</v>
      </c>
      <c r="C8" s="70" t="s">
        <v>364</v>
      </c>
      <c r="D8" s="70" t="s">
        <v>365</v>
      </c>
      <c r="E8" s="83" t="s">
        <v>202</v>
      </c>
      <c r="F8" s="83" t="s">
        <v>366</v>
      </c>
      <c r="G8" s="83" t="s">
        <v>367</v>
      </c>
      <c r="H8" s="83" t="s">
        <v>368</v>
      </c>
      <c r="I8" s="83">
        <v>100</v>
      </c>
      <c r="J8" s="70" t="s">
        <v>369</v>
      </c>
      <c r="K8" s="84" t="s">
        <v>370</v>
      </c>
      <c r="L8" s="84" t="s">
        <v>371</v>
      </c>
      <c r="M8" s="84" t="s">
        <v>371</v>
      </c>
      <c r="N8" s="84" t="s">
        <v>371</v>
      </c>
      <c r="O8" s="84" t="s">
        <v>372</v>
      </c>
      <c r="P8" s="83"/>
      <c r="Q8" s="83"/>
      <c r="R8" s="83"/>
      <c r="S8" s="83"/>
      <c r="V8" t="s">
        <v>378</v>
      </c>
      <c r="W8" s="84"/>
      <c r="X8" s="84" t="s">
        <v>374</v>
      </c>
      <c r="Y8" s="70" t="s">
        <v>375</v>
      </c>
      <c r="Z8" s="70" t="str">
        <f>CONCATENATE("exp_",SAMPLES_general!Y8)</f>
        <v>exp_sam_Bs12_S3</v>
      </c>
      <c r="AA8" s="70" t="str">
        <f>SAMPLES_general!Y8</f>
        <v>sam_Bs12_S3</v>
      </c>
      <c r="AB8" s="84"/>
      <c r="AD8" s="70"/>
      <c r="AE8" s="70"/>
      <c r="AF8" s="70"/>
      <c r="AG8" s="70"/>
      <c r="AH8" s="70"/>
      <c r="AI8" s="70"/>
      <c r="AJ8" s="70"/>
    </row>
    <row r="9" ht="14.35">
      <c r="A9" t="s">
        <v>116</v>
      </c>
      <c r="B9" t="str">
        <f>SAMPLES_general!B9</f>
        <v>Bs15_S4</v>
      </c>
      <c r="C9" s="70" t="s">
        <v>364</v>
      </c>
      <c r="D9" s="70" t="s">
        <v>365</v>
      </c>
      <c r="E9" s="83" t="s">
        <v>203</v>
      </c>
      <c r="F9" s="83" t="s">
        <v>366</v>
      </c>
      <c r="G9" s="83" t="s">
        <v>367</v>
      </c>
      <c r="H9" s="83" t="s">
        <v>368</v>
      </c>
      <c r="I9" s="83">
        <v>100</v>
      </c>
      <c r="J9" s="70" t="s">
        <v>369</v>
      </c>
      <c r="K9" s="84" t="s">
        <v>370</v>
      </c>
      <c r="L9" s="84" t="s">
        <v>371</v>
      </c>
      <c r="M9" s="84" t="s">
        <v>371</v>
      </c>
      <c r="N9" s="84" t="s">
        <v>371</v>
      </c>
      <c r="O9" s="84" t="s">
        <v>372</v>
      </c>
      <c r="P9" s="83"/>
      <c r="Q9" s="83"/>
      <c r="R9" s="83"/>
      <c r="S9" s="83"/>
      <c r="V9" t="s">
        <v>379</v>
      </c>
      <c r="W9" s="84"/>
      <c r="X9" s="84" t="s">
        <v>374</v>
      </c>
      <c r="Y9" s="70" t="s">
        <v>375</v>
      </c>
      <c r="Z9" s="70" t="str">
        <f>CONCATENATE("exp_",SAMPLES_general!Y9)</f>
        <v>exp_sam_Bs15_S4</v>
      </c>
      <c r="AA9" s="70" t="str">
        <f>SAMPLES_general!Y9</f>
        <v>sam_Bs15_S4</v>
      </c>
      <c r="AB9" s="84"/>
      <c r="AD9" s="70"/>
      <c r="AE9" s="70"/>
      <c r="AF9" s="70"/>
      <c r="AG9" s="70"/>
      <c r="AH9" s="70"/>
      <c r="AI9" s="70"/>
      <c r="AJ9" s="70"/>
    </row>
    <row r="10" ht="14.35">
      <c r="A10" t="s">
        <v>116</v>
      </c>
      <c r="B10" t="str">
        <f>SAMPLES_general!B10</f>
        <v>Bs18_S51</v>
      </c>
      <c r="C10" s="70" t="s">
        <v>364</v>
      </c>
      <c r="D10" s="70" t="s">
        <v>365</v>
      </c>
      <c r="E10" s="83" t="s">
        <v>204</v>
      </c>
      <c r="F10" s="83" t="s">
        <v>366</v>
      </c>
      <c r="G10" s="83" t="s">
        <v>367</v>
      </c>
      <c r="H10" s="83" t="s">
        <v>368</v>
      </c>
      <c r="I10" s="83">
        <v>100</v>
      </c>
      <c r="J10" s="70" t="s">
        <v>369</v>
      </c>
      <c r="K10" s="84" t="s">
        <v>370</v>
      </c>
      <c r="L10" s="84" t="s">
        <v>371</v>
      </c>
      <c r="M10" s="84" t="s">
        <v>371</v>
      </c>
      <c r="N10" s="84" t="s">
        <v>371</v>
      </c>
      <c r="O10" s="84" t="s">
        <v>372</v>
      </c>
      <c r="P10" s="83"/>
      <c r="Q10" s="83"/>
      <c r="R10" s="83"/>
      <c r="S10" s="83"/>
      <c r="V10" t="s">
        <v>380</v>
      </c>
      <c r="W10" s="84"/>
      <c r="X10" s="84" t="s">
        <v>374</v>
      </c>
      <c r="Y10" s="70" t="s">
        <v>375</v>
      </c>
      <c r="Z10" s="70" t="str">
        <f>CONCATENATE("exp_",SAMPLES_general!Y10)</f>
        <v>exp_sam_Bs18_S51</v>
      </c>
      <c r="AA10" s="70" t="str">
        <f>SAMPLES_general!Y10</f>
        <v>sam_Bs18_S51</v>
      </c>
      <c r="AB10" s="84"/>
      <c r="AD10" s="70"/>
      <c r="AE10" s="70"/>
      <c r="AF10" s="70"/>
      <c r="AG10" s="70"/>
      <c r="AH10" s="70"/>
      <c r="AI10" s="70"/>
      <c r="AJ10" s="70"/>
    </row>
    <row r="11" ht="14.35">
      <c r="A11" t="s">
        <v>116</v>
      </c>
      <c r="B11" t="str">
        <f>SAMPLES_general!B11</f>
        <v>Bs19_S5</v>
      </c>
      <c r="C11" s="70" t="s">
        <v>364</v>
      </c>
      <c r="D11" s="70" t="s">
        <v>365</v>
      </c>
      <c r="E11" s="83" t="s">
        <v>205</v>
      </c>
      <c r="F11" s="83" t="s">
        <v>366</v>
      </c>
      <c r="G11" s="83" t="s">
        <v>367</v>
      </c>
      <c r="H11" s="83" t="s">
        <v>368</v>
      </c>
      <c r="I11" s="83">
        <v>100</v>
      </c>
      <c r="J11" s="70" t="s">
        <v>369</v>
      </c>
      <c r="K11" s="84" t="s">
        <v>370</v>
      </c>
      <c r="L11" s="84" t="s">
        <v>371</v>
      </c>
      <c r="M11" s="84" t="s">
        <v>371</v>
      </c>
      <c r="N11" s="84" t="s">
        <v>371</v>
      </c>
      <c r="O11" s="84" t="s">
        <v>372</v>
      </c>
      <c r="P11" s="83"/>
      <c r="Q11" s="83"/>
      <c r="R11" s="83"/>
      <c r="S11" s="83"/>
      <c r="V11" t="s">
        <v>381</v>
      </c>
      <c r="W11" s="84"/>
      <c r="X11" s="84" t="s">
        <v>374</v>
      </c>
      <c r="Y11" s="70" t="s">
        <v>375</v>
      </c>
      <c r="Z11" s="70" t="str">
        <f>CONCATENATE("exp_",SAMPLES_general!Y11)</f>
        <v>exp_sam_Bs19_S5</v>
      </c>
      <c r="AA11" s="70" t="str">
        <f>SAMPLES_general!Y11</f>
        <v>sam_Bs19_S5</v>
      </c>
      <c r="AB11" s="84"/>
      <c r="AD11" s="70"/>
      <c r="AE11" s="70"/>
      <c r="AF11" s="70"/>
      <c r="AG11" s="70"/>
      <c r="AH11" s="70"/>
      <c r="AI11" s="70"/>
      <c r="AJ11" s="70"/>
    </row>
    <row r="12" ht="14.35">
      <c r="A12" t="s">
        <v>116</v>
      </c>
      <c r="B12" t="str">
        <f>SAMPLES_general!B12</f>
        <v>Bs21_S6</v>
      </c>
      <c r="C12" s="70" t="s">
        <v>364</v>
      </c>
      <c r="D12" s="70" t="s">
        <v>365</v>
      </c>
      <c r="E12" s="83" t="s">
        <v>206</v>
      </c>
      <c r="F12" s="83" t="s">
        <v>366</v>
      </c>
      <c r="G12" s="83" t="s">
        <v>367</v>
      </c>
      <c r="H12" s="83" t="s">
        <v>368</v>
      </c>
      <c r="I12" s="83">
        <v>100</v>
      </c>
      <c r="J12" s="70" t="s">
        <v>369</v>
      </c>
      <c r="K12" s="84" t="s">
        <v>370</v>
      </c>
      <c r="L12" s="84" t="s">
        <v>371</v>
      </c>
      <c r="M12" s="84" t="s">
        <v>371</v>
      </c>
      <c r="N12" s="84" t="s">
        <v>371</v>
      </c>
      <c r="O12" s="84" t="s">
        <v>372</v>
      </c>
      <c r="P12" s="83"/>
      <c r="Q12" s="83"/>
      <c r="R12" s="83"/>
      <c r="S12" s="83"/>
      <c r="V12" t="s">
        <v>382</v>
      </c>
      <c r="W12" s="84"/>
      <c r="X12" s="84" t="s">
        <v>374</v>
      </c>
      <c r="Y12" s="70" t="s">
        <v>375</v>
      </c>
      <c r="Z12" s="70" t="str">
        <f>CONCATENATE("exp_",SAMPLES_general!Y12)</f>
        <v>exp_sam_Bs21_S6</v>
      </c>
      <c r="AA12" s="70" t="str">
        <f>SAMPLES_general!Y12</f>
        <v>sam_Bs21_S6</v>
      </c>
      <c r="AB12" s="84"/>
      <c r="AD12" s="70"/>
      <c r="AE12" s="70"/>
      <c r="AF12" s="70"/>
      <c r="AG12" s="70"/>
      <c r="AH12" s="70"/>
      <c r="AI12" s="70"/>
      <c r="AJ12" s="70"/>
    </row>
    <row r="13" ht="14.35">
      <c r="A13" t="s">
        <v>116</v>
      </c>
      <c r="B13" t="str">
        <f>SAMPLES_general!B13</f>
        <v>Bs22_S7</v>
      </c>
      <c r="C13" s="70" t="s">
        <v>364</v>
      </c>
      <c r="D13" s="70" t="s">
        <v>365</v>
      </c>
      <c r="E13" s="83" t="s">
        <v>207</v>
      </c>
      <c r="F13" s="83" t="s">
        <v>366</v>
      </c>
      <c r="G13" s="83" t="s">
        <v>367</v>
      </c>
      <c r="H13" s="83" t="s">
        <v>368</v>
      </c>
      <c r="I13" s="83">
        <v>100</v>
      </c>
      <c r="J13" s="70" t="s">
        <v>369</v>
      </c>
      <c r="K13" s="84" t="s">
        <v>370</v>
      </c>
      <c r="L13" s="84" t="s">
        <v>371</v>
      </c>
      <c r="M13" s="84" t="s">
        <v>371</v>
      </c>
      <c r="N13" s="84" t="s">
        <v>371</v>
      </c>
      <c r="O13" s="84" t="s">
        <v>372</v>
      </c>
      <c r="P13" s="83"/>
      <c r="Q13" s="83"/>
      <c r="R13" s="83"/>
      <c r="S13" s="83"/>
      <c r="V13" t="s">
        <v>383</v>
      </c>
      <c r="W13" s="84"/>
      <c r="X13" s="84" t="s">
        <v>374</v>
      </c>
      <c r="Y13" s="70" t="s">
        <v>375</v>
      </c>
      <c r="Z13" s="70" t="str">
        <f>CONCATENATE("exp_",SAMPLES_general!Y13)</f>
        <v>exp_sam_Bs22_S7</v>
      </c>
      <c r="AA13" s="70" t="str">
        <f>SAMPLES_general!Y13</f>
        <v>sam_Bs22_S7</v>
      </c>
      <c r="AB13" s="84"/>
      <c r="AD13" s="70"/>
      <c r="AE13" s="70"/>
      <c r="AF13" s="70"/>
      <c r="AG13" s="70"/>
      <c r="AH13" s="70"/>
      <c r="AI13" s="70"/>
      <c r="AJ13" s="70"/>
    </row>
    <row r="14" ht="14.35">
      <c r="A14" t="s">
        <v>116</v>
      </c>
      <c r="B14" t="str">
        <f>SAMPLES_general!B14</f>
        <v>Bs23_S8</v>
      </c>
      <c r="C14" s="70" t="s">
        <v>364</v>
      </c>
      <c r="D14" s="70" t="s">
        <v>365</v>
      </c>
      <c r="E14" s="83" t="s">
        <v>208</v>
      </c>
      <c r="F14" s="83" t="s">
        <v>366</v>
      </c>
      <c r="G14" s="83" t="s">
        <v>367</v>
      </c>
      <c r="H14" s="83" t="s">
        <v>368</v>
      </c>
      <c r="I14" s="83">
        <v>100</v>
      </c>
      <c r="J14" s="70" t="s">
        <v>369</v>
      </c>
      <c r="K14" s="84" t="s">
        <v>370</v>
      </c>
      <c r="L14" s="84" t="s">
        <v>371</v>
      </c>
      <c r="M14" s="84" t="s">
        <v>371</v>
      </c>
      <c r="N14" s="84" t="s">
        <v>371</v>
      </c>
      <c r="O14" s="84" t="s">
        <v>372</v>
      </c>
      <c r="P14" s="83"/>
      <c r="Q14" s="83"/>
      <c r="R14" s="83"/>
      <c r="S14" s="83"/>
      <c r="V14" t="s">
        <v>384</v>
      </c>
      <c r="W14" s="84"/>
      <c r="X14" s="84" t="s">
        <v>374</v>
      </c>
      <c r="Y14" s="70" t="s">
        <v>375</v>
      </c>
      <c r="Z14" s="70" t="str">
        <f>CONCATENATE("exp_",SAMPLES_general!Y14)</f>
        <v>exp_sam_Bs23_S8</v>
      </c>
      <c r="AA14" s="70" t="str">
        <f>SAMPLES_general!Y14</f>
        <v>sam_Bs23_S8</v>
      </c>
      <c r="AB14" s="84"/>
      <c r="AD14" s="70"/>
      <c r="AE14" s="70"/>
      <c r="AF14" s="70"/>
      <c r="AG14" s="70"/>
      <c r="AH14" s="70"/>
      <c r="AI14" s="70"/>
      <c r="AJ14" s="70"/>
    </row>
    <row r="15" ht="14.35">
      <c r="A15" t="s">
        <v>116</v>
      </c>
      <c r="B15" t="str">
        <f>SAMPLES_general!B15</f>
        <v>Bs24_S9</v>
      </c>
      <c r="C15" s="70" t="s">
        <v>364</v>
      </c>
      <c r="D15" s="70" t="s">
        <v>365</v>
      </c>
      <c r="E15" s="83" t="s">
        <v>209</v>
      </c>
      <c r="F15" s="83" t="s">
        <v>366</v>
      </c>
      <c r="G15" s="83" t="s">
        <v>367</v>
      </c>
      <c r="H15" s="83" t="s">
        <v>368</v>
      </c>
      <c r="I15" s="83">
        <v>100</v>
      </c>
      <c r="J15" s="70" t="s">
        <v>369</v>
      </c>
      <c r="K15" s="84" t="s">
        <v>370</v>
      </c>
      <c r="L15" s="84" t="s">
        <v>371</v>
      </c>
      <c r="M15" s="84" t="s">
        <v>371</v>
      </c>
      <c r="N15" s="84" t="s">
        <v>371</v>
      </c>
      <c r="O15" s="84" t="s">
        <v>372</v>
      </c>
      <c r="P15" s="83"/>
      <c r="Q15" s="83"/>
      <c r="R15" s="83"/>
      <c r="S15" s="83"/>
      <c r="V15" t="s">
        <v>385</v>
      </c>
      <c r="W15" s="84"/>
      <c r="X15" s="84" t="s">
        <v>374</v>
      </c>
      <c r="Y15" s="70" t="s">
        <v>375</v>
      </c>
      <c r="Z15" s="70" t="str">
        <f>CONCATENATE("exp_",SAMPLES_general!Y15)</f>
        <v>exp_sam_Bs24_S9</v>
      </c>
      <c r="AA15" s="70" t="str">
        <f>SAMPLES_general!Y15</f>
        <v>sam_Bs24_S9</v>
      </c>
      <c r="AB15" s="84"/>
      <c r="AD15" s="70"/>
      <c r="AE15" s="70"/>
      <c r="AF15" s="70"/>
      <c r="AG15" s="70"/>
      <c r="AH15" s="70"/>
      <c r="AI15" s="70"/>
      <c r="AJ15" s="70"/>
    </row>
    <row r="16" ht="14.35">
      <c r="A16" t="s">
        <v>116</v>
      </c>
      <c r="B16" t="str">
        <f>SAMPLES_general!B16</f>
        <v>Bs28_S10</v>
      </c>
      <c r="C16" s="70" t="s">
        <v>364</v>
      </c>
      <c r="D16" s="70" t="s">
        <v>365</v>
      </c>
      <c r="E16" s="83" t="s">
        <v>210</v>
      </c>
      <c r="F16" s="83" t="s">
        <v>366</v>
      </c>
      <c r="G16" s="83" t="s">
        <v>367</v>
      </c>
      <c r="H16" s="83" t="s">
        <v>368</v>
      </c>
      <c r="I16" s="83">
        <v>100</v>
      </c>
      <c r="J16" s="70" t="s">
        <v>369</v>
      </c>
      <c r="K16" s="84" t="s">
        <v>370</v>
      </c>
      <c r="L16" s="84" t="s">
        <v>371</v>
      </c>
      <c r="M16" s="84" t="s">
        <v>371</v>
      </c>
      <c r="N16" s="84" t="s">
        <v>371</v>
      </c>
      <c r="O16" s="84" t="s">
        <v>372</v>
      </c>
      <c r="P16" s="83"/>
      <c r="Q16" s="83"/>
      <c r="R16" s="83"/>
      <c r="S16" s="83"/>
      <c r="V16" t="s">
        <v>386</v>
      </c>
      <c r="W16" s="84"/>
      <c r="X16" s="84" t="s">
        <v>374</v>
      </c>
      <c r="Y16" s="70" t="s">
        <v>375</v>
      </c>
      <c r="Z16" s="70" t="str">
        <f>CONCATENATE("exp_",SAMPLES_general!Y16)</f>
        <v>exp_sam_Bs28_S10</v>
      </c>
      <c r="AA16" s="70" t="str">
        <f>SAMPLES_general!Y16</f>
        <v>sam_Bs28_S10</v>
      </c>
      <c r="AB16" s="84"/>
      <c r="AD16" s="70"/>
      <c r="AE16" s="70"/>
      <c r="AF16" s="70"/>
      <c r="AG16" s="70"/>
      <c r="AH16" s="70"/>
      <c r="AI16" s="70"/>
      <c r="AJ16" s="70"/>
    </row>
    <row r="17" ht="14.35">
      <c r="A17" t="s">
        <v>116</v>
      </c>
      <c r="B17" t="str">
        <f>SAMPLES_general!B17</f>
        <v>Bs29_S11</v>
      </c>
      <c r="C17" s="70" t="s">
        <v>364</v>
      </c>
      <c r="D17" s="70" t="s">
        <v>365</v>
      </c>
      <c r="E17" s="83" t="s">
        <v>211</v>
      </c>
      <c r="F17" s="83" t="s">
        <v>366</v>
      </c>
      <c r="G17" s="83" t="s">
        <v>367</v>
      </c>
      <c r="H17" s="83" t="s">
        <v>368</v>
      </c>
      <c r="I17" s="83">
        <v>100</v>
      </c>
      <c r="J17" s="70" t="s">
        <v>369</v>
      </c>
      <c r="K17" s="84" t="s">
        <v>370</v>
      </c>
      <c r="L17" s="84" t="s">
        <v>371</v>
      </c>
      <c r="M17" s="84" t="s">
        <v>371</v>
      </c>
      <c r="N17" s="84" t="s">
        <v>371</v>
      </c>
      <c r="O17" s="84" t="s">
        <v>372</v>
      </c>
      <c r="P17" s="83"/>
      <c r="Q17" s="83"/>
      <c r="R17" s="83"/>
      <c r="S17" s="83"/>
      <c r="V17" t="s">
        <v>387</v>
      </c>
      <c r="W17" s="84"/>
      <c r="X17" s="84" t="s">
        <v>374</v>
      </c>
      <c r="Y17" s="70" t="s">
        <v>375</v>
      </c>
      <c r="Z17" s="70" t="str">
        <f>CONCATENATE("exp_",SAMPLES_general!Y17)</f>
        <v>exp_sam_Bs29_S11</v>
      </c>
      <c r="AA17" s="70" t="str">
        <f>SAMPLES_general!Y17</f>
        <v>sam_Bs29_S11</v>
      </c>
      <c r="AB17" s="84"/>
      <c r="AD17" s="70"/>
      <c r="AE17" s="70"/>
      <c r="AF17" s="70"/>
      <c r="AG17" s="70"/>
      <c r="AH17" s="70"/>
      <c r="AI17" s="70"/>
      <c r="AJ17" s="70"/>
    </row>
    <row r="18" ht="14.35">
      <c r="A18" t="s">
        <v>116</v>
      </c>
      <c r="B18" t="str">
        <f>SAMPLES_general!B18</f>
        <v>Bs30_S12</v>
      </c>
      <c r="C18" s="70" t="s">
        <v>364</v>
      </c>
      <c r="D18" s="70" t="s">
        <v>365</v>
      </c>
      <c r="E18" s="83" t="s">
        <v>212</v>
      </c>
      <c r="F18" s="83" t="s">
        <v>366</v>
      </c>
      <c r="G18" s="83" t="s">
        <v>367</v>
      </c>
      <c r="H18" s="83" t="s">
        <v>368</v>
      </c>
      <c r="I18" s="83">
        <v>100</v>
      </c>
      <c r="J18" s="70" t="s">
        <v>369</v>
      </c>
      <c r="K18" s="84" t="s">
        <v>370</v>
      </c>
      <c r="L18" s="84" t="s">
        <v>371</v>
      </c>
      <c r="M18" s="84" t="s">
        <v>371</v>
      </c>
      <c r="N18" s="84" t="s">
        <v>371</v>
      </c>
      <c r="O18" s="84" t="s">
        <v>372</v>
      </c>
      <c r="P18" s="83"/>
      <c r="Q18" s="83"/>
      <c r="R18" s="83"/>
      <c r="S18" s="83"/>
      <c r="V18" t="s">
        <v>388</v>
      </c>
      <c r="W18" s="84"/>
      <c r="X18" s="84" t="s">
        <v>374</v>
      </c>
      <c r="Y18" s="70" t="s">
        <v>375</v>
      </c>
      <c r="Z18" s="70" t="str">
        <f>CONCATENATE("exp_",SAMPLES_general!Y18)</f>
        <v>exp_sam_Bs30_S12</v>
      </c>
      <c r="AA18" s="70" t="str">
        <f>SAMPLES_general!Y18</f>
        <v>sam_Bs30_S12</v>
      </c>
      <c r="AB18" s="84"/>
      <c r="AD18" s="70"/>
      <c r="AE18" s="70"/>
      <c r="AF18" s="70"/>
      <c r="AG18" s="70"/>
      <c r="AH18" s="70"/>
      <c r="AI18" s="70"/>
      <c r="AJ18" s="70"/>
    </row>
    <row r="19" ht="14.35">
      <c r="A19" t="s">
        <v>116</v>
      </c>
      <c r="B19" t="str">
        <f>SAMPLES_general!B19</f>
        <v>Bs32_S13</v>
      </c>
      <c r="C19" s="70" t="s">
        <v>364</v>
      </c>
      <c r="D19" s="70" t="s">
        <v>365</v>
      </c>
      <c r="E19" s="83" t="s">
        <v>213</v>
      </c>
      <c r="F19" s="83" t="s">
        <v>366</v>
      </c>
      <c r="G19" s="83" t="s">
        <v>367</v>
      </c>
      <c r="H19" s="83" t="s">
        <v>368</v>
      </c>
      <c r="I19" s="83">
        <v>100</v>
      </c>
      <c r="J19" s="70" t="s">
        <v>369</v>
      </c>
      <c r="K19" s="84" t="s">
        <v>370</v>
      </c>
      <c r="L19" s="84" t="s">
        <v>371</v>
      </c>
      <c r="M19" s="84" t="s">
        <v>371</v>
      </c>
      <c r="N19" s="84" t="s">
        <v>371</v>
      </c>
      <c r="O19" s="84" t="s">
        <v>372</v>
      </c>
      <c r="P19" s="83"/>
      <c r="Q19" s="83"/>
      <c r="R19" s="83"/>
      <c r="S19" s="83"/>
      <c r="V19" t="s">
        <v>389</v>
      </c>
      <c r="W19" s="84"/>
      <c r="X19" s="84" t="s">
        <v>374</v>
      </c>
      <c r="Y19" s="70" t="s">
        <v>375</v>
      </c>
      <c r="Z19" s="70" t="str">
        <f>CONCATENATE("exp_",SAMPLES_general!Y19)</f>
        <v>exp_sam_Bs32_S13</v>
      </c>
      <c r="AA19" s="70" t="str">
        <f>SAMPLES_general!Y19</f>
        <v>sam_Bs32_S13</v>
      </c>
      <c r="AB19" s="84"/>
      <c r="AD19" s="70"/>
      <c r="AE19" s="70"/>
      <c r="AF19" s="70"/>
      <c r="AG19" s="70"/>
      <c r="AH19" s="70"/>
      <c r="AI19" s="70"/>
      <c r="AJ19" s="70"/>
    </row>
    <row r="20" ht="14.35">
      <c r="A20" t="s">
        <v>116</v>
      </c>
      <c r="B20" t="str">
        <f>SAMPLES_general!B20</f>
        <v>Bs33_S14</v>
      </c>
      <c r="C20" s="70" t="s">
        <v>364</v>
      </c>
      <c r="D20" s="70" t="s">
        <v>365</v>
      </c>
      <c r="E20" s="83" t="s">
        <v>214</v>
      </c>
      <c r="F20" s="83" t="s">
        <v>366</v>
      </c>
      <c r="G20" s="83" t="s">
        <v>367</v>
      </c>
      <c r="H20" s="83" t="s">
        <v>368</v>
      </c>
      <c r="I20" s="83">
        <v>100</v>
      </c>
      <c r="J20" s="70" t="s">
        <v>369</v>
      </c>
      <c r="K20" s="84" t="s">
        <v>370</v>
      </c>
      <c r="L20" s="84" t="s">
        <v>371</v>
      </c>
      <c r="M20" s="84" t="s">
        <v>371</v>
      </c>
      <c r="N20" s="84" t="s">
        <v>371</v>
      </c>
      <c r="O20" s="84" t="s">
        <v>372</v>
      </c>
      <c r="P20" s="83"/>
      <c r="Q20" s="83"/>
      <c r="R20" s="83"/>
      <c r="S20" s="83"/>
      <c r="V20" t="s">
        <v>390</v>
      </c>
      <c r="W20" s="84"/>
      <c r="X20" s="84" t="s">
        <v>374</v>
      </c>
      <c r="Y20" s="70" t="s">
        <v>375</v>
      </c>
      <c r="Z20" s="70" t="str">
        <f>CONCATENATE("exp_",SAMPLES_general!Y20)</f>
        <v>exp_sam_Bs33_S14</v>
      </c>
      <c r="AA20" s="70" t="str">
        <f>SAMPLES_general!Y20</f>
        <v>sam_Bs33_S14</v>
      </c>
      <c r="AB20" s="84"/>
      <c r="AD20" s="70"/>
      <c r="AE20" s="70"/>
      <c r="AF20" s="70"/>
      <c r="AG20" s="70"/>
      <c r="AH20" s="70"/>
      <c r="AI20" s="70"/>
      <c r="AJ20" s="70"/>
    </row>
    <row r="21" ht="14.35">
      <c r="A21" t="s">
        <v>116</v>
      </c>
      <c r="B21" t="str">
        <f>SAMPLES_general!B21</f>
        <v>Bs34_S15</v>
      </c>
      <c r="C21" s="70" t="s">
        <v>364</v>
      </c>
      <c r="D21" s="70" t="s">
        <v>365</v>
      </c>
      <c r="E21" s="83" t="s">
        <v>215</v>
      </c>
      <c r="F21" s="83" t="s">
        <v>366</v>
      </c>
      <c r="G21" s="83" t="s">
        <v>367</v>
      </c>
      <c r="H21" s="83" t="s">
        <v>368</v>
      </c>
      <c r="I21" s="83">
        <v>100</v>
      </c>
      <c r="J21" s="70" t="s">
        <v>369</v>
      </c>
      <c r="K21" s="84" t="s">
        <v>370</v>
      </c>
      <c r="L21" s="84" t="s">
        <v>371</v>
      </c>
      <c r="M21" s="84" t="s">
        <v>371</v>
      </c>
      <c r="N21" s="84" t="s">
        <v>371</v>
      </c>
      <c r="O21" s="84" t="s">
        <v>372</v>
      </c>
      <c r="P21" s="83"/>
      <c r="Q21" s="83"/>
      <c r="R21" s="83"/>
      <c r="S21" s="83"/>
      <c r="V21" t="s">
        <v>391</v>
      </c>
      <c r="W21" s="84"/>
      <c r="X21" s="84" t="s">
        <v>374</v>
      </c>
      <c r="Y21" s="70" t="s">
        <v>375</v>
      </c>
      <c r="Z21" s="70" t="str">
        <f>CONCATENATE("exp_",SAMPLES_general!Y21)</f>
        <v>exp_sam_Bs34_S15</v>
      </c>
      <c r="AA21" s="70" t="str">
        <f>SAMPLES_general!Y21</f>
        <v>sam_Bs34_S15</v>
      </c>
      <c r="AB21" s="84"/>
      <c r="AD21" s="70"/>
      <c r="AE21" s="70"/>
      <c r="AF21" s="70"/>
      <c r="AG21" s="70"/>
      <c r="AH21" s="70"/>
      <c r="AI21" s="70"/>
      <c r="AJ21" s="70"/>
    </row>
    <row r="22" ht="14.35">
      <c r="A22" t="s">
        <v>116</v>
      </c>
      <c r="B22" t="str">
        <f>SAMPLES_general!B22</f>
        <v>Bs36_S16</v>
      </c>
      <c r="C22" s="70" t="s">
        <v>364</v>
      </c>
      <c r="D22" s="70" t="s">
        <v>365</v>
      </c>
      <c r="E22" s="83" t="s">
        <v>216</v>
      </c>
      <c r="F22" s="83" t="s">
        <v>366</v>
      </c>
      <c r="G22" s="83" t="s">
        <v>367</v>
      </c>
      <c r="H22" s="83" t="s">
        <v>368</v>
      </c>
      <c r="I22" s="83">
        <v>100</v>
      </c>
      <c r="J22" s="70" t="s">
        <v>369</v>
      </c>
      <c r="K22" s="84" t="s">
        <v>370</v>
      </c>
      <c r="L22" s="84" t="s">
        <v>371</v>
      </c>
      <c r="M22" s="84" t="s">
        <v>371</v>
      </c>
      <c r="N22" s="84" t="s">
        <v>371</v>
      </c>
      <c r="O22" s="84" t="s">
        <v>372</v>
      </c>
      <c r="P22" s="83"/>
      <c r="Q22" s="83"/>
      <c r="R22" s="83"/>
      <c r="S22" s="83"/>
      <c r="V22" t="s">
        <v>392</v>
      </c>
      <c r="W22" s="84"/>
      <c r="X22" s="84" t="s">
        <v>374</v>
      </c>
      <c r="Y22" s="70" t="s">
        <v>375</v>
      </c>
      <c r="Z22" s="70" t="str">
        <f>CONCATENATE("exp_",SAMPLES_general!Y22)</f>
        <v>exp_sam_Bs36_S16</v>
      </c>
      <c r="AA22" s="70" t="str">
        <f>SAMPLES_general!Y22</f>
        <v>sam_Bs36_S16</v>
      </c>
      <c r="AB22" s="84"/>
      <c r="AD22" s="70"/>
      <c r="AE22" s="70"/>
      <c r="AF22" s="70"/>
      <c r="AG22" s="70"/>
      <c r="AH22" s="70"/>
      <c r="AI22" s="70"/>
      <c r="AJ22" s="70"/>
    </row>
    <row r="23" ht="14.35">
      <c r="A23" t="s">
        <v>116</v>
      </c>
      <c r="B23" t="str">
        <f>SAMPLES_general!B23</f>
        <v>Bs37_S17</v>
      </c>
      <c r="C23" s="70" t="s">
        <v>364</v>
      </c>
      <c r="D23" s="70" t="s">
        <v>365</v>
      </c>
      <c r="E23" s="83" t="s">
        <v>217</v>
      </c>
      <c r="F23" s="83" t="s">
        <v>366</v>
      </c>
      <c r="G23" s="83" t="s">
        <v>367</v>
      </c>
      <c r="H23" s="83" t="s">
        <v>368</v>
      </c>
      <c r="I23" s="83">
        <v>100</v>
      </c>
      <c r="J23" s="70" t="s">
        <v>369</v>
      </c>
      <c r="K23" s="84" t="s">
        <v>370</v>
      </c>
      <c r="L23" s="84" t="s">
        <v>371</v>
      </c>
      <c r="M23" s="84" t="s">
        <v>371</v>
      </c>
      <c r="N23" s="84" t="s">
        <v>371</v>
      </c>
      <c r="O23" s="84" t="s">
        <v>372</v>
      </c>
      <c r="P23" s="83"/>
      <c r="Q23" s="83"/>
      <c r="R23" s="83"/>
      <c r="S23" s="83"/>
      <c r="V23" t="s">
        <v>393</v>
      </c>
      <c r="W23" s="84"/>
      <c r="X23" s="84" t="s">
        <v>374</v>
      </c>
      <c r="Y23" s="70" t="s">
        <v>375</v>
      </c>
      <c r="Z23" s="70" t="str">
        <f>CONCATENATE("exp_",SAMPLES_general!Y23)</f>
        <v>exp_sam_Bs37_S17</v>
      </c>
      <c r="AA23" s="70" t="str">
        <f>SAMPLES_general!Y23</f>
        <v>sam_Bs37_S17</v>
      </c>
      <c r="AB23" s="84"/>
      <c r="AD23" s="70"/>
      <c r="AE23" s="70"/>
      <c r="AF23" s="70"/>
      <c r="AG23" s="70"/>
      <c r="AH23" s="70"/>
      <c r="AI23" s="70"/>
      <c r="AJ23" s="70"/>
    </row>
    <row r="24" ht="14.35">
      <c r="A24" t="s">
        <v>116</v>
      </c>
      <c r="B24" t="str">
        <f>SAMPLES_general!B24</f>
        <v>Bs38_S18</v>
      </c>
      <c r="C24" s="70" t="s">
        <v>364</v>
      </c>
      <c r="D24" s="70" t="s">
        <v>365</v>
      </c>
      <c r="E24" s="83" t="s">
        <v>218</v>
      </c>
      <c r="F24" s="83" t="s">
        <v>366</v>
      </c>
      <c r="G24" s="83" t="s">
        <v>367</v>
      </c>
      <c r="H24" s="83" t="s">
        <v>368</v>
      </c>
      <c r="I24" s="83">
        <v>100</v>
      </c>
      <c r="J24" s="70" t="s">
        <v>369</v>
      </c>
      <c r="K24" s="84" t="s">
        <v>370</v>
      </c>
      <c r="L24" s="84" t="s">
        <v>371</v>
      </c>
      <c r="M24" s="84" t="s">
        <v>371</v>
      </c>
      <c r="N24" s="84" t="s">
        <v>371</v>
      </c>
      <c r="O24" s="84" t="s">
        <v>372</v>
      </c>
      <c r="P24" s="83"/>
      <c r="Q24" s="83"/>
      <c r="R24" s="83"/>
      <c r="S24" s="83"/>
      <c r="V24" t="s">
        <v>394</v>
      </c>
      <c r="W24" s="84"/>
      <c r="X24" s="84" t="s">
        <v>374</v>
      </c>
      <c r="Y24" s="70" t="s">
        <v>375</v>
      </c>
      <c r="Z24" s="70" t="str">
        <f>CONCATENATE("exp_",SAMPLES_general!Y24)</f>
        <v>exp_sam_Bs38_S18</v>
      </c>
      <c r="AA24" s="70" t="str">
        <f>SAMPLES_general!Y24</f>
        <v>sam_Bs38_S18</v>
      </c>
      <c r="AB24" s="84"/>
      <c r="AD24" s="70"/>
      <c r="AE24" s="70"/>
      <c r="AF24" s="70"/>
      <c r="AG24" s="70"/>
      <c r="AH24" s="70"/>
      <c r="AI24" s="70"/>
      <c r="AJ24" s="70"/>
    </row>
    <row r="25" ht="14.35">
      <c r="A25" t="s">
        <v>116</v>
      </c>
      <c r="B25" t="str">
        <f>SAMPLES_general!B25</f>
        <v>Bs42_S19</v>
      </c>
      <c r="C25" s="70" t="s">
        <v>364</v>
      </c>
      <c r="D25" s="70" t="s">
        <v>365</v>
      </c>
      <c r="E25" s="83" t="s">
        <v>219</v>
      </c>
      <c r="F25" s="83" t="s">
        <v>366</v>
      </c>
      <c r="G25" s="83" t="s">
        <v>367</v>
      </c>
      <c r="H25" s="83" t="s">
        <v>368</v>
      </c>
      <c r="I25" s="83">
        <v>100</v>
      </c>
      <c r="J25" s="70" t="s">
        <v>369</v>
      </c>
      <c r="K25" s="84" t="s">
        <v>370</v>
      </c>
      <c r="L25" s="84" t="s">
        <v>371</v>
      </c>
      <c r="M25" s="84" t="s">
        <v>371</v>
      </c>
      <c r="N25" s="84" t="s">
        <v>371</v>
      </c>
      <c r="O25" s="84" t="s">
        <v>372</v>
      </c>
      <c r="P25" s="83"/>
      <c r="Q25" s="83"/>
      <c r="R25" s="83"/>
      <c r="S25" s="83"/>
      <c r="V25" t="s">
        <v>395</v>
      </c>
      <c r="W25" s="84"/>
      <c r="X25" s="84" t="s">
        <v>374</v>
      </c>
      <c r="Y25" s="70" t="s">
        <v>375</v>
      </c>
      <c r="Z25" s="70" t="str">
        <f>CONCATENATE("exp_",SAMPLES_general!Y25)</f>
        <v>exp_sam_Bs42_S19</v>
      </c>
      <c r="AA25" s="70" t="str">
        <f>SAMPLES_general!Y25</f>
        <v>sam_Bs42_S19</v>
      </c>
      <c r="AB25" s="84"/>
      <c r="AD25" s="70"/>
      <c r="AE25" s="70"/>
      <c r="AF25" s="70"/>
      <c r="AG25" s="70"/>
      <c r="AH25" s="70"/>
      <c r="AI25" s="70"/>
      <c r="AJ25" s="70"/>
    </row>
    <row r="26" ht="14.35">
      <c r="A26" t="s">
        <v>116</v>
      </c>
      <c r="B26" t="str">
        <f>SAMPLES_general!B26</f>
        <v>Bs46_S20</v>
      </c>
      <c r="C26" s="70" t="s">
        <v>364</v>
      </c>
      <c r="D26" s="70" t="s">
        <v>365</v>
      </c>
      <c r="E26" s="83" t="s">
        <v>220</v>
      </c>
      <c r="F26" s="83" t="s">
        <v>366</v>
      </c>
      <c r="G26" s="83" t="s">
        <v>367</v>
      </c>
      <c r="H26" s="83" t="s">
        <v>368</v>
      </c>
      <c r="I26" s="83">
        <v>100</v>
      </c>
      <c r="J26" s="70" t="s">
        <v>369</v>
      </c>
      <c r="K26" s="84" t="s">
        <v>370</v>
      </c>
      <c r="L26" s="84" t="s">
        <v>371</v>
      </c>
      <c r="M26" s="84" t="s">
        <v>371</v>
      </c>
      <c r="N26" s="84" t="s">
        <v>371</v>
      </c>
      <c r="O26" s="84" t="s">
        <v>372</v>
      </c>
      <c r="P26" s="83"/>
      <c r="Q26" s="83"/>
      <c r="R26" s="83"/>
      <c r="S26" s="83"/>
      <c r="V26" t="s">
        <v>396</v>
      </c>
      <c r="W26" s="84"/>
      <c r="X26" s="84" t="s">
        <v>374</v>
      </c>
      <c r="Y26" s="70" t="s">
        <v>375</v>
      </c>
      <c r="Z26" s="70" t="str">
        <f>CONCATENATE("exp_",SAMPLES_general!Y26)</f>
        <v>exp_sam_Bs46_S20</v>
      </c>
      <c r="AA26" s="70" t="str">
        <f>SAMPLES_general!Y26</f>
        <v>sam_Bs46_S20</v>
      </c>
      <c r="AB26" s="84"/>
      <c r="AD26" s="70"/>
      <c r="AE26" s="70"/>
      <c r="AF26" s="70"/>
      <c r="AG26" s="70"/>
      <c r="AH26" s="70"/>
      <c r="AI26" s="70"/>
      <c r="AJ26" s="70"/>
    </row>
    <row r="27" ht="14.35">
      <c r="A27" t="s">
        <v>116</v>
      </c>
      <c r="B27" t="str">
        <f>SAMPLES_general!B27</f>
        <v>Bs52_S21</v>
      </c>
      <c r="C27" s="70" t="s">
        <v>364</v>
      </c>
      <c r="D27" s="70" t="s">
        <v>365</v>
      </c>
      <c r="E27" s="83" t="s">
        <v>221</v>
      </c>
      <c r="F27" s="83" t="s">
        <v>366</v>
      </c>
      <c r="G27" s="83" t="s">
        <v>367</v>
      </c>
      <c r="H27" s="83" t="s">
        <v>368</v>
      </c>
      <c r="I27" s="83">
        <v>100</v>
      </c>
      <c r="J27" s="70" t="s">
        <v>369</v>
      </c>
      <c r="K27" s="84" t="s">
        <v>370</v>
      </c>
      <c r="L27" s="84" t="s">
        <v>371</v>
      </c>
      <c r="M27" s="84" t="s">
        <v>371</v>
      </c>
      <c r="N27" s="84" t="s">
        <v>371</v>
      </c>
      <c r="O27" s="84" t="s">
        <v>372</v>
      </c>
      <c r="P27" s="83"/>
      <c r="Q27" s="83"/>
      <c r="R27" s="83"/>
      <c r="S27" s="83"/>
      <c r="V27" t="s">
        <v>397</v>
      </c>
      <c r="W27" s="84"/>
      <c r="X27" s="84" t="s">
        <v>374</v>
      </c>
      <c r="Y27" s="70" t="s">
        <v>375</v>
      </c>
      <c r="Z27" s="70" t="str">
        <f>CONCATENATE("exp_",SAMPLES_general!Y27)</f>
        <v>exp_sam_Bs52_S21</v>
      </c>
      <c r="AA27" s="70" t="str">
        <f>SAMPLES_general!Y27</f>
        <v>sam_Bs52_S21</v>
      </c>
      <c r="AB27" s="84"/>
      <c r="AD27" s="70"/>
      <c r="AE27" s="70"/>
      <c r="AF27" s="70"/>
      <c r="AG27" s="70"/>
      <c r="AH27" s="70"/>
      <c r="AI27" s="70"/>
      <c r="AJ27" s="70"/>
    </row>
    <row r="28" ht="14.35">
      <c r="A28" t="s">
        <v>116</v>
      </c>
      <c r="B28" t="str">
        <f>SAMPLES_general!B28</f>
        <v>Bs53_S22</v>
      </c>
      <c r="C28" s="70" t="s">
        <v>364</v>
      </c>
      <c r="D28" s="70" t="s">
        <v>365</v>
      </c>
      <c r="E28" s="83" t="s">
        <v>222</v>
      </c>
      <c r="F28" s="83" t="s">
        <v>366</v>
      </c>
      <c r="G28" s="83" t="s">
        <v>367</v>
      </c>
      <c r="H28" s="83" t="s">
        <v>368</v>
      </c>
      <c r="I28" s="83">
        <v>100</v>
      </c>
      <c r="J28" s="70" t="s">
        <v>369</v>
      </c>
      <c r="K28" s="84" t="s">
        <v>370</v>
      </c>
      <c r="L28" s="84" t="s">
        <v>371</v>
      </c>
      <c r="M28" s="84" t="s">
        <v>371</v>
      </c>
      <c r="N28" s="84" t="s">
        <v>371</v>
      </c>
      <c r="O28" s="84" t="s">
        <v>372</v>
      </c>
      <c r="P28" s="83"/>
      <c r="Q28" s="83"/>
      <c r="R28" s="83"/>
      <c r="S28" s="83"/>
      <c r="V28" t="s">
        <v>398</v>
      </c>
      <c r="W28" s="84"/>
      <c r="X28" s="84" t="s">
        <v>374</v>
      </c>
      <c r="Y28" s="70" t="s">
        <v>375</v>
      </c>
      <c r="Z28" s="70" t="str">
        <f>CONCATENATE("exp_",SAMPLES_general!Y28)</f>
        <v>exp_sam_Bs53_S22</v>
      </c>
      <c r="AA28" s="70" t="str">
        <f>SAMPLES_general!Y28</f>
        <v>sam_Bs53_S22</v>
      </c>
      <c r="AB28" s="84"/>
      <c r="AD28" s="70"/>
      <c r="AE28" s="70"/>
      <c r="AF28" s="70"/>
      <c r="AG28" s="70"/>
      <c r="AH28" s="70"/>
      <c r="AI28" s="70"/>
      <c r="AJ28" s="70"/>
    </row>
    <row r="29" ht="14.35">
      <c r="A29" t="s">
        <v>116</v>
      </c>
      <c r="B29" t="str">
        <f>SAMPLES_general!B29</f>
        <v>Bs57_S23</v>
      </c>
      <c r="C29" s="70" t="s">
        <v>364</v>
      </c>
      <c r="D29" s="70" t="s">
        <v>365</v>
      </c>
      <c r="E29" s="83" t="s">
        <v>223</v>
      </c>
      <c r="F29" s="83" t="s">
        <v>366</v>
      </c>
      <c r="G29" s="83" t="s">
        <v>367</v>
      </c>
      <c r="H29" s="83" t="s">
        <v>368</v>
      </c>
      <c r="I29" s="83">
        <v>100</v>
      </c>
      <c r="J29" s="70" t="s">
        <v>369</v>
      </c>
      <c r="K29" s="84" t="s">
        <v>370</v>
      </c>
      <c r="L29" s="84" t="s">
        <v>371</v>
      </c>
      <c r="M29" s="84" t="s">
        <v>371</v>
      </c>
      <c r="N29" s="84" t="s">
        <v>371</v>
      </c>
      <c r="O29" s="84" t="s">
        <v>372</v>
      </c>
      <c r="P29" s="83"/>
      <c r="Q29" s="83"/>
      <c r="R29" s="83"/>
      <c r="S29" s="83"/>
      <c r="V29" t="s">
        <v>399</v>
      </c>
      <c r="W29" s="84"/>
      <c r="X29" s="84" t="s">
        <v>374</v>
      </c>
      <c r="Y29" s="70" t="s">
        <v>375</v>
      </c>
      <c r="Z29" s="70" t="str">
        <f>CONCATENATE("exp_",SAMPLES_general!Y29)</f>
        <v>exp_sam_Bs57_S23</v>
      </c>
      <c r="AA29" s="70" t="str">
        <f>SAMPLES_general!Y29</f>
        <v>sam_Bs57_S23</v>
      </c>
      <c r="AB29" s="84"/>
      <c r="AD29" s="70"/>
      <c r="AE29" s="70"/>
      <c r="AF29" s="70"/>
      <c r="AG29" s="70"/>
      <c r="AH29" s="70"/>
      <c r="AI29" s="70"/>
      <c r="AJ29" s="70"/>
    </row>
    <row r="30" ht="14.35">
      <c r="A30" t="s">
        <v>116</v>
      </c>
      <c r="B30" t="str">
        <f>SAMPLES_general!B30</f>
        <v>Bs58_S24</v>
      </c>
      <c r="C30" s="70" t="s">
        <v>364</v>
      </c>
      <c r="D30" s="70" t="s">
        <v>365</v>
      </c>
      <c r="E30" s="83" t="s">
        <v>224</v>
      </c>
      <c r="F30" s="83" t="s">
        <v>366</v>
      </c>
      <c r="G30" s="83" t="s">
        <v>367</v>
      </c>
      <c r="H30" s="83" t="s">
        <v>368</v>
      </c>
      <c r="I30" s="83">
        <v>100</v>
      </c>
      <c r="J30" s="70" t="s">
        <v>369</v>
      </c>
      <c r="K30" s="84" t="s">
        <v>370</v>
      </c>
      <c r="L30" s="84" t="s">
        <v>371</v>
      </c>
      <c r="M30" s="84" t="s">
        <v>371</v>
      </c>
      <c r="N30" s="84" t="s">
        <v>371</v>
      </c>
      <c r="O30" s="84" t="s">
        <v>372</v>
      </c>
      <c r="P30" s="83"/>
      <c r="Q30" s="83"/>
      <c r="R30" s="83"/>
      <c r="S30" s="83"/>
      <c r="V30" t="s">
        <v>400</v>
      </c>
      <c r="W30" s="84"/>
      <c r="X30" s="84" t="s">
        <v>374</v>
      </c>
      <c r="Y30" s="70" t="s">
        <v>375</v>
      </c>
      <c r="Z30" s="70" t="str">
        <f>CONCATENATE("exp_",SAMPLES_general!Y30)</f>
        <v>exp_sam_Bs58_S24</v>
      </c>
      <c r="AA30" s="70" t="str">
        <f>SAMPLES_general!Y30</f>
        <v>sam_Bs58_S24</v>
      </c>
      <c r="AB30" s="84"/>
      <c r="AD30" s="70"/>
      <c r="AE30" s="70"/>
      <c r="AF30" s="70"/>
      <c r="AG30" s="70"/>
      <c r="AH30" s="70"/>
      <c r="AI30" s="70"/>
      <c r="AJ30" s="70"/>
    </row>
    <row r="31" ht="14.35">
      <c r="A31" t="s">
        <v>116</v>
      </c>
      <c r="B31" t="str">
        <f>SAMPLES_general!B31</f>
        <v>Bs59_S25</v>
      </c>
      <c r="C31" s="70" t="s">
        <v>364</v>
      </c>
      <c r="D31" s="70" t="s">
        <v>365</v>
      </c>
      <c r="E31" s="83" t="s">
        <v>225</v>
      </c>
      <c r="F31" s="83" t="s">
        <v>366</v>
      </c>
      <c r="G31" s="83" t="s">
        <v>367</v>
      </c>
      <c r="H31" s="83" t="s">
        <v>368</v>
      </c>
      <c r="I31" s="83">
        <v>100</v>
      </c>
      <c r="J31" s="70" t="s">
        <v>369</v>
      </c>
      <c r="K31" s="84" t="s">
        <v>370</v>
      </c>
      <c r="L31" s="84" t="s">
        <v>371</v>
      </c>
      <c r="M31" s="84" t="s">
        <v>371</v>
      </c>
      <c r="N31" s="84" t="s">
        <v>371</v>
      </c>
      <c r="O31" s="84" t="s">
        <v>372</v>
      </c>
      <c r="P31" s="83"/>
      <c r="Q31" s="83"/>
      <c r="R31" s="83"/>
      <c r="S31" s="83"/>
      <c r="V31" t="s">
        <v>401</v>
      </c>
      <c r="W31" s="84"/>
      <c r="X31" s="84" t="s">
        <v>374</v>
      </c>
      <c r="Y31" s="70" t="s">
        <v>375</v>
      </c>
      <c r="Z31" s="70" t="str">
        <f>CONCATENATE("exp_",SAMPLES_general!Y31)</f>
        <v>exp_sam_Bs59_S25</v>
      </c>
      <c r="AA31" s="70" t="str">
        <f>SAMPLES_general!Y31</f>
        <v>sam_Bs59_S25</v>
      </c>
      <c r="AB31" s="84"/>
      <c r="AD31" s="70"/>
      <c r="AE31" s="70"/>
      <c r="AF31" s="70"/>
      <c r="AG31" s="70"/>
      <c r="AH31" s="70"/>
      <c r="AI31" s="70"/>
      <c r="AJ31" s="70"/>
    </row>
    <row r="32" ht="14.35">
      <c r="A32" t="s">
        <v>116</v>
      </c>
      <c r="B32" t="str">
        <f>SAMPLES_general!B32</f>
        <v>Bs60_S26</v>
      </c>
      <c r="C32" s="70" t="s">
        <v>364</v>
      </c>
      <c r="D32" s="70" t="s">
        <v>365</v>
      </c>
      <c r="E32" s="83" t="s">
        <v>226</v>
      </c>
      <c r="F32" s="83" t="s">
        <v>366</v>
      </c>
      <c r="G32" s="83" t="s">
        <v>367</v>
      </c>
      <c r="H32" s="83" t="s">
        <v>368</v>
      </c>
      <c r="I32" s="83">
        <v>100</v>
      </c>
      <c r="J32" s="70" t="s">
        <v>369</v>
      </c>
      <c r="K32" s="84" t="s">
        <v>370</v>
      </c>
      <c r="L32" s="84" t="s">
        <v>371</v>
      </c>
      <c r="M32" s="84" t="s">
        <v>371</v>
      </c>
      <c r="N32" s="84" t="s">
        <v>371</v>
      </c>
      <c r="O32" s="84" t="s">
        <v>372</v>
      </c>
      <c r="P32" s="83"/>
      <c r="Q32" s="83"/>
      <c r="R32" s="83"/>
      <c r="S32" s="83"/>
      <c r="V32" t="s">
        <v>402</v>
      </c>
      <c r="W32" s="84"/>
      <c r="X32" s="84" t="s">
        <v>374</v>
      </c>
      <c r="Y32" s="70" t="s">
        <v>375</v>
      </c>
      <c r="Z32" s="70" t="str">
        <f>CONCATENATE("exp_",SAMPLES_general!Y32)</f>
        <v>exp_sam_Bs60_S26</v>
      </c>
      <c r="AA32" s="70" t="str">
        <f>SAMPLES_general!Y32</f>
        <v>sam_Bs60_S26</v>
      </c>
      <c r="AB32" s="84"/>
      <c r="AD32" s="70"/>
      <c r="AE32" s="70"/>
      <c r="AF32" s="70"/>
      <c r="AG32" s="70"/>
      <c r="AH32" s="70"/>
      <c r="AI32" s="70"/>
      <c r="AJ32" s="70"/>
    </row>
    <row r="33" ht="14.35">
      <c r="A33" t="s">
        <v>116</v>
      </c>
      <c r="B33" t="str">
        <f>SAMPLES_general!B33</f>
        <v>Bs61_S27</v>
      </c>
      <c r="C33" s="70" t="s">
        <v>364</v>
      </c>
      <c r="D33" s="70" t="s">
        <v>365</v>
      </c>
      <c r="E33" s="83" t="s">
        <v>227</v>
      </c>
      <c r="F33" s="83" t="s">
        <v>366</v>
      </c>
      <c r="G33" s="83" t="s">
        <v>367</v>
      </c>
      <c r="H33" s="83" t="s">
        <v>368</v>
      </c>
      <c r="I33" s="83">
        <v>100</v>
      </c>
      <c r="J33" s="70" t="s">
        <v>369</v>
      </c>
      <c r="K33" s="84" t="s">
        <v>370</v>
      </c>
      <c r="L33" s="84" t="s">
        <v>371</v>
      </c>
      <c r="M33" s="84" t="s">
        <v>371</v>
      </c>
      <c r="N33" s="84" t="s">
        <v>371</v>
      </c>
      <c r="O33" s="84" t="s">
        <v>372</v>
      </c>
      <c r="P33" s="83"/>
      <c r="Q33" s="83"/>
      <c r="R33" s="83"/>
      <c r="S33" s="83"/>
      <c r="V33" t="s">
        <v>403</v>
      </c>
      <c r="W33" s="84"/>
      <c r="X33" s="84" t="s">
        <v>374</v>
      </c>
      <c r="Y33" s="70" t="s">
        <v>375</v>
      </c>
      <c r="Z33" s="70" t="str">
        <f>CONCATENATE("exp_",SAMPLES_general!Y33)</f>
        <v>exp_sam_Bs61_S27</v>
      </c>
      <c r="AA33" s="70" t="str">
        <f>SAMPLES_general!Y33</f>
        <v>sam_Bs61_S27</v>
      </c>
      <c r="AB33" s="84"/>
      <c r="AD33" s="70"/>
      <c r="AE33" s="70"/>
      <c r="AF33" s="70"/>
      <c r="AG33" s="70"/>
      <c r="AH33" s="70"/>
      <c r="AI33" s="70"/>
      <c r="AJ33" s="70"/>
    </row>
    <row r="34" ht="14.35">
      <c r="A34" t="s">
        <v>116</v>
      </c>
      <c r="B34" t="str">
        <f>SAMPLES_general!B34</f>
        <v>Bs63_S28</v>
      </c>
      <c r="C34" s="70" t="s">
        <v>364</v>
      </c>
      <c r="D34" s="70" t="s">
        <v>365</v>
      </c>
      <c r="E34" s="83" t="s">
        <v>228</v>
      </c>
      <c r="F34" s="83" t="s">
        <v>366</v>
      </c>
      <c r="G34" s="83" t="s">
        <v>367</v>
      </c>
      <c r="H34" s="83" t="s">
        <v>368</v>
      </c>
      <c r="I34" s="83">
        <v>100</v>
      </c>
      <c r="J34" s="70" t="s">
        <v>369</v>
      </c>
      <c r="K34" s="84" t="s">
        <v>370</v>
      </c>
      <c r="L34" s="84" t="s">
        <v>371</v>
      </c>
      <c r="M34" s="84" t="s">
        <v>371</v>
      </c>
      <c r="N34" s="84" t="s">
        <v>371</v>
      </c>
      <c r="O34" s="84" t="s">
        <v>372</v>
      </c>
      <c r="P34" s="83"/>
      <c r="Q34" s="83"/>
      <c r="R34" s="83"/>
      <c r="S34" s="83"/>
      <c r="V34" t="s">
        <v>404</v>
      </c>
      <c r="W34" s="84"/>
      <c r="X34" s="84" t="s">
        <v>374</v>
      </c>
      <c r="Y34" s="70" t="s">
        <v>375</v>
      </c>
      <c r="Z34" s="70" t="str">
        <f>CONCATENATE("exp_",SAMPLES_general!Y34)</f>
        <v>exp_sam_Bs63_S28</v>
      </c>
      <c r="AA34" s="70" t="str">
        <f>SAMPLES_general!Y34</f>
        <v>sam_Bs63_S28</v>
      </c>
      <c r="AB34" s="84"/>
      <c r="AD34" s="70"/>
      <c r="AE34" s="70"/>
      <c r="AF34" s="70"/>
      <c r="AG34" s="70"/>
      <c r="AH34" s="70"/>
      <c r="AI34" s="70"/>
      <c r="AJ34" s="70"/>
    </row>
    <row r="35" ht="14.35">
      <c r="A35" t="s">
        <v>116</v>
      </c>
      <c r="B35" t="str">
        <f>SAMPLES_general!B35</f>
        <v>Os-52_S36</v>
      </c>
      <c r="C35" s="70" t="s">
        <v>364</v>
      </c>
      <c r="D35" s="70" t="s">
        <v>365</v>
      </c>
      <c r="E35" s="83" t="s">
        <v>229</v>
      </c>
      <c r="F35" s="83" t="s">
        <v>366</v>
      </c>
      <c r="G35" s="83" t="s">
        <v>367</v>
      </c>
      <c r="H35" s="83" t="s">
        <v>368</v>
      </c>
      <c r="I35" s="83">
        <v>100</v>
      </c>
      <c r="J35" s="70" t="s">
        <v>369</v>
      </c>
      <c r="K35" s="84" t="s">
        <v>370</v>
      </c>
      <c r="L35" s="84" t="s">
        <v>371</v>
      </c>
      <c r="M35" s="84" t="s">
        <v>371</v>
      </c>
      <c r="N35" s="84" t="s">
        <v>371</v>
      </c>
      <c r="O35" s="84" t="s">
        <v>372</v>
      </c>
      <c r="P35" s="83"/>
      <c r="Q35" s="83"/>
      <c r="R35" s="83"/>
      <c r="S35" s="83"/>
      <c r="V35" t="s">
        <v>405</v>
      </c>
      <c r="W35" s="84"/>
      <c r="X35" s="84" t="s">
        <v>374</v>
      </c>
      <c r="Y35" s="70" t="s">
        <v>375</v>
      </c>
      <c r="Z35" s="70" t="str">
        <f>CONCATENATE("exp_",SAMPLES_general!Y35)</f>
        <v>exp_sam_Os-52_S36</v>
      </c>
      <c r="AA35" s="70" t="str">
        <f>SAMPLES_general!Y35</f>
        <v>sam_Os-52_S36</v>
      </c>
      <c r="AB35" s="84"/>
      <c r="AD35" s="70"/>
      <c r="AE35" s="70"/>
      <c r="AF35" s="70"/>
      <c r="AG35" s="70"/>
      <c r="AH35" s="70"/>
      <c r="AI35" s="70"/>
      <c r="AJ35" s="70"/>
    </row>
    <row r="36" ht="14.35">
      <c r="A36" t="s">
        <v>116</v>
      </c>
      <c r="B36" t="str">
        <f>SAMPLES_general!B36</f>
        <v>Os-57_S37</v>
      </c>
      <c r="C36" s="70" t="s">
        <v>364</v>
      </c>
      <c r="D36" s="70" t="s">
        <v>365</v>
      </c>
      <c r="E36" s="83" t="s">
        <v>236</v>
      </c>
      <c r="F36" s="83" t="s">
        <v>366</v>
      </c>
      <c r="G36" s="83" t="s">
        <v>367</v>
      </c>
      <c r="H36" s="83" t="s">
        <v>368</v>
      </c>
      <c r="I36" s="83">
        <v>100</v>
      </c>
      <c r="J36" s="70" t="s">
        <v>369</v>
      </c>
      <c r="K36" s="84" t="s">
        <v>370</v>
      </c>
      <c r="L36" s="84" t="s">
        <v>371</v>
      </c>
      <c r="M36" s="84" t="s">
        <v>371</v>
      </c>
      <c r="N36" s="84" t="s">
        <v>371</v>
      </c>
      <c r="O36" s="84" t="s">
        <v>372</v>
      </c>
      <c r="P36" s="83"/>
      <c r="Q36" s="83"/>
      <c r="R36" s="83"/>
      <c r="S36" s="83"/>
      <c r="V36" t="s">
        <v>406</v>
      </c>
      <c r="W36" s="84"/>
      <c r="X36" s="84" t="s">
        <v>374</v>
      </c>
      <c r="Y36" s="70" t="s">
        <v>375</v>
      </c>
      <c r="Z36" s="70" t="str">
        <f>CONCATENATE("exp_",SAMPLES_general!Y36)</f>
        <v>exp_sam_Os-57_S37</v>
      </c>
      <c r="AA36" s="70" t="str">
        <f>SAMPLES_general!Y36</f>
        <v>sam_Os-57_S37</v>
      </c>
      <c r="AB36" s="84"/>
      <c r="AD36" s="70"/>
      <c r="AE36" s="70"/>
      <c r="AF36" s="70"/>
      <c r="AG36" s="70"/>
      <c r="AH36" s="70"/>
      <c r="AI36" s="70"/>
      <c r="AJ36" s="70"/>
    </row>
    <row r="37" ht="14.35">
      <c r="A37" t="s">
        <v>116</v>
      </c>
      <c r="B37" t="str">
        <f>SAMPLES_general!B37</f>
        <v>Os-66_S38</v>
      </c>
      <c r="C37" s="70" t="s">
        <v>364</v>
      </c>
      <c r="D37" s="70" t="s">
        <v>365</v>
      </c>
      <c r="E37" s="83" t="s">
        <v>237</v>
      </c>
      <c r="F37" s="83" t="s">
        <v>366</v>
      </c>
      <c r="G37" s="83" t="s">
        <v>367</v>
      </c>
      <c r="H37" s="83" t="s">
        <v>368</v>
      </c>
      <c r="I37" s="83">
        <v>100</v>
      </c>
      <c r="J37" s="70" t="s">
        <v>369</v>
      </c>
      <c r="K37" s="84" t="s">
        <v>370</v>
      </c>
      <c r="L37" s="84" t="s">
        <v>371</v>
      </c>
      <c r="M37" s="84" t="s">
        <v>371</v>
      </c>
      <c r="N37" s="84" t="s">
        <v>371</v>
      </c>
      <c r="O37" s="84" t="s">
        <v>372</v>
      </c>
      <c r="P37" s="83"/>
      <c r="Q37" s="83"/>
      <c r="R37" s="83"/>
      <c r="S37" s="83"/>
      <c r="V37" t="s">
        <v>407</v>
      </c>
      <c r="W37" s="84"/>
      <c r="X37" s="84" t="s">
        <v>374</v>
      </c>
      <c r="Y37" s="70" t="s">
        <v>375</v>
      </c>
      <c r="Z37" s="70" t="str">
        <f>CONCATENATE("exp_",SAMPLES_general!Y37)</f>
        <v>exp_sam_Os-66_S38</v>
      </c>
      <c r="AA37" s="70" t="str">
        <f>SAMPLES_general!Y37</f>
        <v>sam_Os-66_S38</v>
      </c>
      <c r="AB37" s="84"/>
      <c r="AD37" s="70"/>
      <c r="AE37" s="70"/>
      <c r="AF37" s="70"/>
      <c r="AG37" s="70"/>
      <c r="AH37" s="70"/>
      <c r="AI37" s="70"/>
      <c r="AJ37" s="70"/>
    </row>
    <row r="38" ht="14.35">
      <c r="A38" t="s">
        <v>116</v>
      </c>
      <c r="B38" t="str">
        <f>SAMPLES_general!B38</f>
        <v>Os-70_S39</v>
      </c>
      <c r="C38" s="70" t="s">
        <v>364</v>
      </c>
      <c r="D38" s="70" t="s">
        <v>365</v>
      </c>
      <c r="E38" s="83" t="s">
        <v>238</v>
      </c>
      <c r="F38" s="83" t="s">
        <v>366</v>
      </c>
      <c r="G38" s="83" t="s">
        <v>367</v>
      </c>
      <c r="H38" s="83" t="s">
        <v>368</v>
      </c>
      <c r="I38" s="83">
        <v>100</v>
      </c>
      <c r="J38" s="70" t="s">
        <v>369</v>
      </c>
      <c r="K38" s="84" t="s">
        <v>370</v>
      </c>
      <c r="L38" s="84" t="s">
        <v>371</v>
      </c>
      <c r="M38" s="84" t="s">
        <v>371</v>
      </c>
      <c r="N38" s="84" t="s">
        <v>371</v>
      </c>
      <c r="O38" s="84" t="s">
        <v>372</v>
      </c>
      <c r="P38" s="83"/>
      <c r="Q38" s="83"/>
      <c r="R38" s="83"/>
      <c r="S38" s="83"/>
      <c r="V38" t="s">
        <v>408</v>
      </c>
      <c r="W38" s="84"/>
      <c r="X38" s="84" t="s">
        <v>374</v>
      </c>
      <c r="Y38" s="70" t="s">
        <v>375</v>
      </c>
      <c r="Z38" s="70" t="str">
        <f>CONCATENATE("exp_",SAMPLES_general!Y38)</f>
        <v>exp_sam_Os-70_S39</v>
      </c>
      <c r="AA38" s="70" t="str">
        <f>SAMPLES_general!Y38</f>
        <v>sam_Os-70_S39</v>
      </c>
      <c r="AB38" s="84"/>
      <c r="AD38" s="70"/>
      <c r="AE38" s="70"/>
      <c r="AF38" s="70"/>
      <c r="AG38" s="70"/>
      <c r="AH38" s="70"/>
      <c r="AI38" s="70"/>
      <c r="AJ38" s="70"/>
    </row>
    <row r="39" ht="14.35">
      <c r="A39" t="s">
        <v>116</v>
      </c>
      <c r="B39" t="str">
        <f>SAMPLES_general!B39</f>
        <v>Os-71_S40</v>
      </c>
      <c r="C39" s="70" t="s">
        <v>364</v>
      </c>
      <c r="D39" s="70" t="s">
        <v>365</v>
      </c>
      <c r="E39" s="83" t="s">
        <v>239</v>
      </c>
      <c r="F39" s="83" t="s">
        <v>366</v>
      </c>
      <c r="G39" s="83" t="s">
        <v>367</v>
      </c>
      <c r="H39" s="83" t="s">
        <v>368</v>
      </c>
      <c r="I39" s="83">
        <v>100</v>
      </c>
      <c r="J39" s="70" t="s">
        <v>369</v>
      </c>
      <c r="K39" s="84" t="s">
        <v>370</v>
      </c>
      <c r="L39" s="84" t="s">
        <v>371</v>
      </c>
      <c r="M39" s="84" t="s">
        <v>371</v>
      </c>
      <c r="N39" s="84" t="s">
        <v>371</v>
      </c>
      <c r="O39" s="84" t="s">
        <v>372</v>
      </c>
      <c r="P39" s="83"/>
      <c r="Q39" s="83"/>
      <c r="R39" s="83"/>
      <c r="S39" s="83"/>
      <c r="V39" t="s">
        <v>409</v>
      </c>
      <c r="W39" s="84"/>
      <c r="X39" s="84" t="s">
        <v>374</v>
      </c>
      <c r="Y39" s="70" t="s">
        <v>375</v>
      </c>
      <c r="Z39" s="70" t="str">
        <f>CONCATENATE("exp_",SAMPLES_general!Y39)</f>
        <v>exp_sam_Os-71_S40</v>
      </c>
      <c r="AA39" s="70" t="str">
        <f>SAMPLES_general!Y39</f>
        <v>sam_Os-71_S40</v>
      </c>
      <c r="AB39" s="84"/>
      <c r="AD39" s="70"/>
      <c r="AE39" s="70"/>
      <c r="AF39" s="70"/>
      <c r="AG39" s="70"/>
      <c r="AH39" s="70"/>
      <c r="AI39" s="70"/>
      <c r="AJ39" s="70"/>
    </row>
    <row r="40" ht="14.35">
      <c r="A40" t="s">
        <v>116</v>
      </c>
      <c r="B40" t="str">
        <f>SAMPLES_general!B40</f>
        <v>Os-74_S41</v>
      </c>
      <c r="C40" s="70" t="s">
        <v>364</v>
      </c>
      <c r="D40" s="70" t="s">
        <v>365</v>
      </c>
      <c r="E40" s="83" t="s">
        <v>240</v>
      </c>
      <c r="F40" s="83" t="s">
        <v>366</v>
      </c>
      <c r="G40" s="83" t="s">
        <v>367</v>
      </c>
      <c r="H40" s="83" t="s">
        <v>368</v>
      </c>
      <c r="I40" s="83">
        <v>100</v>
      </c>
      <c r="J40" s="70" t="s">
        <v>369</v>
      </c>
      <c r="K40" s="84" t="s">
        <v>370</v>
      </c>
      <c r="L40" s="84" t="s">
        <v>371</v>
      </c>
      <c r="M40" s="84" t="s">
        <v>371</v>
      </c>
      <c r="N40" s="84" t="s">
        <v>371</v>
      </c>
      <c r="O40" s="84" t="s">
        <v>372</v>
      </c>
      <c r="P40" s="83"/>
      <c r="Q40" s="83"/>
      <c r="R40" s="83"/>
      <c r="S40" s="83"/>
      <c r="V40" t="s">
        <v>410</v>
      </c>
      <c r="W40" s="84"/>
      <c r="X40" s="84" t="s">
        <v>374</v>
      </c>
      <c r="Y40" s="70" t="s">
        <v>375</v>
      </c>
      <c r="Z40" s="70" t="str">
        <f>CONCATENATE("exp_",SAMPLES_general!Y40)</f>
        <v>exp_sam_Os-74_S41</v>
      </c>
      <c r="AA40" s="70" t="str">
        <f>SAMPLES_general!Y40</f>
        <v>sam_Os-74_S41</v>
      </c>
      <c r="AB40" s="84"/>
      <c r="AD40" s="70"/>
      <c r="AE40" s="70"/>
      <c r="AF40" s="70"/>
      <c r="AG40" s="70"/>
      <c r="AH40" s="70"/>
      <c r="AI40" s="70"/>
      <c r="AJ40" s="70"/>
    </row>
    <row r="41" ht="14.35">
      <c r="A41" t="s">
        <v>116</v>
      </c>
      <c r="B41" t="str">
        <f>SAMPLES_general!B41</f>
        <v>Os-89_S42</v>
      </c>
      <c r="C41" s="70" t="s">
        <v>364</v>
      </c>
      <c r="D41" s="70" t="s">
        <v>365</v>
      </c>
      <c r="E41" s="83" t="s">
        <v>241</v>
      </c>
      <c r="F41" s="83" t="s">
        <v>366</v>
      </c>
      <c r="G41" s="83" t="s">
        <v>367</v>
      </c>
      <c r="H41" s="83" t="s">
        <v>368</v>
      </c>
      <c r="I41" s="83">
        <v>100</v>
      </c>
      <c r="J41" s="70" t="s">
        <v>369</v>
      </c>
      <c r="K41" s="84" t="s">
        <v>370</v>
      </c>
      <c r="L41" s="84" t="s">
        <v>371</v>
      </c>
      <c r="M41" s="84" t="s">
        <v>371</v>
      </c>
      <c r="N41" s="84" t="s">
        <v>371</v>
      </c>
      <c r="O41" s="84" t="s">
        <v>372</v>
      </c>
      <c r="P41" s="83"/>
      <c r="Q41" s="83"/>
      <c r="R41" s="83"/>
      <c r="S41" s="83"/>
      <c r="V41" t="s">
        <v>411</v>
      </c>
      <c r="W41" s="84"/>
      <c r="X41" s="84" t="s">
        <v>374</v>
      </c>
      <c r="Y41" s="70" t="s">
        <v>375</v>
      </c>
      <c r="Z41" s="70" t="str">
        <f>CONCATENATE("exp_",SAMPLES_general!Y41)</f>
        <v>exp_sam_Os-89_S42</v>
      </c>
      <c r="AA41" s="70" t="str">
        <f>SAMPLES_general!Y41</f>
        <v>sam_Os-89_S42</v>
      </c>
      <c r="AB41" s="84"/>
      <c r="AD41" s="70"/>
      <c r="AE41" s="70"/>
      <c r="AF41" s="70"/>
      <c r="AG41" s="70"/>
      <c r="AH41" s="70"/>
      <c r="AI41" s="70"/>
      <c r="AJ41" s="70"/>
    </row>
    <row r="42" ht="14.35">
      <c r="A42" t="s">
        <v>116</v>
      </c>
      <c r="B42" t="str">
        <f>SAMPLES_general!B42</f>
        <v>Os-90_S43</v>
      </c>
      <c r="C42" s="70" t="s">
        <v>364</v>
      </c>
      <c r="D42" s="70" t="s">
        <v>365</v>
      </c>
      <c r="E42" s="83" t="s">
        <v>243</v>
      </c>
      <c r="F42" s="83" t="s">
        <v>366</v>
      </c>
      <c r="G42" s="83" t="s">
        <v>367</v>
      </c>
      <c r="H42" s="83" t="s">
        <v>368</v>
      </c>
      <c r="I42" s="83">
        <v>100</v>
      </c>
      <c r="J42" s="70" t="s">
        <v>369</v>
      </c>
      <c r="K42" s="84" t="s">
        <v>370</v>
      </c>
      <c r="L42" s="84" t="s">
        <v>371</v>
      </c>
      <c r="M42" s="84" t="s">
        <v>371</v>
      </c>
      <c r="N42" s="84" t="s">
        <v>371</v>
      </c>
      <c r="O42" s="84" t="s">
        <v>372</v>
      </c>
      <c r="P42" s="83"/>
      <c r="Q42" s="83"/>
      <c r="R42" s="83"/>
      <c r="S42" s="83"/>
      <c r="V42" t="s">
        <v>412</v>
      </c>
      <c r="W42" s="84"/>
      <c r="X42" s="84" t="s">
        <v>374</v>
      </c>
      <c r="Y42" s="70" t="s">
        <v>375</v>
      </c>
      <c r="Z42" s="70" t="str">
        <f>CONCATENATE("exp_",SAMPLES_general!Y42)</f>
        <v>exp_sam_Os-90_S43</v>
      </c>
      <c r="AA42" s="70" t="str">
        <f>SAMPLES_general!Y42</f>
        <v>sam_Os-90_S43</v>
      </c>
      <c r="AB42" s="84"/>
      <c r="AD42" s="70"/>
      <c r="AE42" s="70"/>
      <c r="AF42" s="70"/>
      <c r="AG42" s="70"/>
      <c r="AH42" s="70"/>
      <c r="AI42" s="70"/>
      <c r="AJ42" s="70"/>
    </row>
    <row r="43" ht="14.35">
      <c r="A43" t="s">
        <v>116</v>
      </c>
      <c r="B43" t="str">
        <f>SAMPLES_general!B43</f>
        <v>Os-91_S44</v>
      </c>
      <c r="C43" s="70" t="s">
        <v>364</v>
      </c>
      <c r="D43" s="70" t="s">
        <v>365</v>
      </c>
      <c r="E43" s="83" t="s">
        <v>244</v>
      </c>
      <c r="F43" s="83" t="s">
        <v>366</v>
      </c>
      <c r="G43" s="83" t="s">
        <v>367</v>
      </c>
      <c r="H43" s="83" t="s">
        <v>368</v>
      </c>
      <c r="I43" s="83">
        <v>100</v>
      </c>
      <c r="J43" s="70" t="s">
        <v>369</v>
      </c>
      <c r="K43" s="84" t="s">
        <v>370</v>
      </c>
      <c r="L43" s="84" t="s">
        <v>371</v>
      </c>
      <c r="M43" s="84" t="s">
        <v>371</v>
      </c>
      <c r="N43" s="84" t="s">
        <v>371</v>
      </c>
      <c r="O43" s="84" t="s">
        <v>372</v>
      </c>
      <c r="P43" s="83"/>
      <c r="Q43" s="83"/>
      <c r="R43" s="83"/>
      <c r="S43" s="83"/>
      <c r="V43" t="s">
        <v>413</v>
      </c>
      <c r="W43" s="84"/>
      <c r="X43" s="84" t="s">
        <v>374</v>
      </c>
      <c r="Y43" s="70" t="s">
        <v>375</v>
      </c>
      <c r="Z43" s="70" t="str">
        <f>CONCATENATE("exp_",SAMPLES_general!Y43)</f>
        <v>exp_sam_Os-91_S44</v>
      </c>
      <c r="AA43" s="70" t="str">
        <f>SAMPLES_general!Y43</f>
        <v>sam_Os-91_S44</v>
      </c>
      <c r="AB43" s="84"/>
      <c r="AD43" s="70"/>
      <c r="AE43" s="70"/>
      <c r="AF43" s="70"/>
      <c r="AG43" s="70"/>
      <c r="AH43" s="70"/>
      <c r="AI43" s="70"/>
      <c r="AJ43" s="70"/>
    </row>
    <row r="44" ht="14.35">
      <c r="A44" t="s">
        <v>116</v>
      </c>
      <c r="B44" t="str">
        <f>SAMPLES_general!B44</f>
        <v>Os-95_S45</v>
      </c>
      <c r="C44" s="70" t="s">
        <v>364</v>
      </c>
      <c r="D44" s="70" t="s">
        <v>365</v>
      </c>
      <c r="E44" s="83" t="s">
        <v>245</v>
      </c>
      <c r="F44" s="83" t="s">
        <v>366</v>
      </c>
      <c r="G44" s="83" t="s">
        <v>367</v>
      </c>
      <c r="H44" s="83" t="s">
        <v>368</v>
      </c>
      <c r="I44" s="83">
        <v>100</v>
      </c>
      <c r="J44" s="70" t="s">
        <v>369</v>
      </c>
      <c r="K44" s="84" t="s">
        <v>370</v>
      </c>
      <c r="L44" s="84" t="s">
        <v>371</v>
      </c>
      <c r="M44" s="84" t="s">
        <v>371</v>
      </c>
      <c r="N44" s="84" t="s">
        <v>371</v>
      </c>
      <c r="O44" s="84" t="s">
        <v>372</v>
      </c>
      <c r="P44" s="83"/>
      <c r="Q44" s="83"/>
      <c r="R44" s="83"/>
      <c r="S44" s="83"/>
      <c r="V44" t="s">
        <v>414</v>
      </c>
      <c r="W44" s="84"/>
      <c r="X44" s="84" t="s">
        <v>374</v>
      </c>
      <c r="Y44" s="70" t="s">
        <v>375</v>
      </c>
      <c r="Z44" s="70" t="str">
        <f>CONCATENATE("exp_",SAMPLES_general!Y44)</f>
        <v>exp_sam_Os-95_S45</v>
      </c>
      <c r="AA44" s="70" t="str">
        <f>SAMPLES_general!Y44</f>
        <v>sam_Os-95_S45</v>
      </c>
      <c r="AB44" s="84"/>
      <c r="AD44" s="70"/>
      <c r="AE44" s="70"/>
      <c r="AF44" s="70"/>
      <c r="AG44" s="70"/>
      <c r="AH44" s="70"/>
      <c r="AI44" s="70"/>
      <c r="AJ44" s="70"/>
    </row>
    <row r="45" ht="14.35">
      <c r="A45" t="s">
        <v>116</v>
      </c>
      <c r="B45" t="str">
        <f>SAMPLES_general!B45</f>
        <v>Os-96_S46</v>
      </c>
      <c r="C45" s="70" t="s">
        <v>364</v>
      </c>
      <c r="D45" s="70" t="s">
        <v>365</v>
      </c>
      <c r="E45" s="83" t="s">
        <v>246</v>
      </c>
      <c r="F45" s="83" t="s">
        <v>366</v>
      </c>
      <c r="G45" s="83" t="s">
        <v>367</v>
      </c>
      <c r="H45" s="83" t="s">
        <v>368</v>
      </c>
      <c r="I45" s="83">
        <v>100</v>
      </c>
      <c r="J45" s="70" t="s">
        <v>369</v>
      </c>
      <c r="K45" s="84" t="s">
        <v>370</v>
      </c>
      <c r="L45" s="84" t="s">
        <v>371</v>
      </c>
      <c r="M45" s="84" t="s">
        <v>371</v>
      </c>
      <c r="N45" s="84" t="s">
        <v>371</v>
      </c>
      <c r="O45" s="84" t="s">
        <v>372</v>
      </c>
      <c r="P45" s="83"/>
      <c r="Q45" s="83"/>
      <c r="R45" s="83"/>
      <c r="S45" s="83"/>
      <c r="V45" t="s">
        <v>415</v>
      </c>
      <c r="W45" s="84"/>
      <c r="X45" s="84" t="s">
        <v>374</v>
      </c>
      <c r="Y45" s="70" t="s">
        <v>375</v>
      </c>
      <c r="Z45" s="70" t="str">
        <f>CONCATENATE("exp_",SAMPLES_general!Y45)</f>
        <v>exp_sam_Os-96_S46</v>
      </c>
      <c r="AA45" s="70" t="str">
        <f>SAMPLES_general!Y45</f>
        <v>sam_Os-96_S46</v>
      </c>
      <c r="AB45" s="84"/>
      <c r="AD45" s="70"/>
      <c r="AE45" s="70"/>
      <c r="AF45" s="70"/>
      <c r="AG45" s="70"/>
      <c r="AH45" s="70"/>
      <c r="AI45" s="70"/>
      <c r="AJ45" s="70"/>
    </row>
    <row r="46" ht="14.35">
      <c r="A46" t="s">
        <v>116</v>
      </c>
      <c r="B46" t="str">
        <f>SAMPLES_general!B46</f>
        <v>Os-98_S47</v>
      </c>
      <c r="C46" s="70" t="s">
        <v>364</v>
      </c>
      <c r="D46" s="70" t="s">
        <v>365</v>
      </c>
      <c r="E46" s="83" t="s">
        <v>247</v>
      </c>
      <c r="F46" s="83" t="s">
        <v>366</v>
      </c>
      <c r="G46" s="83" t="s">
        <v>367</v>
      </c>
      <c r="H46" s="83" t="s">
        <v>368</v>
      </c>
      <c r="I46" s="83">
        <v>100</v>
      </c>
      <c r="J46" s="70" t="s">
        <v>369</v>
      </c>
      <c r="K46" s="84" t="s">
        <v>370</v>
      </c>
      <c r="L46" s="84" t="s">
        <v>371</v>
      </c>
      <c r="M46" s="84" t="s">
        <v>371</v>
      </c>
      <c r="N46" s="84" t="s">
        <v>371</v>
      </c>
      <c r="O46" s="84" t="s">
        <v>372</v>
      </c>
      <c r="P46" s="83"/>
      <c r="Q46" s="83"/>
      <c r="R46" s="83"/>
      <c r="S46" s="83"/>
      <c r="V46" t="s">
        <v>416</v>
      </c>
      <c r="W46" s="84"/>
      <c r="X46" s="84" t="s">
        <v>374</v>
      </c>
      <c r="Y46" s="70" t="s">
        <v>375</v>
      </c>
      <c r="Z46" s="70" t="str">
        <f>CONCATENATE("exp_",SAMPLES_general!Y46)</f>
        <v>exp_sam_Os-98_S47</v>
      </c>
      <c r="AA46" s="70" t="str">
        <f>SAMPLES_general!Y46</f>
        <v>sam_Os-98_S47</v>
      </c>
      <c r="AB46" s="84"/>
      <c r="AD46" s="70"/>
      <c r="AE46" s="70"/>
      <c r="AF46" s="70"/>
      <c r="AG46" s="70"/>
      <c r="AH46" s="70"/>
      <c r="AI46" s="70"/>
      <c r="AJ46" s="70"/>
    </row>
    <row r="47" ht="14.35">
      <c r="A47" t="s">
        <v>116</v>
      </c>
      <c r="B47" t="str">
        <f>SAMPLES_general!B47</f>
        <v>Os-105_S48</v>
      </c>
      <c r="C47" s="70" t="s">
        <v>364</v>
      </c>
      <c r="D47" s="70" t="s">
        <v>365</v>
      </c>
      <c r="E47" s="83" t="s">
        <v>248</v>
      </c>
      <c r="F47" s="83" t="s">
        <v>366</v>
      </c>
      <c r="G47" s="83" t="s">
        <v>367</v>
      </c>
      <c r="H47" s="83" t="s">
        <v>368</v>
      </c>
      <c r="I47" s="83">
        <v>100</v>
      </c>
      <c r="J47" s="70" t="s">
        <v>369</v>
      </c>
      <c r="K47" s="84" t="s">
        <v>370</v>
      </c>
      <c r="L47" s="84" t="s">
        <v>371</v>
      </c>
      <c r="M47" s="84" t="s">
        <v>371</v>
      </c>
      <c r="N47" s="84" t="s">
        <v>371</v>
      </c>
      <c r="O47" s="84" t="s">
        <v>372</v>
      </c>
      <c r="P47" s="83"/>
      <c r="Q47" s="83"/>
      <c r="R47" s="83"/>
      <c r="S47" s="83"/>
      <c r="V47" t="s">
        <v>417</v>
      </c>
      <c r="W47" s="84"/>
      <c r="X47" s="84" t="s">
        <v>374</v>
      </c>
      <c r="Y47" s="70" t="s">
        <v>375</v>
      </c>
      <c r="Z47" s="70" t="str">
        <f>CONCATENATE("exp_",SAMPLES_general!Y47)</f>
        <v>exp_sam_Os-105_S48</v>
      </c>
      <c r="AA47" s="70" t="str">
        <f>SAMPLES_general!Y47</f>
        <v>sam_Os-105_S48</v>
      </c>
      <c r="AB47" s="84"/>
      <c r="AD47" s="70"/>
      <c r="AE47" s="70"/>
      <c r="AF47" s="70"/>
      <c r="AG47" s="70"/>
      <c r="AH47" s="70"/>
      <c r="AI47" s="70"/>
      <c r="AJ47" s="70"/>
    </row>
    <row r="48" ht="14.35">
      <c r="A48" t="s">
        <v>116</v>
      </c>
      <c r="B48" t="str">
        <f>SAMPLES_general!B48</f>
        <v>Os-108_S49</v>
      </c>
      <c r="C48" s="70" t="s">
        <v>364</v>
      </c>
      <c r="D48" s="70" t="s">
        <v>365</v>
      </c>
      <c r="E48" s="83" t="s">
        <v>249</v>
      </c>
      <c r="F48" s="83" t="s">
        <v>366</v>
      </c>
      <c r="G48" s="83" t="s">
        <v>367</v>
      </c>
      <c r="H48" s="83" t="s">
        <v>368</v>
      </c>
      <c r="I48" s="83">
        <v>100</v>
      </c>
      <c r="J48" s="70" t="s">
        <v>369</v>
      </c>
      <c r="K48" s="84" t="s">
        <v>370</v>
      </c>
      <c r="L48" s="84" t="s">
        <v>371</v>
      </c>
      <c r="M48" s="84" t="s">
        <v>371</v>
      </c>
      <c r="N48" s="84" t="s">
        <v>371</v>
      </c>
      <c r="O48" s="84" t="s">
        <v>372</v>
      </c>
      <c r="P48" s="83"/>
      <c r="Q48" s="83"/>
      <c r="R48" s="83"/>
      <c r="S48" s="83"/>
      <c r="V48" t="s">
        <v>418</v>
      </c>
      <c r="W48" s="84"/>
      <c r="X48" s="84" t="s">
        <v>374</v>
      </c>
      <c r="Y48" s="70" t="s">
        <v>375</v>
      </c>
      <c r="Z48" s="70" t="str">
        <f>CONCATENATE("exp_",SAMPLES_general!Y48)</f>
        <v>exp_sam_Os-108_S49</v>
      </c>
      <c r="AA48" s="70" t="str">
        <f>SAMPLES_general!Y48</f>
        <v>sam_Os-108_S49</v>
      </c>
      <c r="AB48" s="84"/>
      <c r="AD48" s="70"/>
      <c r="AE48" s="70"/>
      <c r="AF48" s="70"/>
      <c r="AG48" s="70"/>
      <c r="AH48" s="70"/>
      <c r="AI48" s="70"/>
      <c r="AJ48" s="70"/>
    </row>
    <row r="49" ht="14.35"/>
    <row r="50" ht="14.35"/>
    <row r="51" ht="14.35"/>
    <row r="52" ht="14.35"/>
    <row r="53" ht="14.35"/>
    <row r="54" ht="14.35"/>
    <row r="55" ht="14.35"/>
    <row r="56" ht="14.35"/>
    <row r="57" ht="14.35"/>
    <row r="58" ht="14.35"/>
    <row r="59" ht="14.35"/>
    <row r="60" ht="14.35"/>
    <row r="61" ht="14.35"/>
    <row r="62" ht="14.35"/>
    <row r="63" ht="14.35"/>
    <row r="64" ht="14.35"/>
    <row r="65" ht="14.35"/>
    <row r="66" ht="14.35"/>
    <row r="67" ht="14.35"/>
    <row r="68" ht="14.35"/>
    <row r="69" ht="14.35"/>
    <row r="70" ht="14.35"/>
    <row r="71" ht="14.35"/>
    <row r="72" ht="14.35"/>
    <row r="73" ht="14.35"/>
    <row r="74" ht="14.35">
      <c r="A74" t="s">
        <v>116</v>
      </c>
      <c r="B74">
        <f>SAMPLES_general!B208</f>
        <v>0</v>
      </c>
      <c r="C74" s="70"/>
      <c r="D74" s="70"/>
      <c r="E74" s="83"/>
      <c r="F74" s="83"/>
      <c r="G74" s="83"/>
      <c r="H74" s="83"/>
      <c r="I74" s="83"/>
      <c r="J74" s="70" t="s">
        <v>369</v>
      </c>
      <c r="K74" s="84" t="s">
        <v>370</v>
      </c>
      <c r="L74" s="84"/>
      <c r="M74" s="84"/>
      <c r="N74" s="84"/>
      <c r="O74" s="84"/>
      <c r="P74" s="83"/>
      <c r="Q74" s="83"/>
      <c r="R74" s="83"/>
      <c r="S74" s="83"/>
      <c r="V74" s="70"/>
      <c r="W74" s="84"/>
      <c r="X74" s="84"/>
      <c r="Y74" s="84"/>
      <c r="Z74" s="70" t="str">
        <f>CONCATENATE("exp_",SAMPLES_general!Y208)</f>
        <v>exp_</v>
      </c>
      <c r="AA74" s="70">
        <f>SAMPLES_general!Y208</f>
        <v>0</v>
      </c>
      <c r="AB74" s="84"/>
      <c r="AD74" s="70"/>
      <c r="AE74" s="70"/>
      <c r="AF74" s="70"/>
      <c r="AG74" s="70"/>
      <c r="AH74" s="70"/>
      <c r="AI74" s="70"/>
      <c r="AJ74" s="70"/>
    </row>
    <row r="75" ht="14.35">
      <c r="A75" t="s">
        <v>116</v>
      </c>
      <c r="B75">
        <f>SAMPLES_general!B209</f>
        <v>0</v>
      </c>
      <c r="C75" s="70"/>
      <c r="D75" s="70"/>
      <c r="E75" s="83"/>
      <c r="F75" s="83"/>
      <c r="G75" s="83"/>
      <c r="H75" s="83"/>
      <c r="I75" s="83"/>
      <c r="J75" s="70" t="s">
        <v>369</v>
      </c>
      <c r="K75" s="84" t="s">
        <v>370</v>
      </c>
      <c r="L75" s="84"/>
      <c r="M75" s="84"/>
      <c r="N75" s="84"/>
      <c r="O75" s="84"/>
      <c r="P75" s="83"/>
      <c r="Q75" s="83"/>
      <c r="R75" s="83"/>
      <c r="S75" s="83"/>
      <c r="V75" s="70"/>
      <c r="W75" s="84"/>
      <c r="X75" s="84"/>
      <c r="Y75" s="84"/>
      <c r="Z75" s="70" t="str">
        <f>CONCATENATE("exp_",SAMPLES_general!Y209)</f>
        <v>exp_</v>
      </c>
      <c r="AA75" s="70">
        <f>SAMPLES_general!Y209</f>
        <v>0</v>
      </c>
      <c r="AB75" s="84"/>
      <c r="AD75" s="70"/>
      <c r="AE75" s="70"/>
      <c r="AF75" s="70"/>
      <c r="AG75" s="70"/>
      <c r="AH75" s="70"/>
      <c r="AI75" s="70"/>
      <c r="AJ75" s="70"/>
    </row>
    <row r="76" ht="14.35">
      <c r="A76" t="s">
        <v>116</v>
      </c>
      <c r="B76">
        <f>SAMPLES_general!B210</f>
        <v>0</v>
      </c>
      <c r="C76" s="70"/>
      <c r="D76" s="70"/>
      <c r="E76" s="83"/>
      <c r="F76" s="83"/>
      <c r="G76" s="83"/>
      <c r="H76" s="83"/>
      <c r="I76" s="83"/>
      <c r="J76" s="70" t="s">
        <v>369</v>
      </c>
      <c r="K76" s="84" t="s">
        <v>370</v>
      </c>
      <c r="L76" s="84"/>
      <c r="M76" s="84"/>
      <c r="N76" s="84"/>
      <c r="O76" s="84"/>
      <c r="P76" s="83"/>
      <c r="Q76" s="83"/>
      <c r="R76" s="83"/>
      <c r="S76" s="83"/>
      <c r="V76" s="70"/>
      <c r="W76" s="84"/>
      <c r="X76" s="84"/>
      <c r="Y76" s="84"/>
      <c r="Z76" s="70" t="str">
        <f>CONCATENATE("exp_",SAMPLES_general!Y210)</f>
        <v>exp_</v>
      </c>
      <c r="AA76" s="70">
        <f>SAMPLES_general!Y210</f>
        <v>0</v>
      </c>
      <c r="AB76" s="84"/>
      <c r="AD76" s="70"/>
      <c r="AE76" s="70"/>
      <c r="AF76" s="70"/>
      <c r="AG76" s="70"/>
      <c r="AH76" s="70"/>
      <c r="AI76" s="70"/>
      <c r="AJ76" s="70"/>
    </row>
    <row r="77" ht="14.35">
      <c r="A77" t="s">
        <v>116</v>
      </c>
      <c r="B77">
        <f>SAMPLES_general!B211</f>
        <v>0</v>
      </c>
      <c r="C77" s="70"/>
      <c r="D77" s="70"/>
      <c r="E77" s="83"/>
      <c r="F77" s="83"/>
      <c r="G77" s="83"/>
      <c r="H77" s="83"/>
      <c r="I77" s="83"/>
      <c r="J77" s="70" t="s">
        <v>369</v>
      </c>
      <c r="K77" s="84" t="s">
        <v>370</v>
      </c>
      <c r="L77" s="84"/>
      <c r="M77" s="84"/>
      <c r="N77" s="84"/>
      <c r="O77" s="84"/>
      <c r="P77" s="83"/>
      <c r="Q77" s="83"/>
      <c r="R77" s="83"/>
      <c r="S77" s="83"/>
      <c r="V77" s="70"/>
      <c r="W77" s="84"/>
      <c r="X77" s="84"/>
      <c r="Y77" s="84"/>
      <c r="Z77" s="70" t="str">
        <f>CONCATENATE("exp_",SAMPLES_general!Y211)</f>
        <v>exp_</v>
      </c>
      <c r="AA77" s="70">
        <f>SAMPLES_general!Y211</f>
        <v>0</v>
      </c>
      <c r="AB77" s="84"/>
      <c r="AD77" s="70"/>
      <c r="AE77" s="70"/>
      <c r="AF77" s="70"/>
      <c r="AG77" s="70"/>
      <c r="AH77" s="70"/>
      <c r="AI77" s="70"/>
      <c r="AJ77" s="70"/>
    </row>
    <row r="78" ht="14.35">
      <c r="A78" t="s">
        <v>116</v>
      </c>
      <c r="B78">
        <f>SAMPLES_general!B212</f>
        <v>0</v>
      </c>
      <c r="C78" s="70"/>
      <c r="D78" s="70"/>
      <c r="E78" s="83"/>
      <c r="F78" s="83"/>
      <c r="G78" s="83"/>
      <c r="H78" s="83"/>
      <c r="I78" s="83"/>
      <c r="J78" s="70" t="s">
        <v>369</v>
      </c>
      <c r="K78" s="84" t="s">
        <v>370</v>
      </c>
      <c r="L78" s="84"/>
      <c r="M78" s="84"/>
      <c r="N78" s="84"/>
      <c r="O78" s="84"/>
      <c r="P78" s="83"/>
      <c r="Q78" s="83"/>
      <c r="R78" s="83"/>
      <c r="S78" s="83"/>
      <c r="V78" s="70"/>
      <c r="W78" s="84"/>
      <c r="X78" s="84"/>
      <c r="Y78" s="84"/>
      <c r="Z78" s="70" t="str">
        <f>CONCATENATE("exp_",SAMPLES_general!Y212)</f>
        <v>exp_</v>
      </c>
      <c r="AA78" s="70">
        <f>SAMPLES_general!Y212</f>
        <v>0</v>
      </c>
      <c r="AB78" s="84"/>
      <c r="AD78" s="70"/>
      <c r="AE78" s="70"/>
      <c r="AF78" s="70"/>
      <c r="AG78" s="70"/>
      <c r="AH78" s="70"/>
      <c r="AI78" s="70"/>
      <c r="AJ78" s="70"/>
    </row>
    <row r="79" ht="14.35">
      <c r="A79" t="s">
        <v>116</v>
      </c>
      <c r="B79">
        <f>SAMPLES_general!B213</f>
        <v>0</v>
      </c>
      <c r="C79" s="70"/>
      <c r="D79" s="70"/>
      <c r="E79" s="83"/>
      <c r="F79" s="83"/>
      <c r="G79" s="83"/>
      <c r="H79" s="83"/>
      <c r="I79" s="83"/>
      <c r="J79" s="70" t="s">
        <v>369</v>
      </c>
      <c r="K79" s="84" t="s">
        <v>370</v>
      </c>
      <c r="L79" s="84"/>
      <c r="M79" s="84"/>
      <c r="N79" s="84"/>
      <c r="O79" s="84"/>
      <c r="P79" s="83"/>
      <c r="Q79" s="83"/>
      <c r="R79" s="83"/>
      <c r="S79" s="83"/>
      <c r="V79" s="70"/>
      <c r="W79" s="84"/>
      <c r="X79" s="84"/>
      <c r="Y79" s="84"/>
      <c r="Z79" s="70" t="str">
        <f>CONCATENATE("exp_",SAMPLES_general!Y213)</f>
        <v>exp_</v>
      </c>
      <c r="AA79" s="70">
        <f>SAMPLES_general!Y213</f>
        <v>0</v>
      </c>
      <c r="AB79" s="84"/>
      <c r="AD79" s="70"/>
      <c r="AE79" s="70"/>
      <c r="AF79" s="70"/>
      <c r="AG79" s="70"/>
      <c r="AH79" s="70"/>
      <c r="AI79" s="70"/>
      <c r="AJ79" s="70"/>
    </row>
    <row r="80" ht="14.35">
      <c r="A80" t="s">
        <v>116</v>
      </c>
      <c r="B80">
        <f>SAMPLES_general!B214</f>
        <v>0</v>
      </c>
      <c r="C80" s="70"/>
      <c r="D80" s="70"/>
      <c r="E80" s="83"/>
      <c r="F80" s="83"/>
      <c r="G80" s="83"/>
      <c r="H80" s="83"/>
      <c r="I80" s="83"/>
      <c r="J80" s="70" t="s">
        <v>369</v>
      </c>
      <c r="K80" s="84" t="s">
        <v>370</v>
      </c>
      <c r="L80" s="84"/>
      <c r="M80" s="84"/>
      <c r="N80" s="84"/>
      <c r="O80" s="84"/>
      <c r="P80" s="83"/>
      <c r="Q80" s="83"/>
      <c r="R80" s="83"/>
      <c r="S80" s="83"/>
      <c r="V80" s="70"/>
      <c r="W80" s="84"/>
      <c r="X80" s="84"/>
      <c r="Y80" s="84"/>
      <c r="Z80" s="70" t="str">
        <f>CONCATENATE("exp_",SAMPLES_general!Y214)</f>
        <v>exp_</v>
      </c>
      <c r="AA80" s="70">
        <f>SAMPLES_general!Y214</f>
        <v>0</v>
      </c>
      <c r="AB80" s="84"/>
      <c r="AD80" s="70"/>
      <c r="AE80" s="70"/>
      <c r="AF80" s="70"/>
      <c r="AG80" s="70"/>
      <c r="AH80" s="70"/>
      <c r="AI80" s="70"/>
      <c r="AJ80" s="70"/>
    </row>
    <row r="81" ht="14.35">
      <c r="A81" t="s">
        <v>116</v>
      </c>
      <c r="B81">
        <f>SAMPLES_general!B215</f>
        <v>0</v>
      </c>
      <c r="C81" s="70"/>
      <c r="D81" s="70"/>
      <c r="E81" s="83"/>
      <c r="F81" s="83"/>
      <c r="G81" s="83"/>
      <c r="H81" s="83"/>
      <c r="I81" s="83"/>
      <c r="J81" s="70" t="s">
        <v>369</v>
      </c>
      <c r="K81" s="84" t="s">
        <v>370</v>
      </c>
      <c r="L81" s="84"/>
      <c r="M81" s="84"/>
      <c r="N81" s="84"/>
      <c r="O81" s="84"/>
      <c r="P81" s="83"/>
      <c r="Q81" s="83"/>
      <c r="R81" s="83"/>
      <c r="S81" s="83"/>
      <c r="V81" s="70"/>
      <c r="W81" s="84"/>
      <c r="X81" s="84"/>
      <c r="Y81" s="84"/>
      <c r="Z81" s="70" t="str">
        <f>CONCATENATE("exp_",SAMPLES_general!Y215)</f>
        <v>exp_</v>
      </c>
      <c r="AA81" s="70">
        <f>SAMPLES_general!Y215</f>
        <v>0</v>
      </c>
      <c r="AB81" s="84"/>
      <c r="AD81" s="70"/>
      <c r="AE81" s="70"/>
      <c r="AF81" s="70"/>
      <c r="AG81" s="70"/>
      <c r="AH81" s="70"/>
      <c r="AI81" s="70"/>
      <c r="AJ81" s="70"/>
    </row>
    <row r="82" ht="14.35">
      <c r="A82" t="s">
        <v>116</v>
      </c>
      <c r="B82">
        <f>SAMPLES_general!B216</f>
        <v>0</v>
      </c>
      <c r="C82" s="70"/>
      <c r="D82" s="70"/>
      <c r="E82" s="83"/>
      <c r="F82" s="83"/>
      <c r="G82" s="83"/>
      <c r="H82" s="83"/>
      <c r="I82" s="83"/>
      <c r="J82" s="70" t="s">
        <v>369</v>
      </c>
      <c r="K82" s="84" t="s">
        <v>370</v>
      </c>
      <c r="L82" s="84"/>
      <c r="M82" s="84"/>
      <c r="N82" s="84"/>
      <c r="O82" s="84"/>
      <c r="P82" s="83"/>
      <c r="Q82" s="83"/>
      <c r="R82" s="83"/>
      <c r="S82" s="83"/>
      <c r="V82" s="70"/>
      <c r="W82" s="84"/>
      <c r="X82" s="84"/>
      <c r="Y82" s="84"/>
      <c r="Z82" s="70" t="str">
        <f>CONCATENATE("exp_",SAMPLES_general!Y216)</f>
        <v>exp_</v>
      </c>
      <c r="AA82" s="70">
        <f>SAMPLES_general!Y216</f>
        <v>0</v>
      </c>
      <c r="AB82" s="84"/>
      <c r="AD82" s="70"/>
      <c r="AE82" s="70"/>
      <c r="AF82" s="70"/>
      <c r="AG82" s="70"/>
      <c r="AH82" s="70"/>
      <c r="AI82" s="70"/>
      <c r="AJ82" s="70"/>
    </row>
    <row r="83" ht="14.35">
      <c r="A83" t="s">
        <v>116</v>
      </c>
      <c r="B83">
        <f>SAMPLES_general!B217</f>
        <v>0</v>
      </c>
      <c r="C83" s="70"/>
      <c r="D83" s="70"/>
      <c r="E83" s="83"/>
      <c r="F83" s="83"/>
      <c r="G83" s="83"/>
      <c r="H83" s="83"/>
      <c r="I83" s="83"/>
      <c r="J83" s="70" t="s">
        <v>369</v>
      </c>
      <c r="K83" s="84" t="s">
        <v>370</v>
      </c>
      <c r="L83" s="84"/>
      <c r="M83" s="84"/>
      <c r="N83" s="84"/>
      <c r="O83" s="84"/>
      <c r="P83" s="83"/>
      <c r="Q83" s="83"/>
      <c r="R83" s="83"/>
      <c r="S83" s="83"/>
      <c r="V83" s="70"/>
      <c r="W83" s="84"/>
      <c r="X83" s="84"/>
      <c r="Y83" s="84"/>
      <c r="Z83" s="70" t="str">
        <f>CONCATENATE("exp_",SAMPLES_general!Y217)</f>
        <v>exp_</v>
      </c>
      <c r="AA83" s="70">
        <f>SAMPLES_general!Y217</f>
        <v>0</v>
      </c>
      <c r="AB83" s="84"/>
      <c r="AD83" s="70"/>
      <c r="AE83" s="70"/>
      <c r="AF83" s="70"/>
      <c r="AG83" s="70"/>
      <c r="AH83" s="70"/>
      <c r="AI83" s="70"/>
      <c r="AJ83" s="70"/>
    </row>
    <row r="84" ht="14.35">
      <c r="A84" t="s">
        <v>116</v>
      </c>
      <c r="B84">
        <f>SAMPLES_general!B218</f>
        <v>0</v>
      </c>
      <c r="C84" s="70"/>
      <c r="D84" s="70"/>
      <c r="E84" s="83"/>
      <c r="F84" s="83"/>
      <c r="G84" s="83"/>
      <c r="H84" s="83"/>
      <c r="I84" s="83"/>
      <c r="J84" s="70" t="s">
        <v>369</v>
      </c>
      <c r="K84" s="84" t="s">
        <v>370</v>
      </c>
      <c r="L84" s="84"/>
      <c r="M84" s="84"/>
      <c r="N84" s="84"/>
      <c r="O84" s="84"/>
      <c r="P84" s="83"/>
      <c r="Q84" s="83"/>
      <c r="R84" s="83"/>
      <c r="S84" s="83"/>
      <c r="V84" s="70"/>
      <c r="W84" s="84"/>
      <c r="X84" s="84"/>
      <c r="Y84" s="84"/>
      <c r="Z84" s="70" t="str">
        <f>CONCATENATE("exp_",SAMPLES_general!Y218)</f>
        <v>exp_</v>
      </c>
      <c r="AA84" s="70">
        <f>SAMPLES_general!Y218</f>
        <v>0</v>
      </c>
      <c r="AB84" s="84"/>
      <c r="AD84" s="70"/>
      <c r="AE84" s="70"/>
      <c r="AF84" s="70"/>
      <c r="AG84" s="70"/>
      <c r="AH84" s="70"/>
      <c r="AI84" s="70"/>
      <c r="AJ84" s="70"/>
    </row>
    <row r="85" ht="14.35">
      <c r="A85" t="s">
        <v>116</v>
      </c>
      <c r="B85">
        <f>SAMPLES_general!B219</f>
        <v>0</v>
      </c>
      <c r="C85" s="70"/>
      <c r="D85" s="70"/>
      <c r="E85" s="83"/>
      <c r="F85" s="83"/>
      <c r="G85" s="83"/>
      <c r="H85" s="83"/>
      <c r="I85" s="83"/>
      <c r="J85" s="70" t="s">
        <v>369</v>
      </c>
      <c r="K85" s="84" t="s">
        <v>370</v>
      </c>
      <c r="L85" s="84"/>
      <c r="M85" s="84"/>
      <c r="N85" s="84"/>
      <c r="O85" s="84"/>
      <c r="P85" s="83"/>
      <c r="Q85" s="83"/>
      <c r="R85" s="83"/>
      <c r="S85" s="83"/>
      <c r="V85" s="70"/>
      <c r="W85" s="84"/>
      <c r="X85" s="84"/>
      <c r="Y85" s="84"/>
      <c r="Z85" s="70" t="str">
        <f>CONCATENATE("exp_",SAMPLES_general!Y219)</f>
        <v>exp_</v>
      </c>
      <c r="AA85" s="70">
        <f>SAMPLES_general!Y219</f>
        <v>0</v>
      </c>
      <c r="AB85" s="84"/>
      <c r="AD85" s="70"/>
      <c r="AE85" s="70"/>
      <c r="AF85" s="70"/>
      <c r="AG85" s="70"/>
      <c r="AH85" s="70"/>
      <c r="AI85" s="70"/>
      <c r="AJ85" s="70"/>
    </row>
    <row r="86" ht="14.35">
      <c r="A86" t="s">
        <v>116</v>
      </c>
      <c r="B86">
        <f>SAMPLES_general!B220</f>
        <v>0</v>
      </c>
      <c r="C86" s="70"/>
      <c r="D86" s="70"/>
      <c r="E86" s="83"/>
      <c r="F86" s="83"/>
      <c r="G86" s="83"/>
      <c r="H86" s="83"/>
      <c r="I86" s="83"/>
      <c r="J86" s="70" t="s">
        <v>369</v>
      </c>
      <c r="K86" s="84" t="s">
        <v>370</v>
      </c>
      <c r="L86" s="84"/>
      <c r="M86" s="84"/>
      <c r="N86" s="84"/>
      <c r="O86" s="84"/>
      <c r="P86" s="83"/>
      <c r="Q86" s="83"/>
      <c r="R86" s="83"/>
      <c r="S86" s="83"/>
      <c r="V86" s="70"/>
      <c r="W86" s="84"/>
      <c r="X86" s="84"/>
      <c r="Y86" s="84"/>
      <c r="Z86" s="70" t="str">
        <f>CONCATENATE("exp_",SAMPLES_general!Y220)</f>
        <v>exp_</v>
      </c>
      <c r="AA86" s="70">
        <f>SAMPLES_general!Y220</f>
        <v>0</v>
      </c>
      <c r="AB86" s="84"/>
      <c r="AD86" s="70"/>
      <c r="AE86" s="70"/>
      <c r="AF86" s="70"/>
      <c r="AG86" s="70"/>
      <c r="AH86" s="70"/>
      <c r="AI86" s="70"/>
      <c r="AJ86" s="70"/>
    </row>
    <row r="87" ht="14.35">
      <c r="A87" t="s">
        <v>116</v>
      </c>
      <c r="B87">
        <f>SAMPLES_general!B221</f>
        <v>0</v>
      </c>
      <c r="C87" s="70"/>
      <c r="D87" s="70"/>
      <c r="E87" s="83"/>
      <c r="F87" s="83"/>
      <c r="G87" s="83"/>
      <c r="H87" s="83"/>
      <c r="I87" s="83"/>
      <c r="J87" s="70" t="s">
        <v>369</v>
      </c>
      <c r="K87" s="84" t="s">
        <v>370</v>
      </c>
      <c r="L87" s="84"/>
      <c r="M87" s="84"/>
      <c r="N87" s="84"/>
      <c r="O87" s="84"/>
      <c r="P87" s="83"/>
      <c r="Q87" s="83"/>
      <c r="R87" s="83"/>
      <c r="S87" s="83"/>
      <c r="V87" s="70"/>
      <c r="W87" s="84"/>
      <c r="X87" s="84"/>
      <c r="Y87" s="84"/>
      <c r="Z87" s="70" t="str">
        <f>CONCATENATE("exp_",SAMPLES_general!Y221)</f>
        <v>exp_</v>
      </c>
      <c r="AA87" s="70">
        <f>SAMPLES_general!Y221</f>
        <v>0</v>
      </c>
      <c r="AB87" s="84"/>
      <c r="AD87" s="70"/>
      <c r="AE87" s="70"/>
      <c r="AF87" s="70"/>
      <c r="AG87" s="70"/>
      <c r="AH87" s="70"/>
      <c r="AI87" s="70"/>
      <c r="AJ87" s="70"/>
    </row>
    <row r="88" ht="14.35">
      <c r="A88" t="s">
        <v>116</v>
      </c>
      <c r="B88">
        <f>SAMPLES_general!B222</f>
        <v>0</v>
      </c>
      <c r="C88" s="70"/>
      <c r="D88" s="70"/>
      <c r="E88" s="83"/>
      <c r="F88" s="83"/>
      <c r="G88" s="83"/>
      <c r="H88" s="83"/>
      <c r="I88" s="83"/>
      <c r="J88" s="70" t="s">
        <v>369</v>
      </c>
      <c r="K88" s="84" t="s">
        <v>370</v>
      </c>
      <c r="L88" s="84"/>
      <c r="M88" s="84"/>
      <c r="N88" s="84"/>
      <c r="O88" s="84"/>
      <c r="P88" s="83"/>
      <c r="Q88" s="83"/>
      <c r="R88" s="83"/>
      <c r="S88" s="83"/>
      <c r="V88" s="70"/>
      <c r="W88" s="84"/>
      <c r="X88" s="84"/>
      <c r="Y88" s="84"/>
      <c r="Z88" s="70" t="str">
        <f>CONCATENATE("exp_",SAMPLES_general!Y222)</f>
        <v>exp_</v>
      </c>
      <c r="AA88" s="70">
        <f>SAMPLES_general!Y222</f>
        <v>0</v>
      </c>
      <c r="AB88" s="84"/>
      <c r="AD88" s="70"/>
      <c r="AE88" s="70"/>
      <c r="AF88" s="70"/>
      <c r="AG88" s="70"/>
      <c r="AH88" s="70"/>
      <c r="AI88" s="70"/>
      <c r="AJ88" s="70"/>
    </row>
    <row r="89" ht="14.35">
      <c r="A89" t="s">
        <v>116</v>
      </c>
      <c r="B89">
        <f>SAMPLES_general!B223</f>
        <v>0</v>
      </c>
      <c r="C89" s="70"/>
      <c r="D89" s="70"/>
      <c r="E89" s="83"/>
      <c r="F89" s="83"/>
      <c r="G89" s="83"/>
      <c r="H89" s="83"/>
      <c r="I89" s="83"/>
      <c r="J89" s="70" t="s">
        <v>369</v>
      </c>
      <c r="K89" s="84" t="s">
        <v>370</v>
      </c>
      <c r="L89" s="84"/>
      <c r="M89" s="84"/>
      <c r="N89" s="84"/>
      <c r="O89" s="84"/>
      <c r="P89" s="83"/>
      <c r="Q89" s="83"/>
      <c r="R89" s="83"/>
      <c r="S89" s="83"/>
      <c r="V89" s="70"/>
      <c r="W89" s="84"/>
      <c r="X89" s="84"/>
      <c r="Y89" s="84"/>
      <c r="Z89" s="70" t="str">
        <f>CONCATENATE("exp_",SAMPLES_general!Y223)</f>
        <v>exp_</v>
      </c>
      <c r="AA89" s="70">
        <f>SAMPLES_general!Y223</f>
        <v>0</v>
      </c>
      <c r="AB89" s="84"/>
      <c r="AD89" s="70"/>
      <c r="AE89" s="70"/>
      <c r="AF89" s="70"/>
      <c r="AG89" s="70"/>
      <c r="AH89" s="70"/>
      <c r="AI89" s="70"/>
      <c r="AJ89" s="70"/>
    </row>
    <row r="90" ht="14.35">
      <c r="A90" t="s">
        <v>116</v>
      </c>
      <c r="B90">
        <f>SAMPLES_general!B224</f>
        <v>0</v>
      </c>
      <c r="C90" s="70"/>
      <c r="D90" s="70"/>
      <c r="E90" s="83"/>
      <c r="F90" s="83"/>
      <c r="G90" s="83"/>
      <c r="H90" s="83"/>
      <c r="I90" s="83"/>
      <c r="J90" s="70" t="s">
        <v>369</v>
      </c>
      <c r="K90" s="84" t="s">
        <v>370</v>
      </c>
      <c r="L90" s="84"/>
      <c r="M90" s="84"/>
      <c r="N90" s="84"/>
      <c r="O90" s="84"/>
      <c r="P90" s="83"/>
      <c r="Q90" s="83"/>
      <c r="R90" s="83"/>
      <c r="S90" s="83"/>
      <c r="V90" s="70"/>
      <c r="W90" s="84"/>
      <c r="X90" s="84"/>
      <c r="Y90" s="84"/>
      <c r="Z90" s="70" t="str">
        <f>CONCATENATE("exp_",SAMPLES_general!Y224)</f>
        <v>exp_</v>
      </c>
      <c r="AA90" s="70">
        <f>SAMPLES_general!Y224</f>
        <v>0</v>
      </c>
      <c r="AB90" s="84"/>
      <c r="AD90" s="70"/>
      <c r="AE90" s="70"/>
      <c r="AF90" s="70"/>
      <c r="AG90" s="70"/>
      <c r="AH90" s="70"/>
      <c r="AI90" s="70"/>
      <c r="AJ90" s="70"/>
    </row>
    <row r="91" ht="14.35">
      <c r="A91" t="s">
        <v>116</v>
      </c>
      <c r="B91">
        <f>SAMPLES_general!B225</f>
        <v>0</v>
      </c>
      <c r="C91" s="70"/>
      <c r="D91" s="70"/>
      <c r="E91" s="83"/>
      <c r="F91" s="83"/>
      <c r="G91" s="83"/>
      <c r="H91" s="83"/>
      <c r="I91" s="83"/>
      <c r="J91" s="70" t="s">
        <v>369</v>
      </c>
      <c r="K91" s="84" t="s">
        <v>370</v>
      </c>
      <c r="L91" s="84"/>
      <c r="M91" s="84"/>
      <c r="N91" s="84"/>
      <c r="O91" s="84"/>
      <c r="P91" s="83"/>
      <c r="Q91" s="83"/>
      <c r="R91" s="83"/>
      <c r="S91" s="83"/>
      <c r="V91" s="70"/>
      <c r="W91" s="84"/>
      <c r="X91" s="84"/>
      <c r="Y91" s="84"/>
      <c r="Z91" s="70" t="str">
        <f>CONCATENATE("exp_",SAMPLES_general!Y225)</f>
        <v>exp_</v>
      </c>
      <c r="AA91" s="70">
        <f>SAMPLES_general!Y225</f>
        <v>0</v>
      </c>
      <c r="AB91" s="84"/>
      <c r="AD91" s="70"/>
      <c r="AE91" s="70"/>
      <c r="AF91" s="70"/>
      <c r="AG91" s="70"/>
      <c r="AH91" s="70"/>
      <c r="AI91" s="70"/>
      <c r="AJ91" s="70"/>
    </row>
    <row r="92" ht="14.35">
      <c r="A92" t="s">
        <v>116</v>
      </c>
      <c r="B92">
        <f>SAMPLES_general!B226</f>
        <v>0</v>
      </c>
      <c r="C92" s="70"/>
      <c r="D92" s="70"/>
      <c r="E92" s="83"/>
      <c r="F92" s="83"/>
      <c r="G92" s="83"/>
      <c r="H92" s="83"/>
      <c r="I92" s="83"/>
      <c r="J92" s="70" t="s">
        <v>369</v>
      </c>
      <c r="K92" s="84" t="s">
        <v>370</v>
      </c>
      <c r="L92" s="84"/>
      <c r="M92" s="84"/>
      <c r="N92" s="84"/>
      <c r="O92" s="84"/>
      <c r="P92" s="83"/>
      <c r="Q92" s="83"/>
      <c r="R92" s="83"/>
      <c r="S92" s="83"/>
      <c r="V92" s="70"/>
      <c r="W92" s="84"/>
      <c r="X92" s="84"/>
      <c r="Y92" s="84"/>
      <c r="Z92" s="70" t="str">
        <f>CONCATENATE("exp_",SAMPLES_general!Y226)</f>
        <v>exp_</v>
      </c>
      <c r="AA92" s="70">
        <f>SAMPLES_general!Y226</f>
        <v>0</v>
      </c>
      <c r="AB92" s="84"/>
      <c r="AD92" s="70"/>
      <c r="AE92" s="70"/>
      <c r="AF92" s="70"/>
      <c r="AG92" s="70"/>
      <c r="AH92" s="70"/>
      <c r="AI92" s="70"/>
      <c r="AJ92" s="70"/>
    </row>
    <row r="93" ht="14.35">
      <c r="A93" t="s">
        <v>116</v>
      </c>
      <c r="B93">
        <f>SAMPLES_general!B227</f>
        <v>0</v>
      </c>
      <c r="C93" s="70"/>
      <c r="D93" s="70"/>
      <c r="E93" s="83"/>
      <c r="F93" s="83"/>
      <c r="G93" s="83"/>
      <c r="H93" s="83"/>
      <c r="I93" s="83"/>
      <c r="J93" s="70" t="s">
        <v>369</v>
      </c>
      <c r="K93" s="84" t="s">
        <v>370</v>
      </c>
      <c r="L93" s="84"/>
      <c r="M93" s="84"/>
      <c r="N93" s="84"/>
      <c r="O93" s="84"/>
      <c r="P93" s="83"/>
      <c r="Q93" s="83"/>
      <c r="R93" s="83"/>
      <c r="S93" s="83"/>
      <c r="V93" s="70"/>
      <c r="W93" s="84"/>
      <c r="X93" s="84"/>
      <c r="Y93" s="84"/>
      <c r="Z93" s="70" t="str">
        <f>CONCATENATE("exp_",SAMPLES_general!Y227)</f>
        <v>exp_</v>
      </c>
      <c r="AA93" s="70">
        <f>SAMPLES_general!Y227</f>
        <v>0</v>
      </c>
      <c r="AB93" s="84"/>
      <c r="AD93" s="70"/>
      <c r="AE93" s="70"/>
      <c r="AF93" s="70"/>
      <c r="AG93" s="70"/>
      <c r="AH93" s="70"/>
      <c r="AI93" s="70"/>
      <c r="AJ93" s="70"/>
    </row>
    <row r="94" ht="14.35">
      <c r="A94" t="s">
        <v>116</v>
      </c>
      <c r="B94">
        <f>SAMPLES_general!B228</f>
        <v>0</v>
      </c>
      <c r="C94" s="70"/>
      <c r="D94" s="70"/>
      <c r="E94" s="83"/>
      <c r="F94" s="83"/>
      <c r="G94" s="83"/>
      <c r="H94" s="83"/>
      <c r="I94" s="83"/>
      <c r="J94" s="70" t="s">
        <v>369</v>
      </c>
      <c r="K94" s="84" t="s">
        <v>370</v>
      </c>
      <c r="L94" s="84"/>
      <c r="M94" s="84"/>
      <c r="N94" s="84"/>
      <c r="O94" s="84"/>
      <c r="P94" s="83"/>
      <c r="Q94" s="83"/>
      <c r="R94" s="83"/>
      <c r="S94" s="83"/>
      <c r="V94" s="70"/>
      <c r="W94" s="84"/>
      <c r="X94" s="84"/>
      <c r="Y94" s="84"/>
      <c r="Z94" s="70" t="str">
        <f>CONCATENATE("exp_",SAMPLES_general!Y228)</f>
        <v>exp_</v>
      </c>
      <c r="AA94" s="70">
        <f>SAMPLES_general!Y228</f>
        <v>0</v>
      </c>
      <c r="AB94" s="84"/>
      <c r="AD94" s="70"/>
      <c r="AE94" s="70"/>
      <c r="AF94" s="70"/>
      <c r="AG94" s="70"/>
      <c r="AH94" s="70"/>
      <c r="AI94" s="70"/>
      <c r="AJ94" s="70"/>
    </row>
    <row r="95" ht="14.35">
      <c r="A95" t="s">
        <v>116</v>
      </c>
      <c r="B95">
        <f>SAMPLES_general!B229</f>
        <v>0</v>
      </c>
      <c r="C95" s="70"/>
      <c r="D95" s="70"/>
      <c r="E95" s="83"/>
      <c r="F95" s="83"/>
      <c r="G95" s="83"/>
      <c r="H95" s="83"/>
      <c r="I95" s="83"/>
      <c r="J95" s="70" t="s">
        <v>369</v>
      </c>
      <c r="K95" s="84" t="s">
        <v>370</v>
      </c>
      <c r="L95" s="84"/>
      <c r="M95" s="84"/>
      <c r="N95" s="84"/>
      <c r="O95" s="84"/>
      <c r="P95" s="83"/>
      <c r="Q95" s="83"/>
      <c r="R95" s="83"/>
      <c r="S95" s="83"/>
      <c r="V95" s="70"/>
      <c r="W95" s="84"/>
      <c r="X95" s="84"/>
      <c r="Y95" s="84"/>
      <c r="Z95" s="70" t="str">
        <f>CONCATENATE("exp_",SAMPLES_general!Y229)</f>
        <v>exp_</v>
      </c>
      <c r="AA95" s="70">
        <f>SAMPLES_general!Y229</f>
        <v>0</v>
      </c>
      <c r="AB95" s="84"/>
      <c r="AD95" s="70"/>
      <c r="AE95" s="70"/>
      <c r="AF95" s="70"/>
      <c r="AG95" s="70"/>
      <c r="AH95" s="70"/>
      <c r="AI95" s="70"/>
      <c r="AJ95" s="70"/>
    </row>
    <row r="96" ht="14.35">
      <c r="A96" t="s">
        <v>116</v>
      </c>
      <c r="B96">
        <f>SAMPLES_general!B230</f>
        <v>0</v>
      </c>
      <c r="C96" s="70"/>
      <c r="D96" s="70"/>
      <c r="E96" s="83"/>
      <c r="F96" s="83"/>
      <c r="G96" s="83"/>
      <c r="H96" s="83"/>
      <c r="I96" s="83"/>
      <c r="J96" s="70" t="s">
        <v>369</v>
      </c>
      <c r="K96" s="84" t="s">
        <v>370</v>
      </c>
      <c r="L96" s="84"/>
      <c r="M96" s="84"/>
      <c r="N96" s="84"/>
      <c r="O96" s="84"/>
      <c r="P96" s="83"/>
      <c r="Q96" s="83"/>
      <c r="R96" s="83"/>
      <c r="S96" s="83"/>
      <c r="V96" s="70"/>
      <c r="W96" s="84"/>
      <c r="X96" s="84"/>
      <c r="Y96" s="84"/>
      <c r="Z96" s="70" t="str">
        <f>CONCATENATE("exp_",SAMPLES_general!Y230)</f>
        <v>exp_</v>
      </c>
      <c r="AA96" s="70">
        <f>SAMPLES_general!Y230</f>
        <v>0</v>
      </c>
      <c r="AB96" s="84"/>
      <c r="AD96" s="70"/>
      <c r="AE96" s="70"/>
      <c r="AF96" s="70"/>
      <c r="AG96" s="70"/>
      <c r="AH96" s="70"/>
      <c r="AI96" s="70"/>
      <c r="AJ96" s="70"/>
    </row>
    <row r="97" ht="14.35">
      <c r="A97" t="s">
        <v>116</v>
      </c>
      <c r="B97">
        <f>SAMPLES_general!B231</f>
        <v>0</v>
      </c>
      <c r="C97" s="70"/>
      <c r="D97" s="70"/>
      <c r="E97" s="83"/>
      <c r="F97" s="83"/>
      <c r="G97" s="83"/>
      <c r="H97" s="83"/>
      <c r="I97" s="83"/>
      <c r="J97" s="70" t="s">
        <v>369</v>
      </c>
      <c r="K97" s="84" t="s">
        <v>370</v>
      </c>
      <c r="L97" s="84"/>
      <c r="M97" s="84"/>
      <c r="N97" s="84"/>
      <c r="O97" s="84"/>
      <c r="P97" s="83"/>
      <c r="Q97" s="83"/>
      <c r="R97" s="83"/>
      <c r="S97" s="83"/>
      <c r="V97" s="70"/>
      <c r="W97" s="84"/>
      <c r="X97" s="84"/>
      <c r="Y97" s="84"/>
      <c r="Z97" s="70" t="str">
        <f>CONCATENATE("exp_",SAMPLES_general!Y231)</f>
        <v>exp_</v>
      </c>
      <c r="AA97" s="70">
        <f>SAMPLES_general!Y231</f>
        <v>0</v>
      </c>
      <c r="AB97" s="84"/>
      <c r="AD97" s="70"/>
      <c r="AE97" s="70"/>
      <c r="AF97" s="70"/>
      <c r="AG97" s="70"/>
      <c r="AH97" s="70"/>
      <c r="AI97" s="70"/>
      <c r="AJ97" s="70"/>
    </row>
    <row r="98" ht="14.35">
      <c r="A98" t="s">
        <v>116</v>
      </c>
      <c r="B98">
        <f>SAMPLES_general!B232</f>
        <v>0</v>
      </c>
      <c r="C98" s="70"/>
      <c r="D98" s="70"/>
      <c r="E98" s="83"/>
      <c r="F98" s="83"/>
      <c r="G98" s="83"/>
      <c r="H98" s="83"/>
      <c r="I98" s="83"/>
      <c r="J98" s="70" t="s">
        <v>369</v>
      </c>
      <c r="K98" s="84" t="s">
        <v>370</v>
      </c>
      <c r="L98" s="84"/>
      <c r="M98" s="84"/>
      <c r="N98" s="84"/>
      <c r="O98" s="84"/>
      <c r="P98" s="83"/>
      <c r="Q98" s="83"/>
      <c r="R98" s="83"/>
      <c r="S98" s="83"/>
      <c r="V98" s="70"/>
      <c r="W98" s="84"/>
      <c r="X98" s="84"/>
      <c r="Y98" s="84"/>
      <c r="Z98" s="70" t="str">
        <f>CONCATENATE("exp_",SAMPLES_general!Y232)</f>
        <v>exp_</v>
      </c>
      <c r="AA98" s="70">
        <f>SAMPLES_general!Y232</f>
        <v>0</v>
      </c>
      <c r="AB98" s="84"/>
      <c r="AD98" s="70"/>
      <c r="AE98" s="70"/>
      <c r="AF98" s="70"/>
      <c r="AG98" s="70"/>
      <c r="AH98" s="70"/>
      <c r="AI98" s="70"/>
      <c r="AJ98" s="70"/>
    </row>
    <row r="99" ht="14.35">
      <c r="A99" t="s">
        <v>116</v>
      </c>
      <c r="B99">
        <f>SAMPLES_general!B233</f>
        <v>0</v>
      </c>
      <c r="C99" s="70"/>
      <c r="D99" s="70"/>
      <c r="E99" s="83"/>
      <c r="F99" s="83"/>
      <c r="G99" s="83"/>
      <c r="H99" s="83"/>
      <c r="I99" s="83"/>
      <c r="J99" s="70" t="s">
        <v>369</v>
      </c>
      <c r="K99" s="84" t="s">
        <v>370</v>
      </c>
      <c r="L99" s="84"/>
      <c r="M99" s="84"/>
      <c r="N99" s="84"/>
      <c r="O99" s="84"/>
      <c r="P99" s="83"/>
      <c r="Q99" s="83"/>
      <c r="R99" s="83"/>
      <c r="S99" s="83"/>
      <c r="V99" s="70"/>
      <c r="W99" s="84"/>
      <c r="X99" s="84"/>
      <c r="Y99" s="84"/>
      <c r="Z99" s="70" t="str">
        <f>CONCATENATE("exp_",SAMPLES_general!Y233)</f>
        <v>exp_</v>
      </c>
      <c r="AA99" s="70">
        <f>SAMPLES_general!Y233</f>
        <v>0</v>
      </c>
      <c r="AB99" s="84"/>
      <c r="AD99" s="70"/>
      <c r="AE99" s="70"/>
      <c r="AF99" s="70"/>
      <c r="AG99" s="70"/>
      <c r="AH99" s="70"/>
      <c r="AI99" s="70"/>
      <c r="AJ99" s="70"/>
    </row>
    <row r="100" ht="14.35">
      <c r="A100" t="s">
        <v>116</v>
      </c>
      <c r="B100">
        <f>SAMPLES_general!B234</f>
        <v>0</v>
      </c>
      <c r="C100" s="70"/>
      <c r="D100" s="70"/>
      <c r="E100" s="83"/>
      <c r="F100" s="83"/>
      <c r="G100" s="83"/>
      <c r="H100" s="83"/>
      <c r="I100" s="83"/>
      <c r="J100" s="70" t="s">
        <v>369</v>
      </c>
      <c r="K100" s="84" t="s">
        <v>370</v>
      </c>
      <c r="L100" s="84"/>
      <c r="M100" s="84"/>
      <c r="N100" s="84"/>
      <c r="O100" s="84"/>
      <c r="P100" s="83"/>
      <c r="Q100" s="83"/>
      <c r="R100" s="83"/>
      <c r="S100" s="83"/>
      <c r="V100" s="70"/>
      <c r="W100" s="84"/>
      <c r="X100" s="84"/>
      <c r="Y100" s="84"/>
      <c r="Z100" s="70" t="str">
        <f>CONCATENATE("exp_",SAMPLES_general!Y234)</f>
        <v>exp_</v>
      </c>
      <c r="AA100" s="70">
        <f>SAMPLES_general!Y234</f>
        <v>0</v>
      </c>
      <c r="AB100" s="84"/>
      <c r="AD100" s="70"/>
      <c r="AE100" s="70"/>
      <c r="AF100" s="70"/>
      <c r="AG100" s="70"/>
      <c r="AH100" s="70"/>
      <c r="AI100" s="70"/>
      <c r="AJ100" s="70"/>
    </row>
    <row r="101" ht="14.35">
      <c r="A101" t="s">
        <v>116</v>
      </c>
      <c r="B101">
        <f>SAMPLES_general!B235</f>
        <v>0</v>
      </c>
      <c r="C101" s="70"/>
      <c r="D101" s="70"/>
      <c r="E101" s="83"/>
      <c r="F101" s="83"/>
      <c r="G101" s="83"/>
      <c r="H101" s="83"/>
      <c r="I101" s="83"/>
      <c r="J101" s="70" t="s">
        <v>369</v>
      </c>
      <c r="K101" s="84" t="s">
        <v>370</v>
      </c>
      <c r="L101" s="84"/>
      <c r="M101" s="84"/>
      <c r="N101" s="84"/>
      <c r="O101" s="84"/>
      <c r="P101" s="83"/>
      <c r="Q101" s="83"/>
      <c r="R101" s="83"/>
      <c r="S101" s="83"/>
      <c r="V101" s="70"/>
      <c r="W101" s="84"/>
      <c r="X101" s="84"/>
      <c r="Y101" s="84"/>
      <c r="Z101" s="70" t="str">
        <f>CONCATENATE("exp_",SAMPLES_general!Y235)</f>
        <v>exp_</v>
      </c>
      <c r="AA101" s="70">
        <f>SAMPLES_general!Y235</f>
        <v>0</v>
      </c>
      <c r="AB101" s="84"/>
      <c r="AD101" s="70"/>
      <c r="AE101" s="70"/>
      <c r="AF101" s="70"/>
      <c r="AG101" s="70"/>
      <c r="AH101" s="70"/>
      <c r="AI101" s="70"/>
      <c r="AJ101" s="70"/>
    </row>
    <row r="102" ht="14.35">
      <c r="A102" t="s">
        <v>116</v>
      </c>
      <c r="B102">
        <f>SAMPLES_general!B236</f>
        <v>0</v>
      </c>
      <c r="C102" s="70"/>
      <c r="D102" s="70"/>
      <c r="E102" s="83"/>
      <c r="F102" s="83"/>
      <c r="G102" s="83"/>
      <c r="H102" s="83"/>
      <c r="I102" s="83"/>
      <c r="J102" s="70" t="s">
        <v>369</v>
      </c>
      <c r="K102" s="84" t="s">
        <v>370</v>
      </c>
      <c r="L102" s="84"/>
      <c r="M102" s="84"/>
      <c r="N102" s="84"/>
      <c r="O102" s="84"/>
      <c r="P102" s="83"/>
      <c r="Q102" s="83"/>
      <c r="R102" s="83"/>
      <c r="S102" s="83"/>
      <c r="V102" s="70"/>
      <c r="W102" s="84"/>
      <c r="X102" s="84"/>
      <c r="Y102" s="84"/>
      <c r="Z102" s="70" t="str">
        <f>CONCATENATE("exp_",SAMPLES_general!Y236)</f>
        <v>exp_</v>
      </c>
      <c r="AA102" s="70">
        <f>SAMPLES_general!Y236</f>
        <v>0</v>
      </c>
      <c r="AB102" s="84"/>
      <c r="AD102" s="70"/>
      <c r="AE102" s="70"/>
      <c r="AF102" s="70"/>
      <c r="AG102" s="70"/>
      <c r="AH102" s="70"/>
      <c r="AI102" s="70"/>
      <c r="AJ102" s="70"/>
    </row>
    <row r="103" ht="14.35">
      <c r="A103" t="s">
        <v>116</v>
      </c>
      <c r="B103">
        <f>SAMPLES_general!B237</f>
        <v>0</v>
      </c>
      <c r="C103" s="70"/>
      <c r="D103" s="70"/>
      <c r="E103" s="83"/>
      <c r="F103" s="83"/>
      <c r="G103" s="83"/>
      <c r="H103" s="83"/>
      <c r="I103" s="83"/>
      <c r="J103" s="70" t="s">
        <v>369</v>
      </c>
      <c r="K103" s="84" t="s">
        <v>370</v>
      </c>
      <c r="L103" s="84"/>
      <c r="M103" s="84"/>
      <c r="N103" s="84"/>
      <c r="O103" s="84"/>
      <c r="P103" s="83"/>
      <c r="Q103" s="83"/>
      <c r="R103" s="83"/>
      <c r="S103" s="83"/>
      <c r="V103" s="70"/>
      <c r="W103" s="84"/>
      <c r="X103" s="84"/>
      <c r="Y103" s="84"/>
      <c r="Z103" s="70" t="str">
        <f>CONCATENATE("exp_",SAMPLES_general!Y237)</f>
        <v>exp_</v>
      </c>
      <c r="AA103" s="70">
        <f>SAMPLES_general!Y237</f>
        <v>0</v>
      </c>
      <c r="AB103" s="84"/>
      <c r="AD103" s="70"/>
      <c r="AE103" s="70"/>
      <c r="AF103" s="70"/>
      <c r="AG103" s="70"/>
      <c r="AH103" s="70"/>
      <c r="AI103" s="70"/>
      <c r="AJ103" s="70"/>
    </row>
    <row r="104" ht="14.35">
      <c r="A104" t="s">
        <v>116</v>
      </c>
      <c r="B104">
        <f>SAMPLES_general!B238</f>
        <v>0</v>
      </c>
      <c r="C104" s="70"/>
      <c r="D104" s="70"/>
      <c r="E104" s="83"/>
      <c r="F104" s="83"/>
      <c r="G104" s="83"/>
      <c r="H104" s="83"/>
      <c r="I104" s="83"/>
      <c r="J104" s="70" t="s">
        <v>369</v>
      </c>
      <c r="K104" s="84" t="s">
        <v>370</v>
      </c>
      <c r="L104" s="84"/>
      <c r="M104" s="84"/>
      <c r="N104" s="84"/>
      <c r="O104" s="84"/>
      <c r="P104" s="83"/>
      <c r="Q104" s="83"/>
      <c r="R104" s="83"/>
      <c r="S104" s="83"/>
      <c r="V104" s="70"/>
      <c r="W104" s="84"/>
      <c r="X104" s="84"/>
      <c r="Y104" s="84"/>
      <c r="Z104" s="70" t="str">
        <f>CONCATENATE("exp_",SAMPLES_general!Y238)</f>
        <v>exp_</v>
      </c>
      <c r="AA104" s="70">
        <f>SAMPLES_general!Y238</f>
        <v>0</v>
      </c>
      <c r="AB104" s="84"/>
      <c r="AD104" s="70"/>
      <c r="AE104" s="70"/>
      <c r="AF104" s="70"/>
      <c r="AG104" s="70"/>
      <c r="AH104" s="70"/>
      <c r="AI104" s="70"/>
      <c r="AJ104" s="70"/>
    </row>
    <row r="105" ht="14.35">
      <c r="A105" t="s">
        <v>116</v>
      </c>
      <c r="B105">
        <f>SAMPLES_general!B239</f>
        <v>0</v>
      </c>
      <c r="C105" s="70"/>
      <c r="D105" s="70"/>
      <c r="E105" s="83"/>
      <c r="F105" s="83"/>
      <c r="G105" s="83"/>
      <c r="H105" s="83"/>
      <c r="I105" s="83"/>
      <c r="J105" s="70" t="s">
        <v>369</v>
      </c>
      <c r="K105" s="84" t="s">
        <v>370</v>
      </c>
      <c r="L105" s="84"/>
      <c r="M105" s="84"/>
      <c r="N105" s="84"/>
      <c r="O105" s="84"/>
      <c r="P105" s="83"/>
      <c r="Q105" s="83"/>
      <c r="R105" s="83"/>
      <c r="S105" s="83"/>
      <c r="V105" s="70"/>
      <c r="W105" s="84"/>
      <c r="X105" s="84"/>
      <c r="Y105" s="84"/>
      <c r="Z105" s="70" t="str">
        <f>CONCATENATE("exp_",SAMPLES_general!Y239)</f>
        <v>exp_</v>
      </c>
      <c r="AA105" s="70">
        <f>SAMPLES_general!Y239</f>
        <v>0</v>
      </c>
      <c r="AB105" s="84"/>
      <c r="AD105" s="70"/>
      <c r="AE105" s="70"/>
      <c r="AF105" s="70"/>
      <c r="AG105" s="70"/>
      <c r="AH105" s="70"/>
      <c r="AI105" s="70"/>
      <c r="AJ105" s="70"/>
    </row>
    <row r="106" ht="14.35">
      <c r="A106" t="s">
        <v>116</v>
      </c>
      <c r="B106">
        <f>SAMPLES_general!B240</f>
        <v>0</v>
      </c>
      <c r="C106" s="70"/>
      <c r="D106" s="70"/>
      <c r="E106" s="83"/>
      <c r="F106" s="83"/>
      <c r="G106" s="83"/>
      <c r="H106" s="83"/>
      <c r="I106" s="83"/>
      <c r="J106" s="70" t="s">
        <v>369</v>
      </c>
      <c r="K106" s="84" t="s">
        <v>370</v>
      </c>
      <c r="L106" s="84"/>
      <c r="M106" s="84"/>
      <c r="N106" s="84"/>
      <c r="O106" s="84"/>
      <c r="P106" s="83"/>
      <c r="Q106" s="83"/>
      <c r="R106" s="83"/>
      <c r="S106" s="83"/>
      <c r="V106" s="70"/>
      <c r="W106" s="84"/>
      <c r="X106" s="84"/>
      <c r="Y106" s="84"/>
      <c r="Z106" s="70" t="str">
        <f>CONCATENATE("exp_",SAMPLES_general!Y240)</f>
        <v>exp_</v>
      </c>
      <c r="AA106" s="70">
        <f>SAMPLES_general!Y240</f>
        <v>0</v>
      </c>
      <c r="AB106" s="84"/>
      <c r="AD106" s="70"/>
      <c r="AE106" s="70"/>
      <c r="AF106" s="70"/>
      <c r="AG106" s="70"/>
      <c r="AH106" s="70"/>
      <c r="AI106" s="70"/>
      <c r="AJ106" s="70"/>
    </row>
    <row r="107" ht="14.35">
      <c r="A107" t="s">
        <v>116</v>
      </c>
      <c r="B107">
        <f>SAMPLES_general!B241</f>
        <v>0</v>
      </c>
      <c r="C107" s="70"/>
      <c r="D107" s="70"/>
      <c r="E107" s="83"/>
      <c r="F107" s="83"/>
      <c r="G107" s="83"/>
      <c r="H107" s="83"/>
      <c r="I107" s="83"/>
      <c r="J107" s="70" t="s">
        <v>369</v>
      </c>
      <c r="K107" s="84" t="s">
        <v>370</v>
      </c>
      <c r="L107" s="84"/>
      <c r="M107" s="84"/>
      <c r="N107" s="84"/>
      <c r="O107" s="84"/>
      <c r="P107" s="83"/>
      <c r="Q107" s="83"/>
      <c r="R107" s="83"/>
      <c r="S107" s="83"/>
      <c r="V107" s="70"/>
      <c r="W107" s="84"/>
      <c r="X107" s="84"/>
      <c r="Y107" s="84"/>
      <c r="Z107" s="70" t="str">
        <f>CONCATENATE("exp_",SAMPLES_general!Y241)</f>
        <v>exp_</v>
      </c>
      <c r="AA107" s="70">
        <f>SAMPLES_general!Y241</f>
        <v>0</v>
      </c>
      <c r="AB107" s="84"/>
      <c r="AD107" s="70"/>
      <c r="AE107" s="70"/>
      <c r="AF107" s="70"/>
      <c r="AG107" s="70"/>
      <c r="AH107" s="70"/>
      <c r="AI107" s="70"/>
      <c r="AJ107" s="70"/>
    </row>
    <row r="108" ht="14.35">
      <c r="A108" t="s">
        <v>116</v>
      </c>
      <c r="B108">
        <f>SAMPLES_general!B242</f>
        <v>0</v>
      </c>
      <c r="C108" s="70"/>
      <c r="D108" s="70"/>
      <c r="E108" s="83"/>
      <c r="F108" s="83"/>
      <c r="G108" s="83"/>
      <c r="H108" s="83"/>
      <c r="I108" s="83"/>
      <c r="J108" s="70" t="s">
        <v>369</v>
      </c>
      <c r="K108" s="84" t="s">
        <v>370</v>
      </c>
      <c r="L108" s="84"/>
      <c r="M108" s="84"/>
      <c r="N108" s="84"/>
      <c r="O108" s="84"/>
      <c r="P108" s="83"/>
      <c r="Q108" s="83"/>
      <c r="R108" s="83"/>
      <c r="S108" s="83"/>
      <c r="V108" s="70"/>
      <c r="W108" s="84"/>
      <c r="X108" s="84"/>
      <c r="Y108" s="84"/>
      <c r="Z108" s="70" t="str">
        <f>CONCATENATE("exp_",SAMPLES_general!Y242)</f>
        <v>exp_</v>
      </c>
      <c r="AA108" s="70">
        <f>SAMPLES_general!Y242</f>
        <v>0</v>
      </c>
      <c r="AB108" s="84"/>
      <c r="AD108" s="70"/>
      <c r="AE108" s="70"/>
      <c r="AF108" s="70"/>
      <c r="AG108" s="70"/>
      <c r="AH108" s="70"/>
      <c r="AI108" s="70"/>
      <c r="AJ108" s="70"/>
    </row>
    <row r="109" ht="14.35">
      <c r="A109" t="s">
        <v>116</v>
      </c>
      <c r="B109">
        <f>SAMPLES_general!B243</f>
        <v>0</v>
      </c>
      <c r="C109" s="70"/>
      <c r="D109" s="70"/>
      <c r="E109" s="83"/>
      <c r="F109" s="83"/>
      <c r="G109" s="83"/>
      <c r="H109" s="83"/>
      <c r="I109" s="83"/>
      <c r="J109" s="70" t="s">
        <v>369</v>
      </c>
      <c r="K109" s="84" t="s">
        <v>370</v>
      </c>
      <c r="L109" s="84"/>
      <c r="M109" s="84"/>
      <c r="N109" s="84"/>
      <c r="O109" s="84"/>
      <c r="P109" s="83"/>
      <c r="Q109" s="83"/>
      <c r="R109" s="83"/>
      <c r="S109" s="83"/>
      <c r="V109" s="70"/>
      <c r="W109" s="84"/>
      <c r="X109" s="84"/>
      <c r="Y109" s="84"/>
      <c r="Z109" s="70" t="str">
        <f>CONCATENATE("exp_",SAMPLES_general!Y243)</f>
        <v>exp_</v>
      </c>
      <c r="AA109" s="70">
        <f>SAMPLES_general!Y243</f>
        <v>0</v>
      </c>
      <c r="AB109" s="84"/>
      <c r="AD109" s="70"/>
      <c r="AE109" s="70"/>
      <c r="AF109" s="70"/>
      <c r="AG109" s="70"/>
      <c r="AH109" s="70"/>
      <c r="AI109" s="70"/>
      <c r="AJ109" s="70"/>
    </row>
    <row r="110" ht="14.35">
      <c r="A110" t="s">
        <v>116</v>
      </c>
      <c r="B110">
        <f>SAMPLES_general!B244</f>
        <v>0</v>
      </c>
      <c r="C110" s="70"/>
      <c r="D110" s="70"/>
      <c r="E110" s="83"/>
      <c r="F110" s="83"/>
      <c r="G110" s="83"/>
      <c r="H110" s="83"/>
      <c r="I110" s="83"/>
      <c r="J110" s="70" t="s">
        <v>369</v>
      </c>
      <c r="K110" s="84" t="s">
        <v>370</v>
      </c>
      <c r="L110" s="84"/>
      <c r="M110" s="84"/>
      <c r="N110" s="84"/>
      <c r="O110" s="84"/>
      <c r="P110" s="83"/>
      <c r="Q110" s="83"/>
      <c r="R110" s="83"/>
      <c r="S110" s="83"/>
      <c r="V110" s="70"/>
      <c r="W110" s="84"/>
      <c r="X110" s="84"/>
      <c r="Y110" s="84"/>
      <c r="Z110" s="70" t="str">
        <f>CONCATENATE("exp_",SAMPLES_general!Y244)</f>
        <v>exp_</v>
      </c>
      <c r="AA110" s="70">
        <f>SAMPLES_general!Y244</f>
        <v>0</v>
      </c>
      <c r="AB110" s="84"/>
      <c r="AD110" s="70"/>
      <c r="AE110" s="70"/>
      <c r="AF110" s="70"/>
      <c r="AG110" s="70"/>
      <c r="AH110" s="70"/>
      <c r="AI110" s="70"/>
      <c r="AJ110" s="70"/>
    </row>
    <row r="111" ht="14.35">
      <c r="A111" t="s">
        <v>116</v>
      </c>
      <c r="B111">
        <f>SAMPLES_general!B245</f>
        <v>0</v>
      </c>
      <c r="C111" s="70"/>
      <c r="D111" s="70"/>
      <c r="E111" s="83"/>
      <c r="F111" s="83"/>
      <c r="G111" s="83"/>
      <c r="H111" s="83"/>
      <c r="I111" s="83"/>
      <c r="J111" s="70" t="s">
        <v>369</v>
      </c>
      <c r="K111" s="84" t="s">
        <v>370</v>
      </c>
      <c r="L111" s="84"/>
      <c r="M111" s="84"/>
      <c r="N111" s="84"/>
      <c r="O111" s="84"/>
      <c r="P111" s="83"/>
      <c r="Q111" s="83"/>
      <c r="R111" s="83"/>
      <c r="S111" s="83"/>
      <c r="V111" s="70"/>
      <c r="W111" s="84"/>
      <c r="X111" s="84"/>
      <c r="Y111" s="84"/>
      <c r="Z111" s="70" t="str">
        <f>CONCATENATE("exp_",SAMPLES_general!Y245)</f>
        <v>exp_</v>
      </c>
      <c r="AA111" s="70">
        <f>SAMPLES_general!Y245</f>
        <v>0</v>
      </c>
      <c r="AB111" s="84"/>
      <c r="AD111" s="70"/>
      <c r="AE111" s="70"/>
      <c r="AF111" s="70"/>
      <c r="AG111" s="70"/>
      <c r="AH111" s="70"/>
      <c r="AI111" s="70"/>
      <c r="AJ111" s="70"/>
    </row>
    <row r="112" ht="14.35">
      <c r="A112" t="s">
        <v>116</v>
      </c>
      <c r="B112">
        <f>SAMPLES_general!B246</f>
        <v>0</v>
      </c>
      <c r="C112" s="70"/>
      <c r="D112" s="70"/>
      <c r="E112" s="83"/>
      <c r="F112" s="83"/>
      <c r="G112" s="83"/>
      <c r="H112" s="83"/>
      <c r="I112" s="83"/>
      <c r="J112" s="70" t="s">
        <v>369</v>
      </c>
      <c r="K112" s="84" t="s">
        <v>370</v>
      </c>
      <c r="L112" s="84"/>
      <c r="M112" s="84"/>
      <c r="N112" s="84"/>
      <c r="O112" s="84"/>
      <c r="P112" s="83"/>
      <c r="Q112" s="83"/>
      <c r="R112" s="83"/>
      <c r="S112" s="83"/>
      <c r="V112" s="70"/>
      <c r="W112" s="84"/>
      <c r="X112" s="84"/>
      <c r="Y112" s="84"/>
      <c r="Z112" s="70" t="str">
        <f>CONCATENATE("exp_",SAMPLES_general!Y246)</f>
        <v>exp_</v>
      </c>
      <c r="AA112" s="70">
        <f>SAMPLES_general!Y246</f>
        <v>0</v>
      </c>
      <c r="AB112" s="84"/>
      <c r="AD112" s="70"/>
      <c r="AE112" s="70"/>
      <c r="AF112" s="70"/>
      <c r="AG112" s="70"/>
      <c r="AH112" s="70"/>
      <c r="AI112" s="70"/>
      <c r="AJ112" s="70"/>
    </row>
    <row r="113" ht="14.35">
      <c r="A113" t="s">
        <v>116</v>
      </c>
      <c r="B113">
        <f>SAMPLES_general!B247</f>
        <v>0</v>
      </c>
      <c r="C113" s="70"/>
      <c r="D113" s="70"/>
      <c r="E113" s="83"/>
      <c r="F113" s="83"/>
      <c r="G113" s="83"/>
      <c r="H113" s="83"/>
      <c r="I113" s="83"/>
      <c r="J113" s="70" t="s">
        <v>369</v>
      </c>
      <c r="K113" s="84" t="s">
        <v>370</v>
      </c>
      <c r="L113" s="84"/>
      <c r="M113" s="84"/>
      <c r="N113" s="84"/>
      <c r="O113" s="84"/>
      <c r="P113" s="83"/>
      <c r="Q113" s="83"/>
      <c r="R113" s="83"/>
      <c r="S113" s="83"/>
      <c r="V113" s="70"/>
      <c r="W113" s="84"/>
      <c r="X113" s="84"/>
      <c r="Y113" s="84"/>
      <c r="Z113" s="70" t="str">
        <f>CONCATENATE("exp_",SAMPLES_general!Y247)</f>
        <v>exp_</v>
      </c>
      <c r="AA113" s="70">
        <f>SAMPLES_general!Y247</f>
        <v>0</v>
      </c>
      <c r="AB113" s="84"/>
      <c r="AD113" s="70"/>
      <c r="AE113" s="70"/>
      <c r="AF113" s="70"/>
      <c r="AG113" s="70"/>
      <c r="AH113" s="70"/>
      <c r="AI113" s="70"/>
      <c r="AJ113" s="70"/>
    </row>
    <row r="114" ht="14.35">
      <c r="A114" t="s">
        <v>116</v>
      </c>
      <c r="B114">
        <f>SAMPLES_general!B248</f>
        <v>0</v>
      </c>
      <c r="C114" s="70"/>
      <c r="D114" s="70"/>
      <c r="E114" s="83"/>
      <c r="F114" s="83"/>
      <c r="G114" s="83"/>
      <c r="H114" s="83"/>
      <c r="I114" s="83"/>
      <c r="J114" s="70" t="s">
        <v>369</v>
      </c>
      <c r="K114" s="84" t="s">
        <v>370</v>
      </c>
      <c r="L114" s="84"/>
      <c r="M114" s="84"/>
      <c r="N114" s="84"/>
      <c r="O114" s="84"/>
      <c r="P114" s="83"/>
      <c r="Q114" s="83"/>
      <c r="R114" s="83"/>
      <c r="S114" s="83"/>
      <c r="V114" s="70"/>
      <c r="W114" s="84"/>
      <c r="X114" s="84"/>
      <c r="Y114" s="84"/>
      <c r="Z114" s="70" t="str">
        <f>CONCATENATE("exp_",SAMPLES_general!Y248)</f>
        <v>exp_</v>
      </c>
      <c r="AA114" s="70">
        <f>SAMPLES_general!Y248</f>
        <v>0</v>
      </c>
      <c r="AB114" s="84"/>
      <c r="AD114" s="70"/>
      <c r="AE114" s="70"/>
      <c r="AF114" s="70"/>
      <c r="AG114" s="70"/>
      <c r="AH114" s="70"/>
      <c r="AI114" s="70"/>
      <c r="AJ114" s="70"/>
    </row>
    <row r="115" ht="14.35">
      <c r="A115" t="s">
        <v>116</v>
      </c>
      <c r="B115">
        <f>SAMPLES_general!B249</f>
        <v>0</v>
      </c>
      <c r="C115" s="70"/>
      <c r="D115" s="70"/>
      <c r="E115" s="83"/>
      <c r="F115" s="83"/>
      <c r="G115" s="83"/>
      <c r="H115" s="83"/>
      <c r="I115" s="83"/>
      <c r="J115" s="70" t="s">
        <v>369</v>
      </c>
      <c r="K115" s="84" t="s">
        <v>370</v>
      </c>
      <c r="L115" s="84"/>
      <c r="M115" s="84"/>
      <c r="N115" s="84"/>
      <c r="O115" s="84"/>
      <c r="P115" s="83"/>
      <c r="Q115" s="83"/>
      <c r="R115" s="83"/>
      <c r="S115" s="83"/>
      <c r="V115" s="70"/>
      <c r="W115" s="84"/>
      <c r="X115" s="84"/>
      <c r="Y115" s="84"/>
      <c r="Z115" s="70" t="str">
        <f>CONCATENATE("exp_",SAMPLES_general!Y249)</f>
        <v>exp_</v>
      </c>
      <c r="AA115" s="70">
        <f>SAMPLES_general!Y249</f>
        <v>0</v>
      </c>
      <c r="AB115" s="84"/>
      <c r="AD115" s="70"/>
      <c r="AE115" s="70"/>
      <c r="AF115" s="70"/>
      <c r="AG115" s="70"/>
      <c r="AH115" s="70"/>
      <c r="AI115" s="70"/>
      <c r="AJ115" s="70"/>
    </row>
    <row r="116" ht="14.35">
      <c r="A116" t="s">
        <v>116</v>
      </c>
      <c r="B116">
        <f>SAMPLES_general!B250</f>
        <v>0</v>
      </c>
      <c r="C116" s="70"/>
      <c r="D116" s="70"/>
      <c r="E116" s="83"/>
      <c r="F116" s="83"/>
      <c r="G116" s="83"/>
      <c r="H116" s="83"/>
      <c r="I116" s="83"/>
      <c r="J116" s="70" t="s">
        <v>369</v>
      </c>
      <c r="K116" s="84" t="s">
        <v>370</v>
      </c>
      <c r="L116" s="84"/>
      <c r="M116" s="84"/>
      <c r="N116" s="84"/>
      <c r="O116" s="84"/>
      <c r="P116" s="83"/>
      <c r="Q116" s="83"/>
      <c r="R116" s="83"/>
      <c r="S116" s="83"/>
      <c r="V116" s="70"/>
      <c r="W116" s="84"/>
      <c r="X116" s="84"/>
      <c r="Y116" s="84"/>
      <c r="Z116" s="70" t="str">
        <f>CONCATENATE("exp_",SAMPLES_general!Y250)</f>
        <v>exp_</v>
      </c>
      <c r="AA116" s="70">
        <f>SAMPLES_general!Y250</f>
        <v>0</v>
      </c>
      <c r="AB116" s="84"/>
      <c r="AD116" s="70"/>
      <c r="AE116" s="70"/>
      <c r="AF116" s="70"/>
      <c r="AG116" s="70"/>
      <c r="AH116" s="70"/>
      <c r="AI116" s="70"/>
      <c r="AJ116" s="70"/>
    </row>
    <row r="117" ht="14.35">
      <c r="A117" t="s">
        <v>116</v>
      </c>
      <c r="B117">
        <f>SAMPLES_general!B251</f>
        <v>0</v>
      </c>
      <c r="C117" s="70"/>
      <c r="D117" s="70"/>
      <c r="E117" s="83"/>
      <c r="F117" s="83"/>
      <c r="G117" s="83"/>
      <c r="H117" s="83"/>
      <c r="I117" s="83"/>
      <c r="J117" s="70" t="s">
        <v>369</v>
      </c>
      <c r="K117" s="84" t="s">
        <v>370</v>
      </c>
      <c r="L117" s="84"/>
      <c r="M117" s="84"/>
      <c r="N117" s="84"/>
      <c r="O117" s="84"/>
      <c r="P117" s="83"/>
      <c r="Q117" s="83"/>
      <c r="R117" s="83"/>
      <c r="S117" s="83"/>
      <c r="V117" s="70"/>
      <c r="W117" s="84"/>
      <c r="X117" s="84"/>
      <c r="Y117" s="84"/>
      <c r="Z117" s="70" t="str">
        <f>CONCATENATE("exp_",SAMPLES_general!Y251)</f>
        <v>exp_</v>
      </c>
      <c r="AA117" s="70">
        <f>SAMPLES_general!Y251</f>
        <v>0</v>
      </c>
      <c r="AB117" s="84"/>
      <c r="AD117" s="70"/>
      <c r="AE117" s="70"/>
      <c r="AF117" s="70"/>
      <c r="AG117" s="70"/>
      <c r="AH117" s="70"/>
      <c r="AI117" s="70"/>
      <c r="AJ117" s="70"/>
    </row>
    <row r="118" ht="14.35">
      <c r="A118" t="s">
        <v>116</v>
      </c>
      <c r="B118">
        <f>SAMPLES_general!B252</f>
        <v>0</v>
      </c>
      <c r="C118" s="70"/>
      <c r="D118" s="70"/>
      <c r="E118" s="83"/>
      <c r="F118" s="83"/>
      <c r="G118" s="83"/>
      <c r="H118" s="83"/>
      <c r="I118" s="83"/>
      <c r="J118" s="70" t="s">
        <v>369</v>
      </c>
      <c r="K118" s="84" t="s">
        <v>370</v>
      </c>
      <c r="L118" s="84"/>
      <c r="M118" s="84"/>
      <c r="N118" s="84"/>
      <c r="O118" s="84"/>
      <c r="P118" s="83"/>
      <c r="Q118" s="83"/>
      <c r="R118" s="83"/>
      <c r="S118" s="83"/>
      <c r="V118" s="70"/>
      <c r="W118" s="84"/>
      <c r="X118" s="84"/>
      <c r="Y118" s="84"/>
      <c r="Z118" s="70" t="str">
        <f>CONCATENATE("exp_",SAMPLES_general!Y252)</f>
        <v>exp_</v>
      </c>
      <c r="AA118" s="70">
        <f>SAMPLES_general!Y252</f>
        <v>0</v>
      </c>
      <c r="AB118" s="84"/>
      <c r="AD118" s="70"/>
      <c r="AE118" s="70"/>
      <c r="AF118" s="70"/>
      <c r="AG118" s="70"/>
      <c r="AH118" s="70"/>
      <c r="AI118" s="70"/>
      <c r="AJ118" s="70"/>
    </row>
    <row r="119" ht="14.35">
      <c r="A119" t="s">
        <v>116</v>
      </c>
      <c r="B119">
        <f>SAMPLES_general!B253</f>
        <v>0</v>
      </c>
      <c r="C119" s="70"/>
      <c r="D119" s="70"/>
      <c r="E119" s="83"/>
      <c r="F119" s="83"/>
      <c r="G119" s="83"/>
      <c r="H119" s="83"/>
      <c r="I119" s="83"/>
      <c r="J119" s="70" t="s">
        <v>369</v>
      </c>
      <c r="K119" s="84" t="s">
        <v>370</v>
      </c>
      <c r="L119" s="84"/>
      <c r="M119" s="84"/>
      <c r="N119" s="84"/>
      <c r="O119" s="84"/>
      <c r="P119" s="83"/>
      <c r="Q119" s="83"/>
      <c r="R119" s="83"/>
      <c r="S119" s="83"/>
      <c r="W119" s="84"/>
      <c r="X119" s="84"/>
      <c r="Y119" s="84"/>
      <c r="Z119" s="70" t="str">
        <f>CONCATENATE("exp_",SAMPLES_general!Y253)</f>
        <v>exp_</v>
      </c>
      <c r="AA119" s="70">
        <f>SAMPLES_general!Y253</f>
        <v>0</v>
      </c>
      <c r="AB119" s="84"/>
      <c r="AD119" s="70"/>
      <c r="AE119" s="70"/>
      <c r="AF119" s="70"/>
      <c r="AG119" s="70"/>
      <c r="AH119" s="70"/>
      <c r="AI119" s="70"/>
      <c r="AJ119" s="70"/>
    </row>
    <row r="120" ht="14.35">
      <c r="A120" t="s">
        <v>116</v>
      </c>
      <c r="B120">
        <f>SAMPLES_general!B254</f>
        <v>0</v>
      </c>
      <c r="C120" s="70"/>
      <c r="D120" s="70"/>
      <c r="E120" s="83"/>
      <c r="F120" s="83"/>
      <c r="G120" s="83"/>
      <c r="H120" s="83"/>
      <c r="I120" s="83"/>
      <c r="J120" s="70" t="s">
        <v>369</v>
      </c>
      <c r="K120" s="84" t="s">
        <v>370</v>
      </c>
      <c r="L120" s="84"/>
      <c r="M120" s="84"/>
      <c r="N120" s="84"/>
      <c r="O120" s="84"/>
      <c r="P120" s="83"/>
      <c r="Q120" s="83"/>
      <c r="R120" s="83"/>
      <c r="S120" s="83"/>
      <c r="W120" s="84"/>
      <c r="X120" s="84"/>
      <c r="Y120" s="84"/>
      <c r="Z120" s="70" t="str">
        <f>CONCATENATE("exp_",SAMPLES_general!Y254)</f>
        <v>exp_</v>
      </c>
      <c r="AA120" s="70">
        <f>SAMPLES_general!Y254</f>
        <v>0</v>
      </c>
      <c r="AB120" s="84"/>
      <c r="AD120" s="70"/>
      <c r="AE120" s="70"/>
      <c r="AF120" s="70"/>
      <c r="AG120" s="70"/>
      <c r="AH120" s="70"/>
      <c r="AI120" s="70"/>
      <c r="AJ120" s="70"/>
    </row>
    <row r="121" ht="14.35">
      <c r="A121" t="s">
        <v>116</v>
      </c>
      <c r="B121">
        <f>SAMPLES_general!B255</f>
        <v>0</v>
      </c>
      <c r="C121" s="70"/>
      <c r="D121" s="70"/>
      <c r="E121" s="83"/>
      <c r="F121" s="83"/>
      <c r="G121" s="83"/>
      <c r="H121" s="83"/>
      <c r="I121" s="83"/>
      <c r="J121" s="70" t="s">
        <v>369</v>
      </c>
      <c r="K121" s="84" t="s">
        <v>370</v>
      </c>
      <c r="L121" s="84"/>
      <c r="M121" s="84"/>
      <c r="N121" s="84"/>
      <c r="O121" s="84"/>
      <c r="P121" s="83"/>
      <c r="Q121" s="83"/>
      <c r="R121" s="83"/>
      <c r="S121" s="83"/>
      <c r="W121" s="84"/>
      <c r="X121" s="84"/>
      <c r="Y121" s="84"/>
      <c r="Z121" s="70" t="str">
        <f>CONCATENATE("exp_",SAMPLES_general!Y255)</f>
        <v>exp_</v>
      </c>
      <c r="AA121" s="70">
        <f>SAMPLES_general!Y255</f>
        <v>0</v>
      </c>
      <c r="AB121" s="84"/>
      <c r="AD121" s="70"/>
      <c r="AE121" s="70"/>
      <c r="AF121" s="70"/>
      <c r="AG121" s="70"/>
      <c r="AH121" s="70"/>
      <c r="AI121" s="70"/>
      <c r="AJ121" s="70"/>
    </row>
    <row r="122" ht="14.35">
      <c r="A122" t="s">
        <v>116</v>
      </c>
      <c r="B122">
        <f>SAMPLES_general!B256</f>
        <v>0</v>
      </c>
      <c r="C122" s="70"/>
      <c r="D122" s="70"/>
      <c r="E122" s="83"/>
      <c r="F122" s="83"/>
      <c r="G122" s="83"/>
      <c r="H122" s="83"/>
      <c r="I122" s="83"/>
      <c r="J122" s="70" t="s">
        <v>369</v>
      </c>
      <c r="K122" s="84" t="s">
        <v>370</v>
      </c>
      <c r="L122" s="84"/>
      <c r="M122" s="84"/>
      <c r="N122" s="84"/>
      <c r="O122" s="84"/>
      <c r="P122" s="83"/>
      <c r="Q122" s="83"/>
      <c r="R122" s="83"/>
      <c r="S122" s="83"/>
      <c r="W122" s="84"/>
      <c r="X122" s="84"/>
      <c r="Y122" s="84"/>
      <c r="Z122" s="70" t="str">
        <f>CONCATENATE("exp_",SAMPLES_general!Y256)</f>
        <v>exp_</v>
      </c>
      <c r="AA122" s="70">
        <f>SAMPLES_general!Y256</f>
        <v>0</v>
      </c>
      <c r="AB122" s="84"/>
      <c r="AD122" s="70"/>
      <c r="AE122" s="70"/>
      <c r="AF122" s="70"/>
      <c r="AG122" s="70"/>
      <c r="AH122" s="70"/>
      <c r="AI122" s="70"/>
      <c r="AJ122" s="70"/>
    </row>
    <row r="123" ht="14.35">
      <c r="A123" t="s">
        <v>116</v>
      </c>
      <c r="B123">
        <f>SAMPLES_general!B257</f>
        <v>0</v>
      </c>
      <c r="C123" s="70"/>
      <c r="D123" s="70"/>
      <c r="E123" s="83"/>
      <c r="F123" s="83"/>
      <c r="G123" s="83"/>
      <c r="H123" s="83"/>
      <c r="I123" s="83"/>
      <c r="J123" s="70" t="s">
        <v>369</v>
      </c>
      <c r="K123" s="84" t="s">
        <v>370</v>
      </c>
      <c r="L123" s="84"/>
      <c r="M123" s="84"/>
      <c r="N123" s="84"/>
      <c r="O123" s="84"/>
      <c r="P123" s="83"/>
      <c r="Q123" s="83"/>
      <c r="R123" s="83"/>
      <c r="S123" s="83"/>
      <c r="W123" s="84"/>
      <c r="X123" s="84"/>
      <c r="Y123" s="84"/>
      <c r="Z123" s="70" t="str">
        <f>CONCATENATE("exp_",SAMPLES_general!Y257)</f>
        <v>exp_</v>
      </c>
      <c r="AA123" s="70">
        <f>SAMPLES_general!Y257</f>
        <v>0</v>
      </c>
      <c r="AB123" s="84"/>
      <c r="AD123" s="70"/>
      <c r="AE123" s="70"/>
      <c r="AF123" s="70"/>
      <c r="AG123" s="70"/>
      <c r="AH123" s="70"/>
      <c r="AI123" s="70"/>
      <c r="AJ123" s="70"/>
    </row>
    <row r="124" ht="14.35">
      <c r="A124" t="s">
        <v>116</v>
      </c>
      <c r="B124">
        <f>SAMPLES_general!B258</f>
        <v>0</v>
      </c>
      <c r="C124" s="70"/>
      <c r="D124" s="70"/>
      <c r="E124" s="83"/>
      <c r="F124" s="83"/>
      <c r="G124" s="83"/>
      <c r="H124" s="83"/>
      <c r="I124" s="83"/>
      <c r="J124" s="70" t="s">
        <v>369</v>
      </c>
      <c r="K124" s="84" t="s">
        <v>370</v>
      </c>
      <c r="L124" s="84"/>
      <c r="M124" s="84"/>
      <c r="N124" s="84"/>
      <c r="O124" s="84"/>
      <c r="P124" s="83"/>
      <c r="Q124" s="83"/>
      <c r="R124" s="83"/>
      <c r="S124" s="83"/>
      <c r="W124" s="84"/>
      <c r="X124" s="84"/>
      <c r="Y124" s="84"/>
      <c r="Z124" s="70" t="str">
        <f>CONCATENATE("exp_",SAMPLES_general!Y258)</f>
        <v>exp_</v>
      </c>
      <c r="AA124" s="70">
        <f>SAMPLES_general!Y258</f>
        <v>0</v>
      </c>
      <c r="AB124" s="84"/>
      <c r="AD124" s="70"/>
      <c r="AE124" s="70"/>
      <c r="AF124" s="70"/>
      <c r="AG124" s="70"/>
      <c r="AH124" s="70"/>
      <c r="AI124" s="70"/>
      <c r="AJ124" s="70"/>
    </row>
    <row r="125" ht="14.35">
      <c r="A125" t="s">
        <v>116</v>
      </c>
      <c r="B125">
        <f>SAMPLES_general!B259</f>
        <v>0</v>
      </c>
      <c r="C125" s="70"/>
      <c r="D125" s="70"/>
      <c r="E125" s="83"/>
      <c r="F125" s="83"/>
      <c r="G125" s="83"/>
      <c r="H125" s="83"/>
      <c r="I125" s="83"/>
      <c r="J125" s="70" t="s">
        <v>369</v>
      </c>
      <c r="K125" s="84" t="s">
        <v>370</v>
      </c>
      <c r="L125" s="84"/>
      <c r="M125" s="84"/>
      <c r="N125" s="84"/>
      <c r="O125" s="84"/>
      <c r="P125" s="83"/>
      <c r="Q125" s="83"/>
      <c r="R125" s="83"/>
      <c r="S125" s="83"/>
      <c r="W125" s="84"/>
      <c r="X125" s="84"/>
      <c r="Y125" s="84"/>
      <c r="Z125" s="70" t="str">
        <f>CONCATENATE("exp_",SAMPLES_general!Y259)</f>
        <v>exp_</v>
      </c>
      <c r="AA125" s="70">
        <f>SAMPLES_general!Y259</f>
        <v>0</v>
      </c>
      <c r="AB125" s="84"/>
      <c r="AD125" s="70"/>
      <c r="AE125" s="70"/>
      <c r="AF125" s="70"/>
      <c r="AG125" s="70"/>
      <c r="AH125" s="70"/>
      <c r="AI125" s="70"/>
      <c r="AJ125" s="70"/>
    </row>
    <row r="126" ht="14.35">
      <c r="A126" t="s">
        <v>116</v>
      </c>
      <c r="B126">
        <f>SAMPLES_general!B260</f>
        <v>0</v>
      </c>
      <c r="C126" s="70"/>
      <c r="D126" s="70"/>
      <c r="E126" s="83"/>
      <c r="F126" s="83"/>
      <c r="G126" s="83"/>
      <c r="H126" s="83"/>
      <c r="I126" s="83"/>
      <c r="J126" s="70" t="s">
        <v>369</v>
      </c>
      <c r="K126" s="84" t="s">
        <v>370</v>
      </c>
      <c r="L126" s="84"/>
      <c r="M126" s="84"/>
      <c r="N126" s="84"/>
      <c r="O126" s="84"/>
      <c r="P126" s="83"/>
      <c r="Q126" s="83"/>
      <c r="R126" s="83"/>
      <c r="S126" s="83"/>
      <c r="W126" s="84"/>
      <c r="X126" s="84"/>
      <c r="Y126" s="84"/>
      <c r="Z126" s="70" t="str">
        <f>CONCATENATE("exp_",SAMPLES_general!Y260)</f>
        <v>exp_</v>
      </c>
      <c r="AA126" s="70">
        <f>SAMPLES_general!Y260</f>
        <v>0</v>
      </c>
      <c r="AB126" s="84"/>
      <c r="AD126" s="70"/>
      <c r="AE126" s="70"/>
      <c r="AF126" s="70"/>
      <c r="AG126" s="70"/>
      <c r="AH126" s="70"/>
      <c r="AI126" s="70"/>
      <c r="AJ126" s="70"/>
    </row>
    <row r="127" ht="14.35">
      <c r="A127" t="s">
        <v>116</v>
      </c>
      <c r="B127">
        <f>SAMPLES_general!B261</f>
        <v>0</v>
      </c>
      <c r="C127" s="70"/>
      <c r="D127" s="70"/>
      <c r="E127" s="83"/>
      <c r="F127" s="83"/>
      <c r="G127" s="83"/>
      <c r="H127" s="83"/>
      <c r="I127" s="83"/>
      <c r="J127" s="70" t="s">
        <v>369</v>
      </c>
      <c r="K127" s="84" t="s">
        <v>370</v>
      </c>
      <c r="L127" s="84"/>
      <c r="M127" s="84"/>
      <c r="N127" s="84"/>
      <c r="O127" s="84"/>
      <c r="P127" s="83"/>
      <c r="Q127" s="83"/>
      <c r="R127" s="83"/>
      <c r="S127" s="83"/>
      <c r="W127" s="84"/>
      <c r="X127" s="84"/>
      <c r="Y127" s="84"/>
      <c r="Z127" s="70" t="str">
        <f>CONCATENATE("exp_",SAMPLES_general!Y261)</f>
        <v>exp_</v>
      </c>
      <c r="AA127" s="70">
        <f>SAMPLES_general!Y261</f>
        <v>0</v>
      </c>
      <c r="AB127" s="84"/>
      <c r="AD127" s="70"/>
      <c r="AE127" s="70"/>
      <c r="AF127" s="70"/>
      <c r="AG127" s="70"/>
      <c r="AH127" s="70"/>
      <c r="AI127" s="70"/>
      <c r="AJ127" s="70"/>
    </row>
    <row r="128" ht="14.35">
      <c r="A128" t="s">
        <v>116</v>
      </c>
      <c r="B128">
        <f>SAMPLES_general!B262</f>
        <v>0</v>
      </c>
      <c r="C128" s="70"/>
      <c r="D128" s="70"/>
      <c r="E128" s="83"/>
      <c r="F128" s="83"/>
      <c r="G128" s="83"/>
      <c r="H128" s="83"/>
      <c r="I128" s="83"/>
      <c r="J128" s="70" t="s">
        <v>369</v>
      </c>
      <c r="K128" s="84" t="s">
        <v>370</v>
      </c>
      <c r="L128" s="84"/>
      <c r="M128" s="84"/>
      <c r="N128" s="84"/>
      <c r="O128" s="84"/>
      <c r="P128" s="83"/>
      <c r="Q128" s="83"/>
      <c r="R128" s="83"/>
      <c r="S128" s="83"/>
      <c r="W128" s="84"/>
      <c r="X128" s="84"/>
      <c r="Y128" s="84"/>
      <c r="Z128" s="70" t="str">
        <f>CONCATENATE("exp_",SAMPLES_general!Y262)</f>
        <v>exp_</v>
      </c>
      <c r="AA128" s="70">
        <f>SAMPLES_general!Y262</f>
        <v>0</v>
      </c>
      <c r="AB128" s="84"/>
      <c r="AD128" s="70"/>
      <c r="AE128" s="70"/>
      <c r="AF128" s="70"/>
      <c r="AG128" s="70"/>
      <c r="AH128" s="70"/>
      <c r="AI128" s="70"/>
      <c r="AJ128" s="70"/>
    </row>
    <row r="129" ht="14.35">
      <c r="A129" t="s">
        <v>116</v>
      </c>
      <c r="B129">
        <f>SAMPLES_general!B263</f>
        <v>0</v>
      </c>
      <c r="C129" s="70"/>
      <c r="D129" s="70"/>
      <c r="E129" s="83"/>
      <c r="F129" s="83"/>
      <c r="G129" s="83"/>
      <c r="H129" s="83"/>
      <c r="I129" s="83"/>
      <c r="J129" s="70" t="s">
        <v>369</v>
      </c>
      <c r="K129" s="84" t="s">
        <v>370</v>
      </c>
      <c r="L129" s="84"/>
      <c r="M129" s="84"/>
      <c r="N129" s="84"/>
      <c r="O129" s="84"/>
      <c r="P129" s="83"/>
      <c r="Q129" s="83"/>
      <c r="R129" s="83"/>
      <c r="S129" s="83"/>
      <c r="W129" s="84"/>
      <c r="X129" s="84"/>
      <c r="Y129" s="84"/>
      <c r="Z129" s="70" t="str">
        <f>CONCATENATE("exp_",SAMPLES_general!Y263)</f>
        <v>exp_</v>
      </c>
      <c r="AA129" s="70">
        <f>SAMPLES_general!Y263</f>
        <v>0</v>
      </c>
      <c r="AB129" s="84"/>
      <c r="AD129" s="70"/>
      <c r="AE129" s="70"/>
      <c r="AF129" s="70"/>
      <c r="AG129" s="70"/>
      <c r="AH129" s="70"/>
      <c r="AI129" s="70"/>
      <c r="AJ129" s="70"/>
    </row>
    <row r="130" ht="14.35">
      <c r="A130" t="s">
        <v>116</v>
      </c>
      <c r="B130">
        <f>SAMPLES_general!B264</f>
        <v>0</v>
      </c>
      <c r="C130" s="70"/>
      <c r="D130" s="70"/>
      <c r="E130" s="83"/>
      <c r="F130" s="83"/>
      <c r="G130" s="83"/>
      <c r="H130" s="83"/>
      <c r="I130" s="83"/>
      <c r="J130" s="70" t="s">
        <v>369</v>
      </c>
      <c r="K130" s="84" t="s">
        <v>370</v>
      </c>
      <c r="L130" s="84"/>
      <c r="M130" s="84"/>
      <c r="N130" s="84"/>
      <c r="O130" s="84"/>
      <c r="P130" s="83"/>
      <c r="Q130" s="83"/>
      <c r="R130" s="83"/>
      <c r="S130" s="83"/>
      <c r="W130" s="84"/>
      <c r="X130" s="84"/>
      <c r="Y130" s="84"/>
      <c r="Z130" s="70" t="str">
        <f>CONCATENATE("exp_",SAMPLES_general!Y264)</f>
        <v>exp_</v>
      </c>
      <c r="AA130" s="70">
        <f>SAMPLES_general!Y264</f>
        <v>0</v>
      </c>
      <c r="AB130" s="84"/>
      <c r="AD130" s="70"/>
      <c r="AE130" s="70"/>
      <c r="AF130" s="70"/>
      <c r="AG130" s="70"/>
      <c r="AH130" s="70"/>
      <c r="AI130" s="70"/>
      <c r="AJ130" s="70"/>
    </row>
    <row r="131" ht="14.35">
      <c r="A131" t="s">
        <v>116</v>
      </c>
      <c r="B131">
        <f>SAMPLES_general!B265</f>
        <v>0</v>
      </c>
      <c r="C131" s="70"/>
      <c r="D131" s="70"/>
      <c r="E131" s="83"/>
      <c r="F131" s="83"/>
      <c r="G131" s="83"/>
      <c r="H131" s="83"/>
      <c r="I131" s="83"/>
      <c r="J131" s="70" t="s">
        <v>369</v>
      </c>
      <c r="K131" s="84" t="s">
        <v>370</v>
      </c>
      <c r="L131" s="84"/>
      <c r="M131" s="84"/>
      <c r="N131" s="84"/>
      <c r="O131" s="84"/>
      <c r="P131" s="83"/>
      <c r="Q131" s="83"/>
      <c r="R131" s="83"/>
      <c r="S131" s="83"/>
      <c r="W131" s="84"/>
      <c r="X131" s="84"/>
      <c r="Y131" s="84"/>
      <c r="Z131" s="70" t="str">
        <f>CONCATENATE("exp_",SAMPLES_general!Y265)</f>
        <v>exp_</v>
      </c>
      <c r="AA131" s="70">
        <f>SAMPLES_general!Y265</f>
        <v>0</v>
      </c>
      <c r="AB131" s="84"/>
      <c r="AD131" s="70"/>
      <c r="AE131" s="70"/>
      <c r="AF131" s="70"/>
      <c r="AG131" s="70"/>
      <c r="AH131" s="70"/>
      <c r="AI131" s="70"/>
      <c r="AJ131" s="70"/>
    </row>
    <row r="132" ht="14.35">
      <c r="A132" t="s">
        <v>116</v>
      </c>
      <c r="B132">
        <f>SAMPLES_general!B266</f>
        <v>0</v>
      </c>
      <c r="C132" s="70"/>
      <c r="D132" s="70"/>
      <c r="E132" s="83"/>
      <c r="F132" s="83"/>
      <c r="G132" s="83"/>
      <c r="H132" s="83"/>
      <c r="I132" s="83"/>
      <c r="J132" s="70" t="s">
        <v>369</v>
      </c>
      <c r="K132" s="84" t="s">
        <v>370</v>
      </c>
      <c r="L132" s="84"/>
      <c r="M132" s="84"/>
      <c r="N132" s="84"/>
      <c r="O132" s="84"/>
      <c r="P132" s="83"/>
      <c r="Q132" s="83"/>
      <c r="R132" s="83"/>
      <c r="S132" s="83"/>
      <c r="W132" s="84"/>
      <c r="X132" s="84"/>
      <c r="Y132" s="84"/>
      <c r="Z132" s="70" t="str">
        <f>CONCATENATE("exp_",SAMPLES_general!Y266)</f>
        <v>exp_</v>
      </c>
      <c r="AA132" s="70">
        <f>SAMPLES_general!Y266</f>
        <v>0</v>
      </c>
      <c r="AB132" s="84"/>
      <c r="AD132" s="70"/>
      <c r="AE132" s="70"/>
      <c r="AF132" s="70"/>
      <c r="AG132" s="70"/>
      <c r="AH132" s="70"/>
      <c r="AI132" s="70"/>
      <c r="AJ132" s="70"/>
    </row>
    <row r="133" ht="14.35">
      <c r="A133" t="s">
        <v>116</v>
      </c>
      <c r="B133">
        <f>SAMPLES_general!B267</f>
        <v>0</v>
      </c>
      <c r="C133" s="70"/>
      <c r="D133" s="70"/>
      <c r="E133" s="83"/>
      <c r="F133" s="83"/>
      <c r="G133" s="83"/>
      <c r="H133" s="83"/>
      <c r="I133" s="83"/>
      <c r="J133" s="70" t="s">
        <v>369</v>
      </c>
      <c r="K133" s="84" t="s">
        <v>370</v>
      </c>
      <c r="L133" s="84"/>
      <c r="M133" s="84"/>
      <c r="N133" s="84"/>
      <c r="O133" s="84"/>
      <c r="P133" s="83"/>
      <c r="Q133" s="83"/>
      <c r="R133" s="83"/>
      <c r="S133" s="83"/>
      <c r="W133" s="84"/>
      <c r="X133" s="84"/>
      <c r="Y133" s="84"/>
      <c r="Z133" s="70" t="str">
        <f>CONCATENATE("exp_",SAMPLES_general!Y267)</f>
        <v>exp_</v>
      </c>
      <c r="AA133" s="70">
        <f>SAMPLES_general!Y267</f>
        <v>0</v>
      </c>
      <c r="AB133" s="84"/>
      <c r="AD133" s="70"/>
      <c r="AE133" s="70"/>
      <c r="AF133" s="70"/>
      <c r="AG133" s="70"/>
      <c r="AH133" s="70"/>
      <c r="AI133" s="70"/>
      <c r="AJ133" s="70"/>
    </row>
    <row r="134" ht="14.35">
      <c r="A134" t="s">
        <v>116</v>
      </c>
      <c r="B134">
        <f>SAMPLES_general!B268</f>
        <v>0</v>
      </c>
      <c r="C134" s="70"/>
      <c r="D134" s="70"/>
      <c r="E134" s="83"/>
      <c r="F134" s="83"/>
      <c r="G134" s="83"/>
      <c r="H134" s="83"/>
      <c r="I134" s="83"/>
      <c r="J134" s="70" t="s">
        <v>369</v>
      </c>
      <c r="K134" s="84" t="s">
        <v>370</v>
      </c>
      <c r="L134" s="84"/>
      <c r="M134" s="84"/>
      <c r="N134" s="84"/>
      <c r="O134" s="84"/>
      <c r="P134" s="83"/>
      <c r="Q134" s="83"/>
      <c r="R134" s="83"/>
      <c r="S134" s="83"/>
      <c r="W134" s="84"/>
      <c r="X134" s="84"/>
      <c r="Y134" s="84"/>
      <c r="Z134" s="70" t="str">
        <f>CONCATENATE("exp_",SAMPLES_general!Y268)</f>
        <v>exp_</v>
      </c>
      <c r="AA134" s="70">
        <f>SAMPLES_general!Y268</f>
        <v>0</v>
      </c>
      <c r="AB134" s="84"/>
      <c r="AD134" s="70"/>
      <c r="AE134" s="70"/>
      <c r="AF134" s="70"/>
      <c r="AG134" s="70"/>
      <c r="AH134" s="70"/>
      <c r="AI134" s="70"/>
      <c r="AJ134" s="70"/>
    </row>
    <row r="135" ht="14.35">
      <c r="A135" t="s">
        <v>116</v>
      </c>
      <c r="B135">
        <f>SAMPLES_general!B269</f>
        <v>0</v>
      </c>
      <c r="C135" s="70"/>
      <c r="D135" s="70"/>
      <c r="E135" s="83"/>
      <c r="F135" s="83"/>
      <c r="G135" s="83"/>
      <c r="H135" s="83"/>
      <c r="I135" s="83"/>
      <c r="J135" s="70" t="s">
        <v>369</v>
      </c>
      <c r="K135" s="84" t="s">
        <v>370</v>
      </c>
      <c r="L135" s="84"/>
      <c r="M135" s="84"/>
      <c r="N135" s="84"/>
      <c r="O135" s="84"/>
      <c r="P135" s="83"/>
      <c r="Q135" s="83"/>
      <c r="R135" s="83"/>
      <c r="S135" s="83"/>
      <c r="W135" s="84"/>
      <c r="X135" s="84"/>
      <c r="Y135" s="84"/>
      <c r="Z135" s="70" t="str">
        <f>CONCATENATE("exp_",SAMPLES_general!Y269)</f>
        <v>exp_</v>
      </c>
      <c r="AA135" s="70">
        <f>SAMPLES_general!Y269</f>
        <v>0</v>
      </c>
      <c r="AB135" s="84"/>
      <c r="AD135" s="70"/>
      <c r="AE135" s="70"/>
      <c r="AF135" s="70"/>
      <c r="AG135" s="70"/>
      <c r="AH135" s="70"/>
      <c r="AI135" s="70"/>
      <c r="AJ135" s="70"/>
    </row>
    <row r="136" ht="14.35">
      <c r="A136" t="s">
        <v>116</v>
      </c>
      <c r="B136">
        <f>SAMPLES_general!B270</f>
        <v>0</v>
      </c>
      <c r="C136" s="70"/>
      <c r="D136" s="70"/>
      <c r="E136" s="83"/>
      <c r="F136" s="83"/>
      <c r="G136" s="83"/>
      <c r="H136" s="83"/>
      <c r="I136" s="83"/>
      <c r="J136" s="70" t="s">
        <v>369</v>
      </c>
      <c r="K136" s="84" t="s">
        <v>370</v>
      </c>
      <c r="L136" s="84"/>
      <c r="M136" s="84"/>
      <c r="N136" s="84"/>
      <c r="O136" s="84"/>
      <c r="P136" s="83"/>
      <c r="Q136" s="83"/>
      <c r="R136" s="83"/>
      <c r="S136" s="83"/>
      <c r="W136" s="84"/>
      <c r="X136" s="84"/>
      <c r="Y136" s="84"/>
      <c r="Z136" s="70" t="str">
        <f>CONCATENATE("exp_",SAMPLES_general!Y270)</f>
        <v>exp_</v>
      </c>
      <c r="AA136" s="70">
        <f>SAMPLES_general!Y270</f>
        <v>0</v>
      </c>
      <c r="AB136" s="84"/>
      <c r="AD136" s="70"/>
      <c r="AE136" s="70"/>
      <c r="AF136" s="70"/>
      <c r="AG136" s="70"/>
      <c r="AH136" s="70"/>
      <c r="AI136" s="70"/>
      <c r="AJ136" s="70"/>
    </row>
    <row r="137" ht="14.35">
      <c r="A137" t="s">
        <v>116</v>
      </c>
      <c r="B137">
        <f>SAMPLES_general!B271</f>
        <v>0</v>
      </c>
      <c r="C137" s="70"/>
      <c r="D137" s="70"/>
      <c r="E137" s="83"/>
      <c r="F137" s="83"/>
      <c r="G137" s="83"/>
      <c r="H137" s="83"/>
      <c r="I137" s="83"/>
      <c r="J137" s="70" t="s">
        <v>369</v>
      </c>
      <c r="K137" s="84" t="s">
        <v>370</v>
      </c>
      <c r="L137" s="84"/>
      <c r="M137" s="84"/>
      <c r="N137" s="84"/>
      <c r="O137" s="84"/>
      <c r="P137" s="83"/>
      <c r="Q137" s="83"/>
      <c r="R137" s="83"/>
      <c r="S137" s="83"/>
      <c r="W137" s="84"/>
      <c r="X137" s="84"/>
      <c r="Y137" s="84"/>
      <c r="Z137" s="70" t="str">
        <f>CONCATENATE("exp_",SAMPLES_general!Y271)</f>
        <v>exp_</v>
      </c>
      <c r="AA137" s="70">
        <f>SAMPLES_general!Y271</f>
        <v>0</v>
      </c>
      <c r="AB137" s="84"/>
      <c r="AD137" s="70"/>
      <c r="AE137" s="70"/>
      <c r="AF137" s="70"/>
      <c r="AG137" s="70"/>
      <c r="AH137" s="70"/>
      <c r="AI137" s="70"/>
      <c r="AJ137" s="70"/>
    </row>
    <row r="138" ht="14.35">
      <c r="A138" t="s">
        <v>116</v>
      </c>
      <c r="B138">
        <f>SAMPLES_general!B272</f>
        <v>0</v>
      </c>
      <c r="C138" s="70"/>
      <c r="D138" s="70"/>
      <c r="E138" s="83"/>
      <c r="F138" s="83"/>
      <c r="G138" s="83"/>
      <c r="H138" s="83"/>
      <c r="I138" s="83"/>
      <c r="J138" s="70" t="s">
        <v>369</v>
      </c>
      <c r="K138" s="84" t="s">
        <v>370</v>
      </c>
      <c r="L138" s="84"/>
      <c r="M138" s="84"/>
      <c r="N138" s="84"/>
      <c r="O138" s="84"/>
      <c r="P138" s="83"/>
      <c r="Q138" s="83"/>
      <c r="R138" s="83"/>
      <c r="S138" s="83"/>
      <c r="W138" s="84"/>
      <c r="X138" s="84"/>
      <c r="Y138" s="84"/>
      <c r="Z138" s="70" t="str">
        <f>CONCATENATE("exp_",SAMPLES_general!Y272)</f>
        <v>exp_</v>
      </c>
      <c r="AA138" s="70">
        <f>SAMPLES_general!Y272</f>
        <v>0</v>
      </c>
      <c r="AB138" s="84"/>
      <c r="AD138" s="70"/>
      <c r="AE138" s="70"/>
      <c r="AF138" s="70"/>
      <c r="AG138" s="70"/>
      <c r="AH138" s="70"/>
      <c r="AI138" s="70"/>
      <c r="AJ138" s="70"/>
    </row>
    <row r="139" ht="14.35">
      <c r="A139" t="s">
        <v>116</v>
      </c>
      <c r="B139">
        <f>SAMPLES_general!B273</f>
        <v>0</v>
      </c>
      <c r="C139" s="70"/>
      <c r="D139" s="70"/>
      <c r="E139" s="83"/>
      <c r="F139" s="83"/>
      <c r="G139" s="83"/>
      <c r="H139" s="83"/>
      <c r="I139" s="83"/>
      <c r="J139" s="70" t="s">
        <v>369</v>
      </c>
      <c r="K139" s="84" t="s">
        <v>370</v>
      </c>
      <c r="L139" s="84"/>
      <c r="M139" s="84"/>
      <c r="N139" s="84"/>
      <c r="O139" s="84"/>
      <c r="P139" s="83"/>
      <c r="Q139" s="83"/>
      <c r="R139" s="83"/>
      <c r="S139" s="83"/>
      <c r="W139" s="84"/>
      <c r="X139" s="84"/>
      <c r="Y139" s="84"/>
      <c r="Z139" s="70" t="str">
        <f>CONCATENATE("exp_",SAMPLES_general!Y273)</f>
        <v>exp_</v>
      </c>
      <c r="AA139" s="70">
        <f>SAMPLES_general!Y273</f>
        <v>0</v>
      </c>
      <c r="AB139" s="84"/>
      <c r="AD139" s="70"/>
      <c r="AE139" s="70"/>
      <c r="AF139" s="70"/>
      <c r="AG139" s="70"/>
      <c r="AH139" s="70"/>
      <c r="AI139" s="70"/>
      <c r="AJ139" s="70"/>
    </row>
    <row r="140" ht="14.35">
      <c r="A140" t="s">
        <v>116</v>
      </c>
      <c r="B140">
        <f>SAMPLES_general!B274</f>
        <v>0</v>
      </c>
      <c r="C140" s="70"/>
      <c r="D140" s="70"/>
      <c r="E140" s="83"/>
      <c r="F140" s="83"/>
      <c r="G140" s="83"/>
      <c r="H140" s="83"/>
      <c r="I140" s="83"/>
      <c r="J140" s="70" t="s">
        <v>369</v>
      </c>
      <c r="K140" s="84" t="s">
        <v>370</v>
      </c>
      <c r="L140" s="84"/>
      <c r="M140" s="84"/>
      <c r="N140" s="84"/>
      <c r="O140" s="84"/>
      <c r="P140" s="83"/>
      <c r="Q140" s="83"/>
      <c r="R140" s="83"/>
      <c r="S140" s="83"/>
      <c r="W140" s="84"/>
      <c r="X140" s="84"/>
      <c r="Y140" s="84"/>
      <c r="Z140" s="70" t="str">
        <f>CONCATENATE("exp_",SAMPLES_general!Y274)</f>
        <v>exp_</v>
      </c>
      <c r="AA140" s="70">
        <f>SAMPLES_general!Y274</f>
        <v>0</v>
      </c>
      <c r="AB140" s="84"/>
      <c r="AD140" s="70"/>
      <c r="AE140" s="70"/>
      <c r="AF140" s="70"/>
      <c r="AG140" s="70"/>
      <c r="AH140" s="70"/>
      <c r="AI140" s="70"/>
      <c r="AJ140" s="70"/>
    </row>
    <row r="141" ht="14.35">
      <c r="A141" t="s">
        <v>116</v>
      </c>
      <c r="B141">
        <f>SAMPLES_general!B275</f>
        <v>0</v>
      </c>
      <c r="C141" s="70"/>
      <c r="D141" s="70"/>
      <c r="E141" s="83"/>
      <c r="F141" s="83"/>
      <c r="G141" s="83"/>
      <c r="H141" s="83"/>
      <c r="I141" s="83"/>
      <c r="J141" s="70" t="s">
        <v>369</v>
      </c>
      <c r="K141" s="84" t="s">
        <v>370</v>
      </c>
      <c r="L141" s="84"/>
      <c r="M141" s="84"/>
      <c r="N141" s="84"/>
      <c r="O141" s="84"/>
      <c r="P141" s="83"/>
      <c r="Q141" s="83"/>
      <c r="R141" s="83"/>
      <c r="S141" s="83"/>
      <c r="W141" s="84"/>
      <c r="X141" s="84"/>
      <c r="Y141" s="84"/>
      <c r="Z141" s="70" t="str">
        <f>CONCATENATE("exp_",SAMPLES_general!Y275)</f>
        <v>exp_</v>
      </c>
      <c r="AA141" s="70">
        <f>SAMPLES_general!Y275</f>
        <v>0</v>
      </c>
      <c r="AB141" s="84"/>
      <c r="AD141" s="70"/>
      <c r="AE141" s="70"/>
      <c r="AF141" s="70"/>
      <c r="AG141" s="70"/>
      <c r="AH141" s="70"/>
      <c r="AI141" s="70"/>
      <c r="AJ141" s="70"/>
    </row>
    <row r="142" ht="14.35">
      <c r="A142" t="s">
        <v>116</v>
      </c>
      <c r="B142">
        <f>SAMPLES_general!B276</f>
        <v>0</v>
      </c>
      <c r="C142" s="70"/>
      <c r="D142" s="70"/>
      <c r="E142" s="83"/>
      <c r="F142" s="83"/>
      <c r="G142" s="83"/>
      <c r="H142" s="83"/>
      <c r="I142" s="83"/>
      <c r="J142" s="70" t="s">
        <v>369</v>
      </c>
      <c r="K142" s="84" t="s">
        <v>370</v>
      </c>
      <c r="L142" s="84"/>
      <c r="M142" s="84"/>
      <c r="N142" s="84"/>
      <c r="O142" s="84"/>
      <c r="P142" s="83"/>
      <c r="Q142" s="83"/>
      <c r="R142" s="83"/>
      <c r="S142" s="83"/>
      <c r="W142" s="84"/>
      <c r="X142" s="84"/>
      <c r="Y142" s="84"/>
      <c r="Z142" s="70" t="str">
        <f>CONCATENATE("exp_",SAMPLES_general!Y276)</f>
        <v>exp_</v>
      </c>
      <c r="AA142" s="70">
        <f>SAMPLES_general!Y276</f>
        <v>0</v>
      </c>
      <c r="AB142" s="84"/>
      <c r="AD142" s="70"/>
      <c r="AE142" s="70"/>
      <c r="AF142" s="70"/>
      <c r="AG142" s="70"/>
      <c r="AH142" s="70"/>
      <c r="AI142" s="70"/>
      <c r="AJ142" s="70"/>
    </row>
    <row r="143" ht="14.35">
      <c r="A143" t="s">
        <v>116</v>
      </c>
      <c r="B143">
        <f>SAMPLES_general!B277</f>
        <v>0</v>
      </c>
      <c r="C143" s="70"/>
      <c r="D143" s="70"/>
      <c r="E143" s="83"/>
      <c r="F143" s="83"/>
      <c r="G143" s="83"/>
      <c r="H143" s="83"/>
      <c r="I143" s="83"/>
      <c r="J143" s="70" t="s">
        <v>369</v>
      </c>
      <c r="K143" s="84" t="s">
        <v>370</v>
      </c>
      <c r="L143" s="84"/>
      <c r="M143" s="84"/>
      <c r="N143" s="84"/>
      <c r="O143" s="84"/>
      <c r="P143" s="83"/>
      <c r="Q143" s="83"/>
      <c r="R143" s="83"/>
      <c r="S143" s="83"/>
      <c r="W143" s="84"/>
      <c r="X143" s="84"/>
      <c r="Y143" s="84"/>
      <c r="Z143" s="70" t="str">
        <f>CONCATENATE("exp_",SAMPLES_general!Y277)</f>
        <v>exp_</v>
      </c>
      <c r="AA143" s="70">
        <f>SAMPLES_general!Y277</f>
        <v>0</v>
      </c>
      <c r="AB143" s="84"/>
      <c r="AD143" s="70"/>
      <c r="AE143" s="70"/>
      <c r="AF143" s="70"/>
      <c r="AG143" s="70"/>
      <c r="AH143" s="70"/>
      <c r="AI143" s="70"/>
      <c r="AJ143" s="70"/>
    </row>
    <row r="144" ht="14.35">
      <c r="A144" t="s">
        <v>116</v>
      </c>
      <c r="B144">
        <f>SAMPLES_general!B278</f>
        <v>0</v>
      </c>
      <c r="C144" s="70"/>
      <c r="D144" s="70"/>
      <c r="E144" s="83"/>
      <c r="F144" s="83"/>
      <c r="G144" s="83"/>
      <c r="H144" s="83"/>
      <c r="I144" s="83"/>
      <c r="J144" s="70" t="s">
        <v>369</v>
      </c>
      <c r="K144" s="84" t="s">
        <v>370</v>
      </c>
      <c r="L144" s="84"/>
      <c r="M144" s="84"/>
      <c r="N144" s="84"/>
      <c r="O144" s="84"/>
      <c r="P144" s="83"/>
      <c r="Q144" s="83"/>
      <c r="R144" s="83"/>
      <c r="S144" s="83"/>
      <c r="W144" s="84"/>
      <c r="X144" s="84"/>
      <c r="Y144" s="84"/>
      <c r="Z144" s="70" t="str">
        <f>CONCATENATE("exp_",SAMPLES_general!Y278)</f>
        <v>exp_</v>
      </c>
      <c r="AA144" s="70">
        <f>SAMPLES_general!Y278</f>
        <v>0</v>
      </c>
      <c r="AB144" s="84"/>
      <c r="AD144" s="70"/>
      <c r="AE144" s="70"/>
      <c r="AF144" s="70"/>
      <c r="AG144" s="70"/>
      <c r="AH144" s="70"/>
      <c r="AI144" s="70"/>
      <c r="AJ144" s="70"/>
    </row>
    <row r="145" ht="14.35">
      <c r="A145" t="s">
        <v>116</v>
      </c>
      <c r="B145">
        <f>SAMPLES_general!B279</f>
        <v>0</v>
      </c>
      <c r="C145" s="70"/>
      <c r="D145" s="70"/>
      <c r="E145" s="83"/>
      <c r="F145" s="83"/>
      <c r="G145" s="83"/>
      <c r="H145" s="83"/>
      <c r="I145" s="83"/>
      <c r="J145" s="70" t="s">
        <v>369</v>
      </c>
      <c r="K145" s="84" t="s">
        <v>370</v>
      </c>
      <c r="L145" s="84"/>
      <c r="M145" s="84"/>
      <c r="N145" s="84"/>
      <c r="O145" s="84"/>
      <c r="P145" s="83"/>
      <c r="Q145" s="83"/>
      <c r="R145" s="83"/>
      <c r="S145" s="83"/>
      <c r="W145" s="84"/>
      <c r="X145" s="84"/>
      <c r="Y145" s="84"/>
      <c r="Z145" s="70" t="str">
        <f>CONCATENATE("exp_",SAMPLES_general!Y279)</f>
        <v>exp_</v>
      </c>
      <c r="AA145" s="70">
        <f>SAMPLES_general!Y279</f>
        <v>0</v>
      </c>
      <c r="AB145" s="84"/>
      <c r="AD145" s="70"/>
      <c r="AE145" s="70"/>
      <c r="AF145" s="70"/>
      <c r="AG145" s="70"/>
      <c r="AH145" s="70"/>
      <c r="AI145" s="70"/>
      <c r="AJ145" s="70"/>
    </row>
    <row r="146" ht="14.35">
      <c r="A146" t="s">
        <v>116</v>
      </c>
      <c r="B146">
        <f>SAMPLES_general!B280</f>
        <v>0</v>
      </c>
      <c r="C146" s="70"/>
      <c r="D146" s="70"/>
      <c r="E146" s="83"/>
      <c r="F146" s="83"/>
      <c r="G146" s="83"/>
      <c r="H146" s="83"/>
      <c r="I146" s="83"/>
      <c r="J146" s="70" t="s">
        <v>369</v>
      </c>
      <c r="K146" s="84" t="s">
        <v>370</v>
      </c>
      <c r="L146" s="84"/>
      <c r="M146" s="84"/>
      <c r="N146" s="84"/>
      <c r="O146" s="84"/>
      <c r="P146" s="83"/>
      <c r="Q146" s="83"/>
      <c r="R146" s="83"/>
      <c r="S146" s="83"/>
      <c r="W146" s="84"/>
      <c r="X146" s="84"/>
      <c r="Y146" s="84"/>
      <c r="Z146" s="70" t="str">
        <f>CONCATENATE("exp_",SAMPLES_general!Y280)</f>
        <v>exp_</v>
      </c>
      <c r="AA146" s="70">
        <f>SAMPLES_general!Y280</f>
        <v>0</v>
      </c>
      <c r="AB146" s="84"/>
      <c r="AD146" s="70"/>
      <c r="AE146" s="70"/>
      <c r="AF146" s="70"/>
      <c r="AG146" s="70"/>
      <c r="AH146" s="70"/>
      <c r="AI146" s="70"/>
      <c r="AJ146" s="70"/>
    </row>
    <row r="147" ht="14.35">
      <c r="A147" t="s">
        <v>116</v>
      </c>
      <c r="B147">
        <f>SAMPLES_general!B281</f>
        <v>0</v>
      </c>
      <c r="C147" s="70"/>
      <c r="D147" s="70"/>
      <c r="E147" s="83"/>
      <c r="F147" s="83"/>
      <c r="G147" s="83"/>
      <c r="H147" s="83"/>
      <c r="I147" s="83"/>
      <c r="J147" s="70" t="s">
        <v>369</v>
      </c>
      <c r="K147" s="84" t="s">
        <v>370</v>
      </c>
      <c r="L147" s="84"/>
      <c r="M147" s="84"/>
      <c r="N147" s="84"/>
      <c r="O147" s="84"/>
      <c r="P147" s="83"/>
      <c r="Q147" s="83"/>
      <c r="R147" s="83"/>
      <c r="S147" s="83"/>
      <c r="W147" s="84"/>
      <c r="X147" s="84"/>
      <c r="Y147" s="84"/>
      <c r="Z147" s="70" t="str">
        <f>CONCATENATE("exp_",SAMPLES_general!Y281)</f>
        <v>exp_</v>
      </c>
      <c r="AA147" s="70">
        <f>SAMPLES_general!Y281</f>
        <v>0</v>
      </c>
      <c r="AB147" s="84"/>
      <c r="AD147" s="70"/>
      <c r="AE147" s="70"/>
      <c r="AF147" s="70"/>
      <c r="AG147" s="70"/>
      <c r="AH147" s="70"/>
      <c r="AI147" s="70"/>
      <c r="AJ147" s="70"/>
    </row>
    <row r="148" ht="14.35">
      <c r="A148" t="s">
        <v>116</v>
      </c>
      <c r="B148">
        <f>SAMPLES_general!B282</f>
        <v>0</v>
      </c>
      <c r="C148" s="70"/>
      <c r="D148" s="70"/>
      <c r="E148" s="83"/>
      <c r="F148" s="83"/>
      <c r="G148" s="83"/>
      <c r="H148" s="83"/>
      <c r="I148" s="83"/>
      <c r="J148" s="70" t="s">
        <v>369</v>
      </c>
      <c r="K148" s="84" t="s">
        <v>370</v>
      </c>
      <c r="L148" s="84"/>
      <c r="M148" s="84"/>
      <c r="N148" s="84"/>
      <c r="O148" s="84"/>
      <c r="P148" s="83"/>
      <c r="Q148" s="83"/>
      <c r="R148" s="83"/>
      <c r="S148" s="83"/>
      <c r="W148" s="84"/>
      <c r="X148" s="84"/>
      <c r="Y148" s="84"/>
      <c r="Z148" s="70" t="str">
        <f>CONCATENATE("exp_",SAMPLES_general!Y282)</f>
        <v>exp_</v>
      </c>
      <c r="AA148" s="70">
        <f>SAMPLES_general!Y282</f>
        <v>0</v>
      </c>
      <c r="AB148" s="84"/>
      <c r="AD148" s="70"/>
      <c r="AE148" s="70"/>
      <c r="AF148" s="70"/>
      <c r="AG148" s="70"/>
      <c r="AH148" s="70"/>
      <c r="AI148" s="70"/>
      <c r="AJ148" s="70"/>
    </row>
    <row r="149" ht="14.35">
      <c r="A149" t="s">
        <v>116</v>
      </c>
      <c r="B149">
        <f>SAMPLES_general!B283</f>
        <v>0</v>
      </c>
      <c r="C149" s="70"/>
      <c r="D149" s="70"/>
      <c r="E149" s="83"/>
      <c r="F149" s="83"/>
      <c r="G149" s="83"/>
      <c r="H149" s="83"/>
      <c r="I149" s="83"/>
      <c r="J149" s="70" t="s">
        <v>369</v>
      </c>
      <c r="K149" s="84" t="s">
        <v>370</v>
      </c>
      <c r="L149" s="84"/>
      <c r="M149" s="84"/>
      <c r="N149" s="84"/>
      <c r="O149" s="84"/>
      <c r="P149" s="83"/>
      <c r="Q149" s="83"/>
      <c r="R149" s="83"/>
      <c r="S149" s="83"/>
      <c r="V149" s="70"/>
      <c r="W149" s="84"/>
      <c r="X149" s="84"/>
      <c r="Y149" s="84"/>
      <c r="Z149" s="70" t="str">
        <f>CONCATENATE("exp_",SAMPLES_general!Y283)</f>
        <v>exp_</v>
      </c>
      <c r="AA149" s="70">
        <f>SAMPLES_general!Y283</f>
        <v>0</v>
      </c>
      <c r="AB149" s="84"/>
      <c r="AD149" s="70"/>
      <c r="AE149" s="70"/>
      <c r="AF149" s="70"/>
      <c r="AG149" s="70"/>
      <c r="AH149" s="70"/>
      <c r="AI149" s="70"/>
      <c r="AJ149" s="70"/>
    </row>
    <row r="150" ht="14.35">
      <c r="A150" t="s">
        <v>116</v>
      </c>
      <c r="B150">
        <f>SAMPLES_general!B284</f>
        <v>0</v>
      </c>
      <c r="C150" s="70"/>
      <c r="D150" s="70"/>
      <c r="E150" s="83"/>
      <c r="F150" s="83"/>
      <c r="G150" s="83"/>
      <c r="H150" s="83"/>
      <c r="I150" s="83"/>
      <c r="J150" s="70" t="s">
        <v>369</v>
      </c>
      <c r="K150" s="84" t="s">
        <v>370</v>
      </c>
      <c r="L150" s="84"/>
      <c r="M150" s="84"/>
      <c r="N150" s="84"/>
      <c r="O150" s="84"/>
      <c r="P150" s="83"/>
      <c r="Q150" s="83"/>
      <c r="R150" s="83"/>
      <c r="S150" s="83"/>
      <c r="V150" s="70"/>
      <c r="W150" s="84"/>
      <c r="X150" s="84"/>
      <c r="Y150" s="84"/>
      <c r="Z150" s="70" t="str">
        <f>CONCATENATE("exp_",SAMPLES_general!Y284)</f>
        <v>exp_</v>
      </c>
      <c r="AA150" s="70">
        <f>SAMPLES_general!Y284</f>
        <v>0</v>
      </c>
      <c r="AB150" s="84"/>
      <c r="AD150" s="70"/>
      <c r="AE150" s="70"/>
      <c r="AF150" s="70"/>
      <c r="AG150" s="70"/>
      <c r="AH150" s="70"/>
      <c r="AI150" s="70"/>
      <c r="AJ150" s="70"/>
    </row>
    <row r="151" ht="14.35">
      <c r="A151" t="s">
        <v>116</v>
      </c>
      <c r="B151">
        <f>SAMPLES_general!B285</f>
        <v>0</v>
      </c>
      <c r="C151" s="70"/>
      <c r="D151" s="70"/>
      <c r="E151" s="83"/>
      <c r="F151" s="83"/>
      <c r="G151" s="83"/>
      <c r="H151" s="83"/>
      <c r="I151" s="83"/>
      <c r="J151" s="70" t="s">
        <v>369</v>
      </c>
      <c r="K151" s="84" t="s">
        <v>370</v>
      </c>
      <c r="L151" s="84"/>
      <c r="M151" s="84"/>
      <c r="N151" s="84"/>
      <c r="O151" s="84"/>
      <c r="P151" s="83"/>
      <c r="Q151" s="83"/>
      <c r="R151" s="83"/>
      <c r="S151" s="83"/>
      <c r="V151" s="70"/>
      <c r="W151" s="84"/>
      <c r="X151" s="84"/>
      <c r="Y151" s="84"/>
      <c r="Z151" s="70" t="str">
        <f>CONCATENATE("exp_",SAMPLES_general!Y285)</f>
        <v>exp_</v>
      </c>
      <c r="AA151" s="70">
        <f>SAMPLES_general!Y285</f>
        <v>0</v>
      </c>
      <c r="AB151" s="84"/>
      <c r="AD151" s="70"/>
      <c r="AE151" s="70"/>
      <c r="AF151" s="70"/>
      <c r="AG151" s="70"/>
      <c r="AH151" s="70"/>
      <c r="AI151" s="70"/>
      <c r="AJ151" s="70"/>
    </row>
    <row r="152" ht="14.35">
      <c r="A152" t="s">
        <v>116</v>
      </c>
      <c r="B152">
        <f>SAMPLES_general!B286</f>
        <v>0</v>
      </c>
      <c r="C152" s="70"/>
      <c r="D152" s="70"/>
      <c r="E152" s="83"/>
      <c r="F152" s="83"/>
      <c r="G152" s="83"/>
      <c r="H152" s="83"/>
      <c r="I152" s="83"/>
      <c r="J152" s="70" t="s">
        <v>369</v>
      </c>
      <c r="K152" s="84" t="s">
        <v>370</v>
      </c>
      <c r="L152" s="84"/>
      <c r="M152" s="84"/>
      <c r="N152" s="84"/>
      <c r="O152" s="84"/>
      <c r="P152" s="83"/>
      <c r="Q152" s="83"/>
      <c r="R152" s="83"/>
      <c r="S152" s="83"/>
      <c r="V152" s="70"/>
      <c r="W152" s="84"/>
      <c r="X152" s="84"/>
      <c r="Y152" s="84"/>
      <c r="Z152" s="70" t="str">
        <f>CONCATENATE("exp_",SAMPLES_general!Y286)</f>
        <v>exp_</v>
      </c>
      <c r="AA152" s="70">
        <f>SAMPLES_general!Y286</f>
        <v>0</v>
      </c>
      <c r="AB152" s="84"/>
      <c r="AD152" s="70"/>
      <c r="AE152" s="70"/>
      <c r="AF152" s="70"/>
      <c r="AG152" s="70"/>
      <c r="AH152" s="70"/>
      <c r="AI152" s="70"/>
      <c r="AJ152" s="70"/>
    </row>
    <row r="153" ht="14.35">
      <c r="A153" t="s">
        <v>116</v>
      </c>
      <c r="B153">
        <f>SAMPLES_general!B287</f>
        <v>0</v>
      </c>
      <c r="C153" s="70"/>
      <c r="D153" s="70"/>
      <c r="E153" s="83"/>
      <c r="F153" s="83"/>
      <c r="G153" s="83"/>
      <c r="H153" s="83"/>
      <c r="I153" s="83"/>
      <c r="J153" s="70" t="s">
        <v>369</v>
      </c>
      <c r="K153" s="84" t="s">
        <v>370</v>
      </c>
      <c r="L153" s="84"/>
      <c r="M153" s="84"/>
      <c r="N153" s="84"/>
      <c r="O153" s="84"/>
      <c r="P153" s="83"/>
      <c r="Q153" s="83"/>
      <c r="R153" s="83"/>
      <c r="S153" s="83"/>
      <c r="V153" s="70"/>
      <c r="W153" s="84"/>
      <c r="X153" s="84"/>
      <c r="Y153" s="84"/>
      <c r="Z153" s="70" t="str">
        <f>CONCATENATE("exp_",SAMPLES_general!Y287)</f>
        <v>exp_</v>
      </c>
      <c r="AA153" s="70">
        <f>SAMPLES_general!Y287</f>
        <v>0</v>
      </c>
      <c r="AB153" s="84"/>
      <c r="AD153" s="70"/>
      <c r="AE153" s="70"/>
      <c r="AF153" s="70"/>
      <c r="AG153" s="70"/>
      <c r="AH153" s="70"/>
      <c r="AI153" s="70"/>
      <c r="AJ153" s="70"/>
    </row>
    <row r="154" ht="14.35">
      <c r="A154" t="s">
        <v>116</v>
      </c>
      <c r="B154">
        <f>SAMPLES_general!B288</f>
        <v>0</v>
      </c>
      <c r="C154" s="70"/>
      <c r="D154" s="70"/>
      <c r="E154" s="83"/>
      <c r="F154" s="83"/>
      <c r="G154" s="83"/>
      <c r="H154" s="83"/>
      <c r="I154" s="83"/>
      <c r="J154" s="70" t="s">
        <v>369</v>
      </c>
      <c r="K154" s="84" t="s">
        <v>370</v>
      </c>
      <c r="L154" s="84"/>
      <c r="M154" s="84"/>
      <c r="N154" s="84"/>
      <c r="O154" s="84"/>
      <c r="P154" s="83"/>
      <c r="Q154" s="83"/>
      <c r="R154" s="83"/>
      <c r="S154" s="83"/>
      <c r="V154" s="70"/>
      <c r="W154" s="84"/>
      <c r="X154" s="84"/>
      <c r="Y154" s="84"/>
      <c r="Z154" s="70" t="str">
        <f>CONCATENATE("exp_",SAMPLES_general!Y288)</f>
        <v>exp_</v>
      </c>
      <c r="AA154" s="70">
        <f>SAMPLES_general!Y288</f>
        <v>0</v>
      </c>
      <c r="AB154" s="84"/>
      <c r="AD154" s="70"/>
      <c r="AE154" s="70"/>
      <c r="AF154" s="70"/>
      <c r="AG154" s="70"/>
      <c r="AH154" s="70"/>
      <c r="AI154" s="70"/>
      <c r="AJ154" s="70"/>
    </row>
    <row r="155" ht="14.35">
      <c r="A155" t="s">
        <v>116</v>
      </c>
      <c r="B155">
        <f>SAMPLES_general!B289</f>
        <v>0</v>
      </c>
      <c r="C155" s="70"/>
      <c r="D155" s="70"/>
      <c r="E155" s="83"/>
      <c r="F155" s="83"/>
      <c r="G155" s="83"/>
      <c r="H155" s="83"/>
      <c r="I155" s="83"/>
      <c r="J155" s="70" t="s">
        <v>369</v>
      </c>
      <c r="K155" s="84" t="s">
        <v>370</v>
      </c>
      <c r="L155" s="84"/>
      <c r="M155" s="84"/>
      <c r="N155" s="84"/>
      <c r="O155" s="84"/>
      <c r="P155" s="83"/>
      <c r="Q155" s="83"/>
      <c r="R155" s="83"/>
      <c r="S155" s="83"/>
      <c r="V155" s="70"/>
      <c r="W155" s="84"/>
      <c r="X155" s="84"/>
      <c r="Y155" s="84"/>
      <c r="Z155" s="70" t="str">
        <f>CONCATENATE("exp_",SAMPLES_general!Y289)</f>
        <v>exp_</v>
      </c>
      <c r="AA155" s="70">
        <f>SAMPLES_general!Y289</f>
        <v>0</v>
      </c>
      <c r="AB155" s="84"/>
      <c r="AD155" s="70"/>
      <c r="AE155" s="70"/>
      <c r="AF155" s="70"/>
      <c r="AG155" s="70"/>
      <c r="AH155" s="70"/>
      <c r="AI155" s="70"/>
      <c r="AJ155" s="70"/>
    </row>
    <row r="156" ht="14.35">
      <c r="A156" t="s">
        <v>116</v>
      </c>
      <c r="B156">
        <f>SAMPLES_general!B290</f>
        <v>0</v>
      </c>
      <c r="C156" s="70"/>
      <c r="D156" s="70"/>
      <c r="E156" s="83"/>
      <c r="F156" s="83"/>
      <c r="G156" s="83"/>
      <c r="H156" s="83"/>
      <c r="I156" s="83"/>
      <c r="J156" s="70" t="s">
        <v>369</v>
      </c>
      <c r="K156" s="84" t="s">
        <v>370</v>
      </c>
      <c r="L156" s="84"/>
      <c r="M156" s="84"/>
      <c r="N156" s="84"/>
      <c r="O156" s="84"/>
      <c r="P156" s="83"/>
      <c r="Q156" s="83"/>
      <c r="R156" s="83"/>
      <c r="S156" s="83"/>
      <c r="V156" s="70"/>
      <c r="W156" s="84"/>
      <c r="X156" s="84"/>
      <c r="Y156" s="84"/>
      <c r="Z156" s="70" t="str">
        <f>CONCATENATE("exp_",SAMPLES_general!Y290)</f>
        <v>exp_</v>
      </c>
      <c r="AA156" s="70">
        <f>SAMPLES_general!Y290</f>
        <v>0</v>
      </c>
      <c r="AB156" s="84"/>
      <c r="AD156" s="70"/>
      <c r="AE156" s="70"/>
      <c r="AF156" s="70"/>
      <c r="AG156" s="70"/>
      <c r="AH156" s="70"/>
      <c r="AI156" s="70"/>
      <c r="AJ156" s="70"/>
    </row>
    <row r="157" ht="14.35">
      <c r="A157" t="s">
        <v>116</v>
      </c>
      <c r="B157">
        <f>SAMPLES_general!B291</f>
        <v>0</v>
      </c>
      <c r="C157" s="70"/>
      <c r="D157" s="70"/>
      <c r="E157" s="83"/>
      <c r="F157" s="83"/>
      <c r="G157" s="83"/>
      <c r="H157" s="83"/>
      <c r="I157" s="83"/>
      <c r="J157" s="70" t="s">
        <v>369</v>
      </c>
      <c r="K157" s="84" t="s">
        <v>370</v>
      </c>
      <c r="L157" s="84"/>
      <c r="M157" s="84"/>
      <c r="N157" s="84"/>
      <c r="O157" s="84"/>
      <c r="P157" s="83"/>
      <c r="Q157" s="83"/>
      <c r="R157" s="83"/>
      <c r="S157" s="83"/>
      <c r="V157" s="70"/>
      <c r="W157" s="84"/>
      <c r="X157" s="84"/>
      <c r="Y157" s="84"/>
      <c r="Z157" s="70" t="str">
        <f>CONCATENATE("exp_",SAMPLES_general!Y291)</f>
        <v>exp_</v>
      </c>
      <c r="AA157" s="70">
        <f>SAMPLES_general!Y291</f>
        <v>0</v>
      </c>
      <c r="AB157" s="84"/>
      <c r="AD157" s="70"/>
      <c r="AE157" s="70"/>
      <c r="AF157" s="70"/>
      <c r="AG157" s="70"/>
      <c r="AH157" s="70"/>
      <c r="AI157" s="70"/>
      <c r="AJ157" s="70"/>
    </row>
    <row r="158" ht="14.35">
      <c r="A158" t="s">
        <v>116</v>
      </c>
      <c r="B158">
        <f>SAMPLES_general!B292</f>
        <v>0</v>
      </c>
      <c r="C158" s="70"/>
      <c r="D158" s="70"/>
      <c r="E158" s="83"/>
      <c r="F158" s="83"/>
      <c r="G158" s="83"/>
      <c r="H158" s="83"/>
      <c r="I158" s="83"/>
      <c r="J158" s="70" t="s">
        <v>369</v>
      </c>
      <c r="K158" s="84" t="s">
        <v>370</v>
      </c>
      <c r="L158" s="84"/>
      <c r="M158" s="84"/>
      <c r="N158" s="84"/>
      <c r="O158" s="84"/>
      <c r="P158" s="83"/>
      <c r="Q158" s="83"/>
      <c r="R158" s="83"/>
      <c r="S158" s="83"/>
      <c r="V158" s="70"/>
      <c r="W158" s="84"/>
      <c r="X158" s="84"/>
      <c r="Y158" s="84"/>
      <c r="Z158" s="70" t="str">
        <f>CONCATENATE("exp_",SAMPLES_general!Y292)</f>
        <v>exp_</v>
      </c>
      <c r="AA158" s="70">
        <f>SAMPLES_general!Y292</f>
        <v>0</v>
      </c>
      <c r="AB158" s="84"/>
      <c r="AD158" s="70"/>
      <c r="AE158" s="70"/>
      <c r="AF158" s="70"/>
      <c r="AG158" s="70"/>
      <c r="AH158" s="70"/>
      <c r="AI158" s="70"/>
      <c r="AJ158" s="70"/>
    </row>
    <row r="159" ht="14.35">
      <c r="A159" t="s">
        <v>116</v>
      </c>
      <c r="B159">
        <f>SAMPLES_general!B293</f>
        <v>0</v>
      </c>
      <c r="C159" s="70"/>
      <c r="D159" s="70"/>
      <c r="E159" s="83"/>
      <c r="F159" s="83"/>
      <c r="G159" s="83"/>
      <c r="H159" s="83"/>
      <c r="I159" s="83"/>
      <c r="J159" s="70" t="s">
        <v>369</v>
      </c>
      <c r="K159" s="84" t="s">
        <v>370</v>
      </c>
      <c r="L159" s="84"/>
      <c r="M159" s="84"/>
      <c r="N159" s="84"/>
      <c r="O159" s="84"/>
      <c r="P159" s="83"/>
      <c r="Q159" s="83"/>
      <c r="R159" s="83"/>
      <c r="S159" s="83"/>
      <c r="V159" s="70"/>
      <c r="W159" s="84"/>
      <c r="X159" s="84"/>
      <c r="Y159" s="84"/>
      <c r="Z159" s="70" t="str">
        <f>CONCATENATE("exp_",SAMPLES_general!Y293)</f>
        <v>exp_</v>
      </c>
      <c r="AA159" s="70">
        <f>SAMPLES_general!Y293</f>
        <v>0</v>
      </c>
      <c r="AB159" s="84"/>
      <c r="AD159" s="70"/>
      <c r="AE159" s="70"/>
      <c r="AF159" s="70"/>
      <c r="AG159" s="70"/>
      <c r="AH159" s="70"/>
      <c r="AI159" s="70"/>
      <c r="AJ159" s="70"/>
    </row>
    <row r="160" ht="14.35">
      <c r="A160" t="s">
        <v>116</v>
      </c>
      <c r="B160">
        <f>SAMPLES_general!B294</f>
        <v>0</v>
      </c>
      <c r="C160" s="70"/>
      <c r="D160" s="70"/>
      <c r="E160" s="83"/>
      <c r="F160" s="83"/>
      <c r="G160" s="83"/>
      <c r="H160" s="83"/>
      <c r="I160" s="83"/>
      <c r="J160" s="70" t="s">
        <v>369</v>
      </c>
      <c r="K160" s="84" t="s">
        <v>370</v>
      </c>
      <c r="L160" s="84"/>
      <c r="M160" s="84"/>
      <c r="N160" s="84"/>
      <c r="O160" s="84"/>
      <c r="P160" s="83"/>
      <c r="Q160" s="83"/>
      <c r="R160" s="83"/>
      <c r="S160" s="83"/>
      <c r="V160" s="70"/>
      <c r="W160" s="84"/>
      <c r="X160" s="84"/>
      <c r="Y160" s="84"/>
      <c r="Z160" s="70" t="str">
        <f>CONCATENATE("exp_",SAMPLES_general!Y294)</f>
        <v>exp_</v>
      </c>
      <c r="AA160" s="70">
        <f>SAMPLES_general!Y294</f>
        <v>0</v>
      </c>
      <c r="AB160" s="84"/>
      <c r="AD160" s="70"/>
      <c r="AE160" s="70"/>
      <c r="AF160" s="70"/>
      <c r="AG160" s="70"/>
      <c r="AH160" s="70"/>
      <c r="AI160" s="70"/>
      <c r="AJ160" s="70"/>
    </row>
    <row r="161" ht="14.35">
      <c r="A161" t="s">
        <v>116</v>
      </c>
      <c r="B161">
        <f>SAMPLES_general!B295</f>
        <v>0</v>
      </c>
      <c r="C161" s="70"/>
      <c r="D161" s="70"/>
      <c r="E161" s="83"/>
      <c r="F161" s="83"/>
      <c r="G161" s="83"/>
      <c r="H161" s="83"/>
      <c r="I161" s="83"/>
      <c r="J161" s="70" t="s">
        <v>369</v>
      </c>
      <c r="K161" s="84" t="s">
        <v>370</v>
      </c>
      <c r="L161" s="84"/>
      <c r="M161" s="84"/>
      <c r="N161" s="84"/>
      <c r="O161" s="84"/>
      <c r="P161" s="83"/>
      <c r="Q161" s="83"/>
      <c r="R161" s="83"/>
      <c r="S161" s="83"/>
      <c r="V161" s="70"/>
      <c r="W161" s="84"/>
      <c r="X161" s="84"/>
      <c r="Y161" s="84"/>
      <c r="Z161" s="70" t="str">
        <f>CONCATENATE("exp_",SAMPLES_general!Y295)</f>
        <v>exp_</v>
      </c>
      <c r="AA161" s="70">
        <f>SAMPLES_general!Y295</f>
        <v>0</v>
      </c>
      <c r="AB161" s="84"/>
      <c r="AD161" s="70"/>
      <c r="AE161" s="70"/>
      <c r="AF161" s="70"/>
      <c r="AG161" s="70"/>
      <c r="AH161" s="70"/>
      <c r="AI161" s="70"/>
      <c r="AJ161" s="70"/>
    </row>
    <row r="162" ht="14.35">
      <c r="A162" t="s">
        <v>116</v>
      </c>
      <c r="B162">
        <f>SAMPLES_general!B296</f>
        <v>0</v>
      </c>
      <c r="C162" s="70"/>
      <c r="D162" s="70"/>
      <c r="E162" s="83"/>
      <c r="F162" s="83"/>
      <c r="G162" s="83"/>
      <c r="H162" s="83"/>
      <c r="I162" s="83"/>
      <c r="J162" s="70" t="s">
        <v>369</v>
      </c>
      <c r="K162" s="84" t="s">
        <v>370</v>
      </c>
      <c r="L162" s="84"/>
      <c r="M162" s="84"/>
      <c r="N162" s="84"/>
      <c r="O162" s="84"/>
      <c r="P162" s="83"/>
      <c r="Q162" s="83"/>
      <c r="R162" s="83"/>
      <c r="S162" s="83"/>
      <c r="V162" s="70"/>
      <c r="W162" s="84"/>
      <c r="X162" s="84"/>
      <c r="Y162" s="84"/>
      <c r="Z162" s="70" t="str">
        <f>CONCATENATE("exp_",SAMPLES_general!Y296)</f>
        <v>exp_</v>
      </c>
      <c r="AA162" s="70">
        <f>SAMPLES_general!Y296</f>
        <v>0</v>
      </c>
      <c r="AB162" s="84"/>
      <c r="AD162" s="70"/>
      <c r="AE162" s="70"/>
      <c r="AF162" s="70"/>
      <c r="AG162" s="70"/>
      <c r="AH162" s="70"/>
      <c r="AI162" s="70"/>
      <c r="AJ162" s="70"/>
    </row>
    <row r="163" ht="14.35">
      <c r="A163" t="s">
        <v>116</v>
      </c>
      <c r="B163">
        <f>SAMPLES_general!B297</f>
        <v>0</v>
      </c>
      <c r="C163" s="70"/>
      <c r="D163" s="70"/>
      <c r="E163" s="83"/>
      <c r="F163" s="83"/>
      <c r="G163" s="83"/>
      <c r="H163" s="83"/>
      <c r="I163" s="83"/>
      <c r="J163" s="70" t="s">
        <v>369</v>
      </c>
      <c r="K163" s="84" t="s">
        <v>370</v>
      </c>
      <c r="L163" s="84"/>
      <c r="M163" s="84"/>
      <c r="N163" s="84"/>
      <c r="O163" s="84"/>
      <c r="P163" s="83"/>
      <c r="Q163" s="83"/>
      <c r="R163" s="83"/>
      <c r="S163" s="83"/>
      <c r="V163" s="70"/>
      <c r="W163" s="84"/>
      <c r="X163" s="84"/>
      <c r="Y163" s="84"/>
      <c r="Z163" s="70" t="str">
        <f>CONCATENATE("exp_",SAMPLES_general!Y297)</f>
        <v>exp_</v>
      </c>
      <c r="AA163" s="70">
        <f>SAMPLES_general!Y297</f>
        <v>0</v>
      </c>
      <c r="AB163" s="84"/>
      <c r="AD163" s="70"/>
      <c r="AE163" s="70"/>
      <c r="AF163" s="70"/>
      <c r="AG163" s="70"/>
      <c r="AH163" s="70"/>
      <c r="AI163" s="70"/>
      <c r="AJ163" s="70"/>
    </row>
    <row r="164" ht="14.35">
      <c r="A164" t="s">
        <v>116</v>
      </c>
      <c r="B164">
        <f>SAMPLES_general!B298</f>
        <v>0</v>
      </c>
      <c r="C164" s="70"/>
      <c r="D164" s="70"/>
      <c r="E164" s="83"/>
      <c r="F164" s="83"/>
      <c r="G164" s="83"/>
      <c r="H164" s="83"/>
      <c r="I164" s="83"/>
      <c r="J164" s="70" t="s">
        <v>369</v>
      </c>
      <c r="K164" s="84" t="s">
        <v>370</v>
      </c>
      <c r="L164" s="84"/>
      <c r="M164" s="84"/>
      <c r="N164" s="84"/>
      <c r="O164" s="84"/>
      <c r="P164" s="83"/>
      <c r="Q164" s="83"/>
      <c r="R164" s="83"/>
      <c r="S164" s="83"/>
      <c r="V164" s="70"/>
      <c r="W164" s="84"/>
      <c r="X164" s="84"/>
      <c r="Y164" s="84"/>
      <c r="Z164" s="70" t="str">
        <f>CONCATENATE("exp_",SAMPLES_general!Y298)</f>
        <v>exp_</v>
      </c>
      <c r="AA164" s="70">
        <f>SAMPLES_general!Y298</f>
        <v>0</v>
      </c>
      <c r="AB164" s="84"/>
      <c r="AD164" s="70"/>
      <c r="AE164" s="70"/>
      <c r="AF164" s="70"/>
      <c r="AG164" s="70"/>
      <c r="AH164" s="70"/>
      <c r="AI164" s="70"/>
      <c r="AJ164" s="70"/>
    </row>
    <row r="165" ht="14.35">
      <c r="A165" t="s">
        <v>116</v>
      </c>
      <c r="B165">
        <f>SAMPLES_general!B299</f>
        <v>0</v>
      </c>
      <c r="C165" s="70"/>
      <c r="D165" s="70"/>
      <c r="E165" s="83"/>
      <c r="F165" s="83"/>
      <c r="G165" s="83"/>
      <c r="H165" s="83"/>
      <c r="I165" s="83"/>
      <c r="J165" s="70" t="s">
        <v>369</v>
      </c>
      <c r="K165" s="84" t="s">
        <v>370</v>
      </c>
      <c r="L165" s="84"/>
      <c r="M165" s="84"/>
      <c r="N165" s="84"/>
      <c r="O165" s="84"/>
      <c r="P165" s="83"/>
      <c r="Q165" s="83"/>
      <c r="R165" s="83"/>
      <c r="S165" s="83"/>
      <c r="V165" s="70"/>
      <c r="W165" s="84"/>
      <c r="X165" s="84"/>
      <c r="Y165" s="84"/>
      <c r="Z165" s="70" t="str">
        <f>CONCATENATE("exp_",SAMPLES_general!Y299)</f>
        <v>exp_</v>
      </c>
      <c r="AA165" s="70">
        <f>SAMPLES_general!Y299</f>
        <v>0</v>
      </c>
      <c r="AB165" s="84"/>
      <c r="AD165" s="70"/>
      <c r="AE165" s="70"/>
      <c r="AF165" s="70"/>
      <c r="AG165" s="70"/>
      <c r="AH165" s="70"/>
      <c r="AI165" s="70"/>
      <c r="AJ165" s="70"/>
    </row>
    <row r="166" ht="14.35">
      <c r="A166" t="s">
        <v>116</v>
      </c>
      <c r="B166">
        <f>SAMPLES_general!B300</f>
        <v>0</v>
      </c>
      <c r="C166" s="70"/>
      <c r="D166" s="70"/>
      <c r="E166" s="83"/>
      <c r="F166" s="83"/>
      <c r="G166" s="83"/>
      <c r="H166" s="83"/>
      <c r="I166" s="83"/>
      <c r="J166" s="70" t="s">
        <v>369</v>
      </c>
      <c r="K166" s="84" t="s">
        <v>370</v>
      </c>
      <c r="L166" s="84"/>
      <c r="M166" s="84"/>
      <c r="N166" s="84"/>
      <c r="O166" s="84"/>
      <c r="P166" s="83"/>
      <c r="Q166" s="83"/>
      <c r="R166" s="83"/>
      <c r="S166" s="83"/>
      <c r="V166" s="70"/>
      <c r="W166" s="84"/>
      <c r="X166" s="84"/>
      <c r="Y166" s="84"/>
      <c r="Z166" s="70" t="str">
        <f>CONCATENATE("exp_",SAMPLES_general!Y300)</f>
        <v>exp_</v>
      </c>
      <c r="AA166" s="70">
        <f>SAMPLES_general!Y300</f>
        <v>0</v>
      </c>
      <c r="AB166" s="84"/>
      <c r="AD166" s="70"/>
      <c r="AE166" s="70"/>
      <c r="AF166" s="70"/>
      <c r="AG166" s="70"/>
      <c r="AH166" s="70"/>
      <c r="AI166" s="70"/>
      <c r="AJ166" s="70"/>
    </row>
    <row r="167" ht="14.35">
      <c r="A167" t="s">
        <v>116</v>
      </c>
      <c r="B167">
        <f>SAMPLES_general!B301</f>
        <v>0</v>
      </c>
      <c r="C167" s="70"/>
      <c r="D167" s="70"/>
      <c r="E167" s="83"/>
      <c r="F167" s="83"/>
      <c r="G167" s="83"/>
      <c r="H167" s="83"/>
      <c r="I167" s="83"/>
      <c r="J167" s="70" t="s">
        <v>369</v>
      </c>
      <c r="K167" s="84" t="s">
        <v>370</v>
      </c>
      <c r="L167" s="84"/>
      <c r="M167" s="84"/>
      <c r="N167" s="84"/>
      <c r="O167" s="84"/>
      <c r="P167" s="83"/>
      <c r="Q167" s="83"/>
      <c r="R167" s="83"/>
      <c r="S167" s="83"/>
      <c r="V167" s="70"/>
      <c r="W167" s="84"/>
      <c r="X167" s="84"/>
      <c r="Y167" s="84"/>
      <c r="Z167" s="70" t="str">
        <f>CONCATENATE("exp_",SAMPLES_general!Y301)</f>
        <v>exp_</v>
      </c>
      <c r="AA167" s="70">
        <f>SAMPLES_general!Y301</f>
        <v>0</v>
      </c>
      <c r="AB167" s="84"/>
      <c r="AD167" s="70"/>
      <c r="AE167" s="70"/>
      <c r="AF167" s="70"/>
      <c r="AG167" s="70"/>
      <c r="AH167" s="70"/>
      <c r="AI167" s="70"/>
      <c r="AJ167" s="70"/>
    </row>
    <row r="168" ht="14.35">
      <c r="A168" t="s">
        <v>116</v>
      </c>
      <c r="B168">
        <f>SAMPLES_general!B302</f>
        <v>0</v>
      </c>
      <c r="C168" s="70"/>
      <c r="D168" s="70"/>
      <c r="E168" s="83"/>
      <c r="F168" s="83"/>
      <c r="G168" s="83"/>
      <c r="H168" s="83"/>
      <c r="I168" s="83"/>
      <c r="J168" s="70" t="s">
        <v>369</v>
      </c>
      <c r="K168" s="84" t="s">
        <v>370</v>
      </c>
      <c r="L168" s="84"/>
      <c r="M168" s="84"/>
      <c r="N168" s="84"/>
      <c r="O168" s="84"/>
      <c r="P168" s="83"/>
      <c r="Q168" s="83"/>
      <c r="R168" s="83"/>
      <c r="S168" s="83"/>
      <c r="V168" s="70"/>
      <c r="W168" s="84"/>
      <c r="X168" s="84"/>
      <c r="Y168" s="84"/>
      <c r="Z168" s="70" t="str">
        <f>CONCATENATE("exp_",SAMPLES_general!Y302)</f>
        <v>exp_</v>
      </c>
      <c r="AA168" s="70">
        <f>SAMPLES_general!Y302</f>
        <v>0</v>
      </c>
      <c r="AB168" s="84"/>
      <c r="AD168" s="70"/>
      <c r="AE168" s="70"/>
      <c r="AF168" s="70"/>
      <c r="AG168" s="70"/>
      <c r="AH168" s="70"/>
      <c r="AI168" s="70"/>
      <c r="AJ168" s="70"/>
    </row>
    <row r="169" ht="14.35">
      <c r="A169" t="s">
        <v>116</v>
      </c>
      <c r="B169">
        <f>SAMPLES_general!B303</f>
        <v>0</v>
      </c>
      <c r="C169" s="70"/>
      <c r="D169" s="70"/>
      <c r="E169" s="83"/>
      <c r="F169" s="83"/>
      <c r="G169" s="83"/>
      <c r="H169" s="83"/>
      <c r="I169" s="83"/>
      <c r="J169" s="70" t="s">
        <v>369</v>
      </c>
      <c r="K169" s="84" t="s">
        <v>370</v>
      </c>
      <c r="L169" s="84"/>
      <c r="M169" s="84"/>
      <c r="N169" s="84"/>
      <c r="O169" s="84"/>
      <c r="P169" s="83"/>
      <c r="Q169" s="83"/>
      <c r="R169" s="83"/>
      <c r="S169" s="83"/>
      <c r="W169" s="84"/>
      <c r="X169" s="84"/>
      <c r="Y169" s="84"/>
      <c r="Z169" s="70" t="str">
        <f>CONCATENATE("exp_",SAMPLES_general!Y303)</f>
        <v>exp_</v>
      </c>
      <c r="AA169" s="70">
        <f>SAMPLES_general!Y303</f>
        <v>0</v>
      </c>
      <c r="AB169" s="84"/>
      <c r="AD169" s="70"/>
      <c r="AE169" s="70"/>
      <c r="AF169" s="70"/>
      <c r="AG169" s="70"/>
      <c r="AH169" s="70"/>
      <c r="AI169" s="70"/>
      <c r="AJ169" s="70"/>
    </row>
    <row r="170" ht="14.35">
      <c r="A170" t="s">
        <v>116</v>
      </c>
      <c r="B170">
        <f>SAMPLES_general!B304</f>
        <v>0</v>
      </c>
      <c r="C170" s="70"/>
      <c r="D170" s="70"/>
      <c r="E170" s="83"/>
      <c r="F170" s="83"/>
      <c r="G170" s="83"/>
      <c r="H170" s="83"/>
      <c r="I170" s="83"/>
      <c r="J170" s="70" t="s">
        <v>369</v>
      </c>
      <c r="K170" s="84" t="s">
        <v>370</v>
      </c>
      <c r="L170" s="84"/>
      <c r="M170" s="84"/>
      <c r="N170" s="84"/>
      <c r="O170" s="84"/>
      <c r="P170" s="83"/>
      <c r="Q170" s="83"/>
      <c r="R170" s="83"/>
      <c r="S170" s="83"/>
      <c r="W170" s="84"/>
      <c r="X170" s="84"/>
      <c r="Y170" s="84"/>
      <c r="Z170" s="70" t="str">
        <f>CONCATENATE("exp_",SAMPLES_general!Y304)</f>
        <v>exp_</v>
      </c>
      <c r="AA170" s="70">
        <f>SAMPLES_general!Y304</f>
        <v>0</v>
      </c>
      <c r="AB170" s="84"/>
      <c r="AD170" s="70"/>
      <c r="AE170" s="70"/>
      <c r="AF170" s="70"/>
      <c r="AG170" s="70"/>
      <c r="AH170" s="70"/>
      <c r="AI170" s="70"/>
      <c r="AJ170" s="70"/>
    </row>
    <row r="171" ht="14.35">
      <c r="A171" t="s">
        <v>116</v>
      </c>
      <c r="B171">
        <f>SAMPLES_general!B305</f>
        <v>0</v>
      </c>
      <c r="C171" s="70"/>
      <c r="D171" s="70"/>
      <c r="E171" s="83"/>
      <c r="F171" s="83"/>
      <c r="G171" s="83"/>
      <c r="H171" s="83"/>
      <c r="I171" s="83"/>
      <c r="J171" s="70" t="s">
        <v>369</v>
      </c>
      <c r="K171" s="84" t="s">
        <v>370</v>
      </c>
      <c r="L171" s="84"/>
      <c r="M171" s="84"/>
      <c r="N171" s="84"/>
      <c r="O171" s="84"/>
      <c r="P171" s="83"/>
      <c r="Q171" s="83"/>
      <c r="R171" s="83"/>
      <c r="S171" s="83"/>
      <c r="W171" s="84"/>
      <c r="X171" s="84"/>
      <c r="Y171" s="84"/>
      <c r="Z171" s="70" t="str">
        <f>CONCATENATE("exp_",SAMPLES_general!Y305)</f>
        <v>exp_</v>
      </c>
      <c r="AA171" s="70">
        <f>SAMPLES_general!Y305</f>
        <v>0</v>
      </c>
      <c r="AB171" s="84"/>
      <c r="AD171" s="70"/>
      <c r="AE171" s="70"/>
      <c r="AF171" s="70"/>
      <c r="AG171" s="70"/>
      <c r="AH171" s="70"/>
      <c r="AI171" s="70"/>
      <c r="AJ171" s="70"/>
    </row>
    <row r="172" ht="14.35">
      <c r="A172" t="s">
        <v>116</v>
      </c>
      <c r="B172">
        <f>SAMPLES_general!B306</f>
        <v>0</v>
      </c>
      <c r="C172" s="70"/>
      <c r="D172" s="70"/>
      <c r="E172" s="83"/>
      <c r="F172" s="83"/>
      <c r="G172" s="83"/>
      <c r="H172" s="83"/>
      <c r="I172" s="83"/>
      <c r="J172" s="70" t="s">
        <v>369</v>
      </c>
      <c r="K172" s="84" t="s">
        <v>370</v>
      </c>
      <c r="L172" s="84"/>
      <c r="M172" s="84"/>
      <c r="N172" s="84"/>
      <c r="O172" s="84"/>
      <c r="P172" s="83"/>
      <c r="Q172" s="83"/>
      <c r="R172" s="83"/>
      <c r="S172" s="83"/>
      <c r="W172" s="84"/>
      <c r="X172" s="84"/>
      <c r="Y172" s="84"/>
      <c r="Z172" s="70" t="str">
        <f>CONCATENATE("exp_",SAMPLES_general!Y306)</f>
        <v>exp_</v>
      </c>
      <c r="AA172" s="70">
        <f>SAMPLES_general!Y306</f>
        <v>0</v>
      </c>
      <c r="AB172" s="84"/>
      <c r="AD172" s="70"/>
      <c r="AE172" s="70"/>
      <c r="AF172" s="70"/>
      <c r="AG172" s="70"/>
      <c r="AH172" s="70"/>
      <c r="AI172" s="70"/>
      <c r="AJ172" s="70"/>
    </row>
    <row r="173" ht="14.35">
      <c r="A173" t="s">
        <v>116</v>
      </c>
      <c r="B173">
        <f>SAMPLES_general!B307</f>
        <v>0</v>
      </c>
      <c r="C173" s="70"/>
      <c r="D173" s="70"/>
      <c r="E173" s="83"/>
      <c r="F173" s="83"/>
      <c r="G173" s="83"/>
      <c r="H173" s="83"/>
      <c r="I173" s="83"/>
      <c r="J173" s="70" t="s">
        <v>369</v>
      </c>
      <c r="K173" s="84" t="s">
        <v>370</v>
      </c>
      <c r="L173" s="84"/>
      <c r="M173" s="84"/>
      <c r="N173" s="84"/>
      <c r="O173" s="84"/>
      <c r="P173" s="83"/>
      <c r="Q173" s="83"/>
      <c r="R173" s="83"/>
      <c r="S173" s="83"/>
      <c r="W173" s="84"/>
      <c r="X173" s="84"/>
      <c r="Y173" s="84"/>
      <c r="Z173" s="70" t="str">
        <f>CONCATENATE("exp_",SAMPLES_general!Y307)</f>
        <v>exp_</v>
      </c>
      <c r="AA173" s="70">
        <f>SAMPLES_general!Y307</f>
        <v>0</v>
      </c>
      <c r="AB173" s="84"/>
      <c r="AD173" s="70"/>
      <c r="AE173" s="70"/>
      <c r="AF173" s="70"/>
      <c r="AG173" s="70"/>
      <c r="AH173" s="70"/>
      <c r="AI173" s="70"/>
      <c r="AJ173" s="70"/>
    </row>
    <row r="174" ht="14.35">
      <c r="A174" t="s">
        <v>116</v>
      </c>
      <c r="B174">
        <f>SAMPLES_general!B308</f>
        <v>0</v>
      </c>
      <c r="C174" s="70"/>
      <c r="D174" s="70"/>
      <c r="E174" s="83"/>
      <c r="F174" s="83"/>
      <c r="G174" s="83"/>
      <c r="H174" s="83"/>
      <c r="I174" s="83"/>
      <c r="J174" s="70" t="s">
        <v>369</v>
      </c>
      <c r="K174" s="84" t="s">
        <v>370</v>
      </c>
      <c r="L174" s="84"/>
      <c r="M174" s="84"/>
      <c r="N174" s="84"/>
      <c r="O174" s="84"/>
      <c r="P174" s="83"/>
      <c r="Q174" s="83"/>
      <c r="R174" s="83"/>
      <c r="S174" s="83"/>
      <c r="W174" s="84"/>
      <c r="X174" s="84"/>
      <c r="Y174" s="84"/>
      <c r="Z174" s="70" t="str">
        <f>CONCATENATE("exp_",SAMPLES_general!Y308)</f>
        <v>exp_</v>
      </c>
      <c r="AA174" s="70">
        <f>SAMPLES_general!Y308</f>
        <v>0</v>
      </c>
      <c r="AB174" s="84"/>
      <c r="AD174" s="70"/>
      <c r="AE174" s="70"/>
      <c r="AF174" s="70"/>
      <c r="AG174" s="70"/>
      <c r="AH174" s="70"/>
      <c r="AI174" s="70"/>
      <c r="AJ174" s="70"/>
    </row>
    <row r="175" ht="14.35">
      <c r="A175" t="s">
        <v>116</v>
      </c>
      <c r="B175">
        <f>SAMPLES_general!B309</f>
        <v>0</v>
      </c>
      <c r="C175" s="70"/>
      <c r="D175" s="70"/>
      <c r="E175" s="83"/>
      <c r="F175" s="83"/>
      <c r="G175" s="83"/>
      <c r="H175" s="83"/>
      <c r="I175" s="83"/>
      <c r="J175" s="70" t="s">
        <v>369</v>
      </c>
      <c r="K175" s="84" t="s">
        <v>370</v>
      </c>
      <c r="L175" s="84"/>
      <c r="M175" s="84"/>
      <c r="N175" s="84"/>
      <c r="O175" s="84"/>
      <c r="P175" s="83"/>
      <c r="Q175" s="83"/>
      <c r="R175" s="83"/>
      <c r="S175" s="83"/>
      <c r="W175" s="84"/>
      <c r="X175" s="84"/>
      <c r="Y175" s="84"/>
      <c r="Z175" s="70" t="str">
        <f>CONCATENATE("exp_",SAMPLES_general!Y309)</f>
        <v>exp_</v>
      </c>
      <c r="AA175" s="70">
        <f>SAMPLES_general!Y309</f>
        <v>0</v>
      </c>
      <c r="AB175" s="84"/>
      <c r="AD175" s="70"/>
      <c r="AE175" s="70"/>
      <c r="AF175" s="70"/>
      <c r="AG175" s="70"/>
      <c r="AH175" s="70"/>
      <c r="AI175" s="70"/>
      <c r="AJ175" s="70"/>
    </row>
    <row r="176" ht="14.35">
      <c r="A176" t="s">
        <v>116</v>
      </c>
      <c r="B176">
        <f>SAMPLES_general!B310</f>
        <v>0</v>
      </c>
      <c r="C176" s="70"/>
      <c r="D176" s="70"/>
      <c r="E176" s="83"/>
      <c r="F176" s="83"/>
      <c r="G176" s="83"/>
      <c r="H176" s="83"/>
      <c r="I176" s="83"/>
      <c r="J176" s="70" t="s">
        <v>369</v>
      </c>
      <c r="K176" s="84" t="s">
        <v>370</v>
      </c>
      <c r="L176" s="84"/>
      <c r="M176" s="84"/>
      <c r="N176" s="84"/>
      <c r="O176" s="84"/>
      <c r="P176" s="83"/>
      <c r="Q176" s="83"/>
      <c r="R176" s="83"/>
      <c r="S176" s="83"/>
      <c r="W176" s="84"/>
      <c r="X176" s="84"/>
      <c r="Y176" s="84"/>
      <c r="Z176" s="70" t="str">
        <f>CONCATENATE("exp_",SAMPLES_general!Y310)</f>
        <v>exp_</v>
      </c>
      <c r="AA176" s="70">
        <f>SAMPLES_general!Y310</f>
        <v>0</v>
      </c>
      <c r="AB176" s="84"/>
      <c r="AD176" s="70"/>
      <c r="AE176" s="70"/>
      <c r="AF176" s="70"/>
      <c r="AG176" s="70"/>
      <c r="AH176" s="70"/>
      <c r="AI176" s="70"/>
      <c r="AJ176" s="70"/>
    </row>
    <row r="177" ht="14.35">
      <c r="A177" t="s">
        <v>116</v>
      </c>
      <c r="B177">
        <f>SAMPLES_general!B311</f>
        <v>0</v>
      </c>
      <c r="C177" s="70"/>
      <c r="D177" s="70"/>
      <c r="E177" s="83"/>
      <c r="F177" s="83"/>
      <c r="G177" s="83"/>
      <c r="H177" s="83"/>
      <c r="I177" s="83"/>
      <c r="J177" s="70" t="s">
        <v>369</v>
      </c>
      <c r="K177" s="84" t="s">
        <v>370</v>
      </c>
      <c r="L177" s="84"/>
      <c r="M177" s="84"/>
      <c r="N177" s="84"/>
      <c r="O177" s="84"/>
      <c r="P177" s="83"/>
      <c r="Q177" s="83"/>
      <c r="R177" s="83"/>
      <c r="S177" s="83"/>
      <c r="W177" s="84"/>
      <c r="X177" s="84"/>
      <c r="Y177" s="84"/>
      <c r="Z177" s="70" t="str">
        <f>CONCATENATE("exp_",SAMPLES_general!Y311)</f>
        <v>exp_</v>
      </c>
      <c r="AA177" s="70">
        <f>SAMPLES_general!Y311</f>
        <v>0</v>
      </c>
      <c r="AB177" s="84"/>
      <c r="AD177" s="70"/>
      <c r="AE177" s="70"/>
      <c r="AF177" s="70"/>
      <c r="AG177" s="70"/>
      <c r="AH177" s="70"/>
      <c r="AI177" s="70"/>
      <c r="AJ177" s="70"/>
    </row>
    <row r="178" ht="14.35">
      <c r="A178" t="s">
        <v>116</v>
      </c>
      <c r="B178">
        <f>SAMPLES_general!B312</f>
        <v>0</v>
      </c>
      <c r="C178" s="70"/>
      <c r="D178" s="70"/>
      <c r="E178" s="83"/>
      <c r="F178" s="83"/>
      <c r="G178" s="83"/>
      <c r="H178" s="83"/>
      <c r="I178" s="83"/>
      <c r="J178" s="70" t="s">
        <v>369</v>
      </c>
      <c r="K178" s="84" t="s">
        <v>370</v>
      </c>
      <c r="L178" s="84"/>
      <c r="M178" s="84"/>
      <c r="N178" s="84"/>
      <c r="O178" s="84"/>
      <c r="P178" s="83"/>
      <c r="Q178" s="83"/>
      <c r="R178" s="83"/>
      <c r="S178" s="83"/>
      <c r="W178" s="84"/>
      <c r="X178" s="84"/>
      <c r="Y178" s="84"/>
      <c r="Z178" s="70" t="str">
        <f>CONCATENATE("exp_",SAMPLES_general!Y312)</f>
        <v>exp_</v>
      </c>
      <c r="AA178" s="70">
        <f>SAMPLES_general!Y312</f>
        <v>0</v>
      </c>
      <c r="AB178" s="84"/>
      <c r="AD178" s="70"/>
      <c r="AE178" s="70"/>
      <c r="AF178" s="70"/>
      <c r="AG178" s="70"/>
      <c r="AH178" s="70"/>
      <c r="AI178" s="70"/>
      <c r="AJ178" s="70"/>
    </row>
    <row r="179" ht="14.35">
      <c r="A179" t="s">
        <v>116</v>
      </c>
      <c r="B179">
        <f>SAMPLES_general!B313</f>
        <v>0</v>
      </c>
      <c r="C179" s="70"/>
      <c r="D179" s="70"/>
      <c r="E179" s="83"/>
      <c r="F179" s="83"/>
      <c r="G179" s="83"/>
      <c r="H179" s="83"/>
      <c r="I179" s="83"/>
      <c r="J179" s="70" t="s">
        <v>369</v>
      </c>
      <c r="K179" s="84" t="s">
        <v>370</v>
      </c>
      <c r="L179" s="84"/>
      <c r="M179" s="84"/>
      <c r="N179" s="84"/>
      <c r="O179" s="84"/>
      <c r="P179" s="83"/>
      <c r="Q179" s="83"/>
      <c r="R179" s="83"/>
      <c r="S179" s="83"/>
      <c r="W179" s="84"/>
      <c r="X179" s="84"/>
      <c r="Y179" s="84"/>
      <c r="Z179" s="70" t="str">
        <f>CONCATENATE("exp_",SAMPLES_general!Y313)</f>
        <v>exp_</v>
      </c>
      <c r="AA179" s="70">
        <f>SAMPLES_general!Y313</f>
        <v>0</v>
      </c>
      <c r="AB179" s="84"/>
      <c r="AD179" s="70"/>
      <c r="AE179" s="70"/>
      <c r="AF179" s="70"/>
      <c r="AG179" s="70"/>
      <c r="AH179" s="70"/>
      <c r="AI179" s="70"/>
      <c r="AJ179" s="70"/>
    </row>
    <row r="180" ht="14.35">
      <c r="A180" t="s">
        <v>116</v>
      </c>
      <c r="B180">
        <f>SAMPLES_general!B314</f>
        <v>0</v>
      </c>
      <c r="C180" s="70"/>
      <c r="D180" s="70"/>
      <c r="E180" s="83"/>
      <c r="F180" s="83"/>
      <c r="G180" s="83"/>
      <c r="H180" s="83"/>
      <c r="I180" s="83"/>
      <c r="J180" s="70" t="s">
        <v>369</v>
      </c>
      <c r="K180" s="84" t="s">
        <v>370</v>
      </c>
      <c r="L180" s="84"/>
      <c r="M180" s="84"/>
      <c r="N180" s="84"/>
      <c r="O180" s="84"/>
      <c r="P180" s="83"/>
      <c r="Q180" s="83"/>
      <c r="R180" s="83"/>
      <c r="S180" s="83"/>
      <c r="W180" s="84"/>
      <c r="X180" s="84"/>
      <c r="Y180" s="84"/>
      <c r="Z180" s="70" t="str">
        <f>CONCATENATE("exp_",SAMPLES_general!Y314)</f>
        <v>exp_</v>
      </c>
      <c r="AA180" s="70">
        <f>SAMPLES_general!Y314</f>
        <v>0</v>
      </c>
      <c r="AB180" s="84"/>
      <c r="AD180" s="70"/>
      <c r="AE180" s="70"/>
      <c r="AF180" s="70"/>
      <c r="AG180" s="70"/>
      <c r="AH180" s="70"/>
      <c r="AI180" s="70"/>
      <c r="AJ180" s="70"/>
    </row>
    <row r="181" ht="14.35">
      <c r="A181" t="s">
        <v>116</v>
      </c>
      <c r="B181">
        <f>SAMPLES_general!B315</f>
        <v>0</v>
      </c>
      <c r="C181" s="70"/>
      <c r="D181" s="70"/>
      <c r="E181" s="83"/>
      <c r="F181" s="83"/>
      <c r="G181" s="83"/>
      <c r="H181" s="83"/>
      <c r="I181" s="83"/>
      <c r="J181" s="70" t="s">
        <v>369</v>
      </c>
      <c r="K181" s="84" t="s">
        <v>370</v>
      </c>
      <c r="L181" s="84"/>
      <c r="M181" s="84"/>
      <c r="N181" s="84"/>
      <c r="O181" s="84"/>
      <c r="P181" s="83"/>
      <c r="Q181" s="83"/>
      <c r="R181" s="83"/>
      <c r="S181" s="83"/>
      <c r="W181" s="84"/>
      <c r="X181" s="84"/>
      <c r="Y181" s="84"/>
      <c r="Z181" s="70" t="str">
        <f>CONCATENATE("exp_",SAMPLES_general!Y315)</f>
        <v>exp_</v>
      </c>
      <c r="AA181" s="70">
        <f>SAMPLES_general!Y315</f>
        <v>0</v>
      </c>
      <c r="AB181" s="84"/>
      <c r="AD181" s="70"/>
      <c r="AE181" s="70"/>
      <c r="AF181" s="70"/>
      <c r="AG181" s="70"/>
      <c r="AH181" s="70"/>
      <c r="AI181" s="70"/>
      <c r="AJ181" s="70"/>
    </row>
    <row r="182" ht="14.35">
      <c r="A182" t="s">
        <v>116</v>
      </c>
      <c r="B182">
        <f>SAMPLES_general!B316</f>
        <v>0</v>
      </c>
      <c r="C182" s="70"/>
      <c r="D182" s="70"/>
      <c r="E182" s="83"/>
      <c r="F182" s="83"/>
      <c r="G182" s="83"/>
      <c r="H182" s="83"/>
      <c r="I182" s="83"/>
      <c r="J182" s="70" t="s">
        <v>369</v>
      </c>
      <c r="K182" s="84" t="s">
        <v>370</v>
      </c>
      <c r="L182" s="84"/>
      <c r="M182" s="84"/>
      <c r="N182" s="84"/>
      <c r="O182" s="84"/>
      <c r="P182" s="83"/>
      <c r="Q182" s="83"/>
      <c r="R182" s="83"/>
      <c r="S182" s="83"/>
      <c r="W182" s="84"/>
      <c r="X182" s="84"/>
      <c r="Y182" s="84"/>
      <c r="Z182" s="70" t="str">
        <f>CONCATENATE("exp_",SAMPLES_general!Y316)</f>
        <v>exp_</v>
      </c>
      <c r="AA182" s="70">
        <f>SAMPLES_general!Y316</f>
        <v>0</v>
      </c>
      <c r="AB182" s="84"/>
      <c r="AD182" s="70"/>
      <c r="AE182" s="70"/>
      <c r="AF182" s="70"/>
      <c r="AG182" s="70"/>
      <c r="AH182" s="70"/>
      <c r="AI182" s="70"/>
      <c r="AJ182" s="70"/>
    </row>
    <row r="183" ht="14.35">
      <c r="A183" t="s">
        <v>116</v>
      </c>
      <c r="B183">
        <f>SAMPLES_general!B317</f>
        <v>0</v>
      </c>
      <c r="C183" s="70"/>
      <c r="D183" s="70"/>
      <c r="E183" s="83"/>
      <c r="F183" s="83"/>
      <c r="G183" s="83"/>
      <c r="H183" s="83"/>
      <c r="I183" s="83"/>
      <c r="J183" s="70" t="s">
        <v>369</v>
      </c>
      <c r="K183" s="84" t="s">
        <v>370</v>
      </c>
      <c r="L183" s="84"/>
      <c r="M183" s="84"/>
      <c r="N183" s="84"/>
      <c r="O183" s="84"/>
      <c r="P183" s="83"/>
      <c r="Q183" s="83"/>
      <c r="R183" s="83"/>
      <c r="S183" s="83"/>
      <c r="V183" s="70"/>
      <c r="W183" s="84"/>
      <c r="X183" s="84"/>
      <c r="Y183" s="84"/>
      <c r="Z183" s="70" t="str">
        <f>CONCATENATE("exp_",SAMPLES_general!Y317)</f>
        <v>exp_</v>
      </c>
      <c r="AA183" s="70">
        <f>SAMPLES_general!Y317</f>
        <v>0</v>
      </c>
      <c r="AB183" s="84"/>
      <c r="AD183" s="70"/>
      <c r="AE183" s="70"/>
      <c r="AF183" s="70"/>
      <c r="AG183" s="70"/>
      <c r="AH183" s="70"/>
      <c r="AI183" s="70"/>
      <c r="AJ183" s="70"/>
    </row>
    <row r="184" ht="14.35">
      <c r="A184" t="s">
        <v>116</v>
      </c>
      <c r="B184">
        <f>SAMPLES_general!B318</f>
        <v>0</v>
      </c>
      <c r="C184" s="70"/>
      <c r="D184" s="70"/>
      <c r="E184" s="83"/>
      <c r="F184" s="83"/>
      <c r="G184" s="83"/>
      <c r="H184" s="83"/>
      <c r="I184" s="83"/>
      <c r="J184" s="70" t="s">
        <v>369</v>
      </c>
      <c r="K184" s="84" t="s">
        <v>370</v>
      </c>
      <c r="L184" s="84"/>
      <c r="M184" s="84"/>
      <c r="N184" s="84"/>
      <c r="O184" s="84"/>
      <c r="P184" s="83"/>
      <c r="Q184" s="83"/>
      <c r="R184" s="83"/>
      <c r="S184" s="83"/>
      <c r="V184" s="70"/>
      <c r="W184" s="84"/>
      <c r="X184" s="84"/>
      <c r="Y184" s="84"/>
      <c r="Z184" s="70" t="str">
        <f>CONCATENATE("exp_",SAMPLES_general!Y318)</f>
        <v>exp_</v>
      </c>
      <c r="AA184" s="70">
        <f>SAMPLES_general!Y318</f>
        <v>0</v>
      </c>
      <c r="AB184" s="84"/>
      <c r="AD184" s="70"/>
      <c r="AE184" s="70"/>
      <c r="AF184" s="70"/>
      <c r="AG184" s="70"/>
      <c r="AH184" s="70"/>
      <c r="AI184" s="70"/>
      <c r="AJ184" s="70"/>
    </row>
    <row r="185" ht="14.35">
      <c r="A185" t="s">
        <v>116</v>
      </c>
      <c r="B185">
        <f>SAMPLES_general!B319</f>
        <v>0</v>
      </c>
      <c r="C185" s="70"/>
      <c r="D185" s="70"/>
      <c r="E185" s="83"/>
      <c r="F185" s="83"/>
      <c r="G185" s="83"/>
      <c r="H185" s="83"/>
      <c r="I185" s="83"/>
      <c r="J185" s="70" t="s">
        <v>369</v>
      </c>
      <c r="K185" s="84" t="s">
        <v>370</v>
      </c>
      <c r="L185" s="84"/>
      <c r="M185" s="84"/>
      <c r="N185" s="84"/>
      <c r="O185" s="84"/>
      <c r="P185" s="83"/>
      <c r="Q185" s="83"/>
      <c r="R185" s="83"/>
      <c r="S185" s="83"/>
      <c r="V185" s="70"/>
      <c r="W185" s="84"/>
      <c r="X185" s="84"/>
      <c r="Y185" s="84"/>
      <c r="Z185" s="70" t="str">
        <f>CONCATENATE("exp_",SAMPLES_general!Y319)</f>
        <v>exp_</v>
      </c>
      <c r="AA185" s="70">
        <f>SAMPLES_general!Y319</f>
        <v>0</v>
      </c>
      <c r="AB185" s="84"/>
      <c r="AD185" s="70"/>
      <c r="AE185" s="70"/>
      <c r="AF185" s="70"/>
      <c r="AG185" s="70"/>
      <c r="AH185" s="70"/>
      <c r="AI185" s="70"/>
      <c r="AJ185" s="70"/>
    </row>
    <row r="186" ht="14.35">
      <c r="A186" t="s">
        <v>116</v>
      </c>
      <c r="B186">
        <f>SAMPLES_general!B320</f>
        <v>0</v>
      </c>
      <c r="C186" s="70"/>
      <c r="D186" s="70"/>
      <c r="E186" s="83"/>
      <c r="F186" s="83"/>
      <c r="G186" s="83"/>
      <c r="H186" s="83"/>
      <c r="I186" s="83"/>
      <c r="J186" s="70" t="s">
        <v>369</v>
      </c>
      <c r="K186" s="84" t="s">
        <v>370</v>
      </c>
      <c r="L186" s="84"/>
      <c r="M186" s="84"/>
      <c r="N186" s="84"/>
      <c r="O186" s="84"/>
      <c r="P186" s="83"/>
      <c r="Q186" s="83"/>
      <c r="R186" s="83"/>
      <c r="S186" s="83"/>
      <c r="V186" s="70"/>
      <c r="W186" s="84"/>
      <c r="X186" s="84"/>
      <c r="Y186" s="84"/>
      <c r="Z186" s="70" t="str">
        <f>CONCATENATE("exp_",SAMPLES_general!Y320)</f>
        <v>exp_</v>
      </c>
      <c r="AA186" s="70">
        <f>SAMPLES_general!Y320</f>
        <v>0</v>
      </c>
      <c r="AB186" s="84"/>
      <c r="AD186" s="70"/>
      <c r="AE186" s="70"/>
      <c r="AF186" s="70"/>
      <c r="AG186" s="70"/>
      <c r="AH186" s="70"/>
      <c r="AI186" s="70"/>
      <c r="AJ186" s="70"/>
    </row>
    <row r="187" ht="14.35">
      <c r="A187" t="s">
        <v>116</v>
      </c>
      <c r="B187">
        <f>SAMPLES_general!B321</f>
        <v>0</v>
      </c>
      <c r="C187" s="70"/>
      <c r="D187" s="70"/>
      <c r="E187" s="83"/>
      <c r="F187" s="83"/>
      <c r="G187" s="83"/>
      <c r="H187" s="83"/>
      <c r="I187" s="83"/>
      <c r="J187" s="70" t="s">
        <v>369</v>
      </c>
      <c r="K187" s="84" t="s">
        <v>370</v>
      </c>
      <c r="L187" s="84"/>
      <c r="M187" s="84"/>
      <c r="N187" s="84"/>
      <c r="O187" s="84"/>
      <c r="P187" s="83"/>
      <c r="Q187" s="83"/>
      <c r="R187" s="83"/>
      <c r="S187" s="83"/>
      <c r="V187" s="70"/>
      <c r="W187" s="84"/>
      <c r="X187" s="84"/>
      <c r="Y187" s="84"/>
      <c r="Z187" s="70" t="str">
        <f>CONCATENATE("exp_",SAMPLES_general!Y321)</f>
        <v>exp_</v>
      </c>
      <c r="AA187" s="70">
        <f>SAMPLES_general!Y321</f>
        <v>0</v>
      </c>
      <c r="AB187" s="84"/>
      <c r="AD187" s="70"/>
      <c r="AE187" s="70"/>
      <c r="AF187" s="70"/>
      <c r="AG187" s="70"/>
      <c r="AH187" s="70"/>
      <c r="AI187" s="70"/>
      <c r="AJ187" s="70"/>
    </row>
    <row r="188" ht="14.35">
      <c r="A188" t="s">
        <v>116</v>
      </c>
      <c r="B188">
        <f>SAMPLES_general!B322</f>
        <v>0</v>
      </c>
      <c r="C188" s="70"/>
      <c r="D188" s="70"/>
      <c r="E188" s="83"/>
      <c r="F188" s="83"/>
      <c r="G188" s="83"/>
      <c r="H188" s="83"/>
      <c r="I188" s="83"/>
      <c r="J188" s="70" t="s">
        <v>369</v>
      </c>
      <c r="K188" s="84" t="s">
        <v>370</v>
      </c>
      <c r="L188" s="84"/>
      <c r="M188" s="84"/>
      <c r="N188" s="84"/>
      <c r="O188" s="84"/>
      <c r="P188" s="83"/>
      <c r="Q188" s="83"/>
      <c r="R188" s="83"/>
      <c r="S188" s="83"/>
      <c r="V188" s="70"/>
      <c r="W188" s="84"/>
      <c r="X188" s="84"/>
      <c r="Y188" s="84"/>
      <c r="Z188" s="70" t="str">
        <f>CONCATENATE("exp_",SAMPLES_general!Y322)</f>
        <v>exp_</v>
      </c>
      <c r="AA188" s="70">
        <f>SAMPLES_general!Y322</f>
        <v>0</v>
      </c>
      <c r="AB188" s="84"/>
      <c r="AD188" s="70"/>
      <c r="AE188" s="70"/>
      <c r="AF188" s="70"/>
      <c r="AG188" s="70"/>
      <c r="AH188" s="70"/>
      <c r="AI188" s="70"/>
      <c r="AJ188" s="70"/>
    </row>
    <row r="189" ht="14.35">
      <c r="A189" t="s">
        <v>116</v>
      </c>
      <c r="B189">
        <f>SAMPLES_general!B323</f>
        <v>0</v>
      </c>
      <c r="C189" s="70"/>
      <c r="D189" s="70"/>
      <c r="E189" s="83"/>
      <c r="F189" s="83"/>
      <c r="G189" s="83"/>
      <c r="H189" s="83"/>
      <c r="I189" s="83"/>
      <c r="J189" s="70" t="s">
        <v>369</v>
      </c>
      <c r="K189" s="84" t="s">
        <v>370</v>
      </c>
      <c r="L189" s="84"/>
      <c r="M189" s="84"/>
      <c r="N189" s="84"/>
      <c r="O189" s="84"/>
      <c r="P189" s="83"/>
      <c r="Q189" s="83"/>
      <c r="R189" s="83"/>
      <c r="S189" s="83"/>
      <c r="V189" s="70"/>
      <c r="W189" s="84"/>
      <c r="X189" s="84"/>
      <c r="Y189" s="84"/>
      <c r="Z189" s="70" t="str">
        <f>CONCATENATE("exp_",SAMPLES_general!Y323)</f>
        <v>exp_</v>
      </c>
      <c r="AA189" s="70">
        <f>SAMPLES_general!Y323</f>
        <v>0</v>
      </c>
      <c r="AB189" s="84"/>
      <c r="AD189" s="70"/>
      <c r="AE189" s="70"/>
      <c r="AF189" s="70"/>
      <c r="AG189" s="70"/>
      <c r="AH189" s="70"/>
      <c r="AI189" s="70"/>
      <c r="AJ189" s="70"/>
    </row>
    <row r="190" ht="14.35">
      <c r="A190" t="s">
        <v>116</v>
      </c>
      <c r="B190">
        <f>SAMPLES_general!B324</f>
        <v>0</v>
      </c>
      <c r="C190" s="70"/>
      <c r="D190" s="70"/>
      <c r="E190" s="83"/>
      <c r="F190" s="83"/>
      <c r="G190" s="83"/>
      <c r="H190" s="83"/>
      <c r="I190" s="83"/>
      <c r="J190" s="70" t="s">
        <v>369</v>
      </c>
      <c r="K190" s="84" t="s">
        <v>370</v>
      </c>
      <c r="L190" s="84"/>
      <c r="M190" s="84"/>
      <c r="N190" s="84"/>
      <c r="O190" s="84"/>
      <c r="P190" s="83"/>
      <c r="Q190" s="83"/>
      <c r="R190" s="83"/>
      <c r="S190" s="83"/>
      <c r="V190" s="70"/>
      <c r="W190" s="84"/>
      <c r="X190" s="84"/>
      <c r="Y190" s="84"/>
      <c r="Z190" s="70" t="str">
        <f>CONCATENATE("exp_",SAMPLES_general!Y324)</f>
        <v>exp_</v>
      </c>
      <c r="AA190" s="70">
        <f>SAMPLES_general!Y324</f>
        <v>0</v>
      </c>
      <c r="AB190" s="84"/>
      <c r="AD190" s="70"/>
      <c r="AE190" s="70"/>
      <c r="AF190" s="70"/>
      <c r="AG190" s="70"/>
      <c r="AH190" s="70"/>
      <c r="AI190" s="70"/>
      <c r="AJ190" s="70"/>
    </row>
    <row r="191" ht="14.35">
      <c r="A191" t="s">
        <v>116</v>
      </c>
      <c r="B191">
        <f>SAMPLES_general!B325</f>
        <v>0</v>
      </c>
      <c r="C191" s="70"/>
      <c r="D191" s="70"/>
      <c r="E191" s="83"/>
      <c r="F191" s="83"/>
      <c r="G191" s="83"/>
      <c r="H191" s="83"/>
      <c r="I191" s="83"/>
      <c r="J191" s="70" t="s">
        <v>369</v>
      </c>
      <c r="K191" s="84" t="s">
        <v>370</v>
      </c>
      <c r="L191" s="84"/>
      <c r="M191" s="84"/>
      <c r="N191" s="84"/>
      <c r="O191" s="84"/>
      <c r="P191" s="83"/>
      <c r="Q191" s="83"/>
      <c r="R191" s="83"/>
      <c r="S191" s="83"/>
      <c r="V191" s="70"/>
      <c r="W191" s="84"/>
      <c r="X191" s="84"/>
      <c r="Y191" s="84"/>
      <c r="Z191" s="70" t="str">
        <f>CONCATENATE("exp_",SAMPLES_general!Y325)</f>
        <v>exp_</v>
      </c>
      <c r="AA191" s="70">
        <f>SAMPLES_general!Y325</f>
        <v>0</v>
      </c>
      <c r="AB191" s="84"/>
      <c r="AD191" s="70"/>
      <c r="AE191" s="70"/>
      <c r="AF191" s="70"/>
      <c r="AG191" s="70"/>
      <c r="AH191" s="70"/>
      <c r="AI191" s="70"/>
      <c r="AJ191" s="70"/>
    </row>
    <row r="192" ht="14.35">
      <c r="A192" t="s">
        <v>116</v>
      </c>
      <c r="B192">
        <f>SAMPLES_general!B326</f>
        <v>0</v>
      </c>
      <c r="C192" s="70"/>
      <c r="D192" s="70"/>
      <c r="E192" s="83"/>
      <c r="F192" s="83"/>
      <c r="G192" s="83"/>
      <c r="H192" s="83"/>
      <c r="I192" s="83"/>
      <c r="J192" s="70" t="s">
        <v>369</v>
      </c>
      <c r="K192" s="84" t="s">
        <v>370</v>
      </c>
      <c r="L192" s="84"/>
      <c r="M192" s="84"/>
      <c r="N192" s="84"/>
      <c r="O192" s="84"/>
      <c r="P192" s="83"/>
      <c r="Q192" s="83"/>
      <c r="R192" s="83"/>
      <c r="S192" s="83"/>
      <c r="V192" s="70"/>
      <c r="W192" s="84"/>
      <c r="X192" s="84"/>
      <c r="Y192" s="84"/>
      <c r="Z192" s="70" t="str">
        <f>CONCATENATE("exp_",SAMPLES_general!Y326)</f>
        <v>exp_</v>
      </c>
      <c r="AA192" s="70">
        <f>SAMPLES_general!Y326</f>
        <v>0</v>
      </c>
      <c r="AB192" s="84"/>
      <c r="AD192" s="70"/>
      <c r="AE192" s="70"/>
      <c r="AF192" s="70"/>
      <c r="AG192" s="70"/>
      <c r="AH192" s="70"/>
      <c r="AI192" s="70"/>
      <c r="AJ192" s="70"/>
    </row>
    <row r="193" ht="14.35">
      <c r="A193" t="s">
        <v>116</v>
      </c>
      <c r="B193">
        <f>SAMPLES_general!B327</f>
        <v>0</v>
      </c>
      <c r="C193" s="70"/>
      <c r="D193" s="70"/>
      <c r="E193" s="83"/>
      <c r="F193" s="83"/>
      <c r="G193" s="83"/>
      <c r="H193" s="83"/>
      <c r="I193" s="83"/>
      <c r="J193" s="70" t="s">
        <v>369</v>
      </c>
      <c r="K193" s="84" t="s">
        <v>370</v>
      </c>
      <c r="L193" s="84"/>
      <c r="M193" s="84"/>
      <c r="N193" s="84"/>
      <c r="O193" s="84"/>
      <c r="P193" s="83"/>
      <c r="Q193" s="83"/>
      <c r="R193" s="83"/>
      <c r="S193" s="83"/>
      <c r="V193" s="70"/>
      <c r="W193" s="84"/>
      <c r="X193" s="84"/>
      <c r="Y193" s="84"/>
      <c r="Z193" s="70" t="str">
        <f>CONCATENATE("exp_",SAMPLES_general!Y327)</f>
        <v>exp_</v>
      </c>
      <c r="AA193" s="70">
        <f>SAMPLES_general!Y327</f>
        <v>0</v>
      </c>
      <c r="AB193" s="84"/>
      <c r="AD193" s="70"/>
      <c r="AE193" s="70"/>
      <c r="AF193" s="70"/>
      <c r="AG193" s="70"/>
      <c r="AH193" s="70"/>
      <c r="AI193" s="70"/>
      <c r="AJ193" s="70"/>
    </row>
    <row r="194" ht="14.35">
      <c r="A194" t="s">
        <v>116</v>
      </c>
      <c r="B194">
        <f>SAMPLES_general!B328</f>
        <v>0</v>
      </c>
      <c r="C194" s="70"/>
      <c r="D194" s="70"/>
      <c r="E194" s="83"/>
      <c r="F194" s="83"/>
      <c r="G194" s="83"/>
      <c r="H194" s="83"/>
      <c r="I194" s="83"/>
      <c r="J194" s="70" t="s">
        <v>369</v>
      </c>
      <c r="K194" s="84" t="s">
        <v>370</v>
      </c>
      <c r="L194" s="84"/>
      <c r="M194" s="84"/>
      <c r="N194" s="84"/>
      <c r="O194" s="84"/>
      <c r="P194" s="83"/>
      <c r="Q194" s="83"/>
      <c r="R194" s="83"/>
      <c r="S194" s="83"/>
      <c r="V194" s="70"/>
      <c r="W194" s="84"/>
      <c r="X194" s="84"/>
      <c r="Y194" s="84"/>
      <c r="Z194" s="70" t="str">
        <f>CONCATENATE("exp_",SAMPLES_general!Y328)</f>
        <v>exp_</v>
      </c>
      <c r="AA194" s="70">
        <f>SAMPLES_general!Y328</f>
        <v>0</v>
      </c>
      <c r="AB194" s="84"/>
      <c r="AD194" s="70"/>
      <c r="AE194" s="70"/>
      <c r="AF194" s="70"/>
      <c r="AG194" s="70"/>
      <c r="AH194" s="70"/>
      <c r="AI194" s="70"/>
      <c r="AJ194" s="70"/>
    </row>
    <row r="195" ht="14.35">
      <c r="A195" t="s">
        <v>116</v>
      </c>
      <c r="B195">
        <f>SAMPLES_general!B329</f>
        <v>0</v>
      </c>
      <c r="C195" s="70"/>
      <c r="D195" s="70"/>
      <c r="E195" s="83"/>
      <c r="F195" s="83"/>
      <c r="G195" s="83"/>
      <c r="H195" s="83"/>
      <c r="I195" s="83"/>
      <c r="J195" s="70" t="s">
        <v>369</v>
      </c>
      <c r="K195" s="84" t="s">
        <v>370</v>
      </c>
      <c r="L195" s="84"/>
      <c r="M195" s="84"/>
      <c r="N195" s="84"/>
      <c r="O195" s="84"/>
      <c r="P195" s="83"/>
      <c r="Q195" s="83"/>
      <c r="R195" s="83"/>
      <c r="S195" s="83"/>
      <c r="V195" s="70"/>
      <c r="W195" s="84"/>
      <c r="X195" s="84"/>
      <c r="Y195" s="84"/>
      <c r="Z195" s="70" t="str">
        <f>CONCATENATE("exp_",SAMPLES_general!Y329)</f>
        <v>exp_</v>
      </c>
      <c r="AA195" s="70">
        <f>SAMPLES_general!Y329</f>
        <v>0</v>
      </c>
      <c r="AB195" s="84"/>
      <c r="AD195" s="70"/>
      <c r="AE195" s="70"/>
      <c r="AF195" s="70"/>
      <c r="AG195" s="70"/>
      <c r="AH195" s="70"/>
      <c r="AI195" s="70"/>
      <c r="AJ195" s="70"/>
    </row>
    <row r="196" ht="14.35">
      <c r="A196" t="s">
        <v>116</v>
      </c>
      <c r="B196">
        <f>SAMPLES_general!B330</f>
        <v>0</v>
      </c>
      <c r="C196" s="70"/>
      <c r="D196" s="70"/>
      <c r="E196" s="83"/>
      <c r="F196" s="83"/>
      <c r="G196" s="83"/>
      <c r="H196" s="83"/>
      <c r="I196" s="83"/>
      <c r="J196" s="70" t="s">
        <v>369</v>
      </c>
      <c r="K196" s="84" t="s">
        <v>370</v>
      </c>
      <c r="L196" s="84"/>
      <c r="M196" s="84"/>
      <c r="N196" s="84"/>
      <c r="O196" s="84"/>
      <c r="P196" s="83"/>
      <c r="Q196" s="83"/>
      <c r="R196" s="83"/>
      <c r="S196" s="83"/>
      <c r="V196" s="70"/>
      <c r="W196" s="84"/>
      <c r="X196" s="84"/>
      <c r="Y196" s="84"/>
      <c r="Z196" s="70" t="str">
        <f>CONCATENATE("exp_",SAMPLES_general!Y330)</f>
        <v>exp_</v>
      </c>
      <c r="AA196" s="70">
        <f>SAMPLES_general!Y330</f>
        <v>0</v>
      </c>
      <c r="AB196" s="84"/>
      <c r="AD196" s="70"/>
      <c r="AE196" s="70"/>
      <c r="AF196" s="70"/>
      <c r="AG196" s="70"/>
      <c r="AH196" s="70"/>
      <c r="AI196" s="70"/>
      <c r="AJ196" s="70"/>
    </row>
    <row r="197" ht="14.35">
      <c r="A197" t="s">
        <v>116</v>
      </c>
      <c r="B197">
        <f>SAMPLES_general!B331</f>
        <v>0</v>
      </c>
      <c r="C197" s="70"/>
      <c r="D197" s="70"/>
      <c r="E197" s="83"/>
      <c r="F197" s="83"/>
      <c r="G197" s="83"/>
      <c r="H197" s="83"/>
      <c r="I197" s="83"/>
      <c r="J197" s="70" t="s">
        <v>369</v>
      </c>
      <c r="K197" s="84" t="s">
        <v>370</v>
      </c>
      <c r="L197" s="84"/>
      <c r="M197" s="84"/>
      <c r="N197" s="84"/>
      <c r="O197" s="84"/>
      <c r="P197" s="83"/>
      <c r="Q197" s="83"/>
      <c r="R197" s="83"/>
      <c r="S197" s="83"/>
      <c r="V197" s="70"/>
      <c r="W197" s="84"/>
      <c r="X197" s="84"/>
      <c r="Y197" s="84"/>
      <c r="Z197" s="70" t="str">
        <f>CONCATENATE("exp_",SAMPLES_general!Y331)</f>
        <v>exp_</v>
      </c>
      <c r="AA197" s="70">
        <f>SAMPLES_general!Y331</f>
        <v>0</v>
      </c>
      <c r="AB197" s="84"/>
      <c r="AD197" s="70"/>
      <c r="AE197" s="70"/>
      <c r="AF197" s="70"/>
      <c r="AG197" s="70"/>
      <c r="AH197" s="70"/>
      <c r="AI197" s="70"/>
      <c r="AJ197" s="70"/>
    </row>
    <row r="198" ht="14.35">
      <c r="A198" t="s">
        <v>116</v>
      </c>
      <c r="B198">
        <f>SAMPLES_general!B332</f>
        <v>0</v>
      </c>
      <c r="C198" s="70"/>
      <c r="D198" s="70"/>
      <c r="E198" s="83"/>
      <c r="F198" s="83"/>
      <c r="G198" s="83"/>
      <c r="H198" s="83"/>
      <c r="I198" s="83"/>
      <c r="J198" s="70" t="s">
        <v>369</v>
      </c>
      <c r="K198" s="84" t="s">
        <v>370</v>
      </c>
      <c r="L198" s="84"/>
      <c r="M198" s="84"/>
      <c r="N198" s="84"/>
      <c r="O198" s="84"/>
      <c r="P198" s="83"/>
      <c r="Q198" s="83"/>
      <c r="R198" s="83"/>
      <c r="S198" s="83"/>
      <c r="V198" s="70"/>
      <c r="W198" s="84"/>
      <c r="X198" s="84"/>
      <c r="Y198" s="84"/>
      <c r="Z198" s="70" t="str">
        <f>CONCATENATE("exp_",SAMPLES_general!Y332)</f>
        <v>exp_</v>
      </c>
      <c r="AA198" s="70">
        <f>SAMPLES_general!Y332</f>
        <v>0</v>
      </c>
      <c r="AB198" s="84"/>
      <c r="AD198" s="70"/>
      <c r="AE198" s="70"/>
      <c r="AF198" s="70"/>
      <c r="AG198" s="70"/>
      <c r="AH198" s="70"/>
      <c r="AI198" s="70"/>
      <c r="AJ198" s="70"/>
    </row>
    <row r="199" ht="14.35">
      <c r="A199" t="s">
        <v>116</v>
      </c>
      <c r="B199">
        <f>SAMPLES_general!B333</f>
        <v>0</v>
      </c>
      <c r="C199" s="70"/>
      <c r="D199" s="70"/>
      <c r="E199" s="83"/>
      <c r="F199" s="83"/>
      <c r="G199" s="83"/>
      <c r="H199" s="83"/>
      <c r="I199" s="83"/>
      <c r="J199" s="70" t="s">
        <v>369</v>
      </c>
      <c r="K199" s="84" t="s">
        <v>370</v>
      </c>
      <c r="L199" s="84"/>
      <c r="M199" s="84"/>
      <c r="N199" s="84"/>
      <c r="O199" s="84"/>
      <c r="P199" s="83"/>
      <c r="Q199" s="83"/>
      <c r="R199" s="83"/>
      <c r="S199" s="83"/>
      <c r="V199" s="70"/>
      <c r="W199" s="84"/>
      <c r="X199" s="84"/>
      <c r="Y199" s="84"/>
      <c r="Z199" s="70" t="str">
        <f>CONCATENATE("exp_",SAMPLES_general!Y333)</f>
        <v>exp_</v>
      </c>
      <c r="AA199" s="70">
        <f>SAMPLES_general!Y333</f>
        <v>0</v>
      </c>
      <c r="AB199" s="84"/>
      <c r="AD199" s="70"/>
      <c r="AE199" s="70"/>
      <c r="AF199" s="70"/>
      <c r="AG199" s="70"/>
      <c r="AH199" s="70"/>
      <c r="AI199" s="70"/>
      <c r="AJ199" s="70"/>
    </row>
    <row r="200" ht="14.35">
      <c r="A200" t="s">
        <v>116</v>
      </c>
      <c r="B200">
        <f>SAMPLES_general!B334</f>
        <v>0</v>
      </c>
      <c r="C200" s="70"/>
      <c r="D200" s="70"/>
      <c r="E200" s="83"/>
      <c r="F200" s="83"/>
      <c r="G200" s="83"/>
      <c r="H200" s="83"/>
      <c r="I200" s="83"/>
      <c r="J200" s="70" t="s">
        <v>369</v>
      </c>
      <c r="K200" s="84" t="s">
        <v>370</v>
      </c>
      <c r="L200" s="84"/>
      <c r="M200" s="84"/>
      <c r="N200" s="84"/>
      <c r="O200" s="84"/>
      <c r="P200" s="83"/>
      <c r="Q200" s="83"/>
      <c r="R200" s="83"/>
      <c r="S200" s="83"/>
      <c r="V200" s="70"/>
      <c r="W200" s="84"/>
      <c r="X200" s="84"/>
      <c r="Y200" s="84"/>
      <c r="Z200" s="70" t="str">
        <f>CONCATENATE("exp_",SAMPLES_general!Y334)</f>
        <v>exp_</v>
      </c>
      <c r="AA200" s="70">
        <f>SAMPLES_general!Y334</f>
        <v>0</v>
      </c>
      <c r="AB200" s="84"/>
      <c r="AD200" s="70"/>
      <c r="AE200" s="70"/>
      <c r="AF200" s="70"/>
      <c r="AG200" s="70"/>
      <c r="AH200" s="70"/>
      <c r="AI200" s="70"/>
      <c r="AJ200" s="70"/>
    </row>
    <row r="201" ht="14.35">
      <c r="A201" t="s">
        <v>116</v>
      </c>
      <c r="B201">
        <f>SAMPLES_general!B335</f>
        <v>0</v>
      </c>
      <c r="C201" s="70"/>
      <c r="D201" s="70"/>
      <c r="E201" s="83"/>
      <c r="F201" s="83"/>
      <c r="G201" s="83"/>
      <c r="H201" s="83"/>
      <c r="I201" s="83"/>
      <c r="J201" s="70" t="s">
        <v>369</v>
      </c>
      <c r="K201" s="84" t="s">
        <v>370</v>
      </c>
      <c r="L201" s="84"/>
      <c r="M201" s="84"/>
      <c r="N201" s="84"/>
      <c r="O201" s="84"/>
      <c r="P201" s="83"/>
      <c r="Q201" s="83"/>
      <c r="R201" s="83"/>
      <c r="S201" s="83"/>
      <c r="V201" s="70"/>
      <c r="W201" s="84"/>
      <c r="X201" s="84"/>
      <c r="Y201" s="84"/>
      <c r="Z201" s="70" t="str">
        <f>CONCATENATE("exp_",SAMPLES_general!Y335)</f>
        <v>exp_</v>
      </c>
      <c r="AA201" s="70">
        <f>SAMPLES_general!Y335</f>
        <v>0</v>
      </c>
      <c r="AB201" s="84"/>
      <c r="AD201" s="70"/>
      <c r="AE201" s="70"/>
      <c r="AF201" s="70"/>
      <c r="AG201" s="70"/>
      <c r="AH201" s="70"/>
      <c r="AI201" s="70"/>
      <c r="AJ201" s="70"/>
    </row>
    <row r="202" ht="14.35">
      <c r="A202" t="s">
        <v>116</v>
      </c>
      <c r="B202">
        <f>SAMPLES_general!B336</f>
        <v>0</v>
      </c>
      <c r="C202" s="70"/>
      <c r="D202" s="70"/>
      <c r="E202" s="83"/>
      <c r="F202" s="83"/>
      <c r="G202" s="83"/>
      <c r="H202" s="83"/>
      <c r="I202" s="83"/>
      <c r="J202" s="70" t="s">
        <v>369</v>
      </c>
      <c r="K202" s="84" t="s">
        <v>370</v>
      </c>
      <c r="L202" s="84"/>
      <c r="M202" s="84"/>
      <c r="N202" s="84"/>
      <c r="O202" s="84"/>
      <c r="P202" s="83"/>
      <c r="Q202" s="83"/>
      <c r="R202" s="83"/>
      <c r="S202" s="83"/>
      <c r="V202" s="70"/>
      <c r="W202" s="84"/>
      <c r="X202" s="84"/>
      <c r="Y202" s="84"/>
      <c r="Z202" s="70" t="str">
        <f>CONCATENATE("exp_",SAMPLES_general!Y336)</f>
        <v>exp_</v>
      </c>
      <c r="AA202" s="70">
        <f>SAMPLES_general!Y336</f>
        <v>0</v>
      </c>
      <c r="AB202" s="84"/>
      <c r="AD202" s="70"/>
      <c r="AE202" s="70"/>
      <c r="AF202" s="70"/>
      <c r="AG202" s="70"/>
      <c r="AH202" s="70"/>
      <c r="AI202" s="70"/>
      <c r="AJ202" s="70"/>
    </row>
    <row r="203" ht="14.35">
      <c r="A203" t="s">
        <v>116</v>
      </c>
      <c r="B203">
        <f>SAMPLES_general!B337</f>
        <v>0</v>
      </c>
      <c r="C203" s="70"/>
      <c r="D203" s="70"/>
      <c r="E203" s="83"/>
      <c r="F203" s="83"/>
      <c r="G203" s="83"/>
      <c r="H203" s="83"/>
      <c r="I203" s="83"/>
      <c r="J203" s="70" t="s">
        <v>369</v>
      </c>
      <c r="K203" s="84" t="s">
        <v>370</v>
      </c>
      <c r="L203" s="84"/>
      <c r="M203" s="84"/>
      <c r="N203" s="84"/>
      <c r="O203" s="84"/>
      <c r="P203" s="83"/>
      <c r="Q203" s="83"/>
      <c r="R203" s="83"/>
      <c r="S203" s="83"/>
      <c r="V203" s="70"/>
      <c r="W203" s="84"/>
      <c r="X203" s="84"/>
      <c r="Y203" s="84"/>
      <c r="Z203" s="70" t="str">
        <f>CONCATENATE("exp_",SAMPLES_general!Y337)</f>
        <v>exp_</v>
      </c>
      <c r="AA203" s="70">
        <f>SAMPLES_general!Y337</f>
        <v>0</v>
      </c>
      <c r="AB203" s="84"/>
      <c r="AD203" s="70"/>
      <c r="AE203" s="70"/>
      <c r="AF203" s="70"/>
      <c r="AG203" s="70"/>
      <c r="AH203" s="70"/>
      <c r="AI203" s="70"/>
      <c r="AJ203" s="70"/>
    </row>
    <row r="204" ht="14.35">
      <c r="A204" t="s">
        <v>116</v>
      </c>
      <c r="B204">
        <f>SAMPLES_general!B338</f>
        <v>0</v>
      </c>
      <c r="C204" s="70"/>
      <c r="D204" s="70"/>
      <c r="E204" s="83"/>
      <c r="F204" s="83"/>
      <c r="G204" s="83"/>
      <c r="H204" s="83"/>
      <c r="I204" s="83"/>
      <c r="J204" s="70" t="s">
        <v>369</v>
      </c>
      <c r="K204" s="84" t="s">
        <v>370</v>
      </c>
      <c r="L204" s="84"/>
      <c r="M204" s="84"/>
      <c r="N204" s="84"/>
      <c r="O204" s="84"/>
      <c r="P204" s="83"/>
      <c r="Q204" s="83"/>
      <c r="R204" s="83"/>
      <c r="S204" s="83"/>
      <c r="V204" s="70"/>
      <c r="W204" s="84"/>
      <c r="X204" s="84"/>
      <c r="Y204" s="84"/>
      <c r="Z204" s="70" t="str">
        <f>CONCATENATE("exp_",SAMPLES_general!Y338)</f>
        <v>exp_</v>
      </c>
      <c r="AA204" s="70">
        <f>SAMPLES_general!Y338</f>
        <v>0</v>
      </c>
      <c r="AB204" s="84"/>
      <c r="AD204" s="70"/>
      <c r="AE204" s="70"/>
      <c r="AF204" s="70"/>
      <c r="AG204" s="70"/>
      <c r="AH204" s="70"/>
      <c r="AI204" s="70"/>
      <c r="AJ204" s="70"/>
    </row>
    <row r="205" ht="14.35">
      <c r="A205" t="s">
        <v>116</v>
      </c>
      <c r="B205">
        <f>SAMPLES_general!B339</f>
        <v>0</v>
      </c>
      <c r="C205" s="70"/>
      <c r="D205" s="70"/>
      <c r="E205" s="83"/>
      <c r="F205" s="83"/>
      <c r="G205" s="83"/>
      <c r="H205" s="83"/>
      <c r="I205" s="83"/>
      <c r="J205" s="70" t="s">
        <v>369</v>
      </c>
      <c r="K205" s="84" t="s">
        <v>370</v>
      </c>
      <c r="L205" s="84"/>
      <c r="M205" s="84"/>
      <c r="N205" s="84"/>
      <c r="O205" s="84"/>
      <c r="P205" s="83"/>
      <c r="Q205" s="83"/>
      <c r="R205" s="83"/>
      <c r="S205" s="83"/>
      <c r="V205" s="70"/>
      <c r="W205" s="84"/>
      <c r="X205" s="84"/>
      <c r="Y205" s="84"/>
      <c r="Z205" s="70" t="str">
        <f>CONCATENATE("exp_",SAMPLES_general!Y339)</f>
        <v>exp_</v>
      </c>
      <c r="AA205" s="70">
        <f>SAMPLES_general!Y339</f>
        <v>0</v>
      </c>
      <c r="AB205" s="84"/>
      <c r="AD205" s="70"/>
      <c r="AE205" s="70"/>
      <c r="AF205" s="70"/>
      <c r="AG205" s="70"/>
      <c r="AH205" s="70"/>
      <c r="AI205" s="70"/>
      <c r="AJ205" s="70"/>
    </row>
    <row r="206" ht="14.35">
      <c r="A206" t="s">
        <v>116</v>
      </c>
      <c r="B206">
        <f>SAMPLES_general!B340</f>
        <v>0</v>
      </c>
      <c r="C206" s="70"/>
      <c r="D206" s="70"/>
      <c r="E206" s="83"/>
      <c r="F206" s="83"/>
      <c r="G206" s="83"/>
      <c r="H206" s="83"/>
      <c r="I206" s="83"/>
      <c r="J206" s="70" t="s">
        <v>369</v>
      </c>
      <c r="K206" s="84" t="s">
        <v>370</v>
      </c>
      <c r="L206" s="84"/>
      <c r="M206" s="84"/>
      <c r="N206" s="84"/>
      <c r="O206" s="84"/>
      <c r="P206" s="83"/>
      <c r="Q206" s="83"/>
      <c r="R206" s="83"/>
      <c r="S206" s="83"/>
      <c r="V206" s="70"/>
      <c r="W206" s="84"/>
      <c r="X206" s="84"/>
      <c r="Y206" s="84"/>
      <c r="Z206" s="70" t="str">
        <f>CONCATENATE("exp_",SAMPLES_general!Y340)</f>
        <v>exp_</v>
      </c>
      <c r="AA206" s="70">
        <f>SAMPLES_general!Y340</f>
        <v>0</v>
      </c>
      <c r="AB206" s="84"/>
      <c r="AD206" s="70"/>
      <c r="AE206" s="70"/>
      <c r="AF206" s="70"/>
      <c r="AG206" s="70"/>
      <c r="AH206" s="70"/>
      <c r="AI206" s="70"/>
      <c r="AJ206" s="70"/>
    </row>
    <row r="207" ht="14.35">
      <c r="A207" t="s">
        <v>116</v>
      </c>
      <c r="B207">
        <f>SAMPLES_general!B341</f>
        <v>0</v>
      </c>
      <c r="C207" s="70"/>
      <c r="D207" s="70"/>
      <c r="E207" s="83"/>
      <c r="F207" s="83"/>
      <c r="G207" s="83"/>
      <c r="H207" s="83"/>
      <c r="I207" s="83"/>
      <c r="J207" s="70" t="s">
        <v>369</v>
      </c>
      <c r="K207" s="84" t="s">
        <v>370</v>
      </c>
      <c r="L207" s="84"/>
      <c r="M207" s="84"/>
      <c r="N207" s="84"/>
      <c r="O207" s="84"/>
      <c r="P207" s="83"/>
      <c r="Q207" s="83"/>
      <c r="R207" s="83"/>
      <c r="S207" s="83"/>
      <c r="V207" s="70"/>
      <c r="W207" s="84"/>
      <c r="X207" s="84"/>
      <c r="Y207" s="84"/>
      <c r="Z207" s="70" t="str">
        <f>CONCATENATE("exp_",SAMPLES_general!Y341)</f>
        <v>exp_</v>
      </c>
      <c r="AA207" s="70">
        <f>SAMPLES_general!Y341</f>
        <v>0</v>
      </c>
      <c r="AB207" s="84"/>
      <c r="AD207" s="70"/>
      <c r="AE207" s="70"/>
      <c r="AF207" s="70"/>
      <c r="AG207" s="70"/>
      <c r="AH207" s="70"/>
      <c r="AI207" s="70"/>
      <c r="AJ207" s="70"/>
    </row>
    <row r="208" ht="14.35">
      <c r="A208" t="s">
        <v>116</v>
      </c>
      <c r="B208">
        <f>SAMPLES_general!B342</f>
        <v>0</v>
      </c>
      <c r="C208" s="70"/>
      <c r="D208" s="70"/>
      <c r="E208" s="83"/>
      <c r="F208" s="83"/>
      <c r="G208" s="83"/>
      <c r="H208" s="83"/>
      <c r="I208" s="83"/>
      <c r="J208" s="70" t="s">
        <v>369</v>
      </c>
      <c r="K208" s="84" t="s">
        <v>370</v>
      </c>
      <c r="L208" s="84"/>
      <c r="M208" s="84"/>
      <c r="N208" s="84"/>
      <c r="O208" s="84"/>
      <c r="P208" s="83"/>
      <c r="Q208" s="83"/>
      <c r="R208" s="83"/>
      <c r="S208" s="83"/>
      <c r="W208" s="84"/>
      <c r="X208" s="84"/>
      <c r="Y208" s="84"/>
      <c r="Z208" s="70" t="str">
        <f>CONCATENATE("exp_",SAMPLES_general!Y342)</f>
        <v>exp_</v>
      </c>
      <c r="AA208" s="70">
        <f>SAMPLES_general!Y342</f>
        <v>0</v>
      </c>
      <c r="AB208" s="84"/>
      <c r="AD208" s="70"/>
      <c r="AE208" s="70"/>
      <c r="AF208" s="70"/>
      <c r="AG208" s="70"/>
      <c r="AH208" s="70"/>
      <c r="AI208" s="70"/>
      <c r="AJ208" s="70"/>
    </row>
    <row r="209" ht="14.35">
      <c r="A209" t="s">
        <v>116</v>
      </c>
      <c r="B209">
        <f>SAMPLES_general!B343</f>
        <v>0</v>
      </c>
      <c r="C209" s="70"/>
      <c r="D209" s="70"/>
      <c r="E209" s="83"/>
      <c r="F209" s="83"/>
      <c r="G209" s="83"/>
      <c r="H209" s="83"/>
      <c r="I209" s="83"/>
      <c r="J209" s="70" t="s">
        <v>369</v>
      </c>
      <c r="K209" s="84" t="s">
        <v>370</v>
      </c>
      <c r="L209" s="84"/>
      <c r="M209" s="84"/>
      <c r="N209" s="84"/>
      <c r="O209" s="84"/>
      <c r="P209" s="83"/>
      <c r="Q209" s="83"/>
      <c r="R209" s="83"/>
      <c r="S209" s="83"/>
      <c r="W209" s="84"/>
      <c r="X209" s="84"/>
      <c r="Y209" s="84"/>
      <c r="Z209" s="70" t="str">
        <f>CONCATENATE("exp_",SAMPLES_general!Y343)</f>
        <v>exp_</v>
      </c>
      <c r="AA209" s="70">
        <f>SAMPLES_general!Y343</f>
        <v>0</v>
      </c>
      <c r="AB209" s="84"/>
      <c r="AD209" s="70"/>
      <c r="AE209" s="70"/>
      <c r="AF209" s="70"/>
      <c r="AG209" s="70"/>
      <c r="AH209" s="70"/>
      <c r="AI209" s="70"/>
      <c r="AJ209" s="70"/>
    </row>
    <row r="210" ht="14.35">
      <c r="A210" t="s">
        <v>116</v>
      </c>
      <c r="B210">
        <f>SAMPLES_general!B344</f>
        <v>0</v>
      </c>
      <c r="C210" s="70"/>
      <c r="D210" s="70"/>
      <c r="E210" s="83"/>
      <c r="F210" s="83"/>
      <c r="G210" s="83"/>
      <c r="H210" s="83"/>
      <c r="I210" s="83"/>
      <c r="J210" s="70" t="s">
        <v>369</v>
      </c>
      <c r="K210" s="84" t="s">
        <v>370</v>
      </c>
      <c r="L210" s="84"/>
      <c r="M210" s="84"/>
      <c r="N210" s="84"/>
      <c r="O210" s="84"/>
      <c r="P210" s="83"/>
      <c r="Q210" s="83"/>
      <c r="R210" s="83"/>
      <c r="S210" s="83"/>
      <c r="W210" s="84"/>
      <c r="X210" s="84"/>
      <c r="Y210" s="84"/>
      <c r="Z210" s="70" t="str">
        <f>CONCATENATE("exp_",SAMPLES_general!Y344)</f>
        <v>exp_</v>
      </c>
      <c r="AA210" s="70">
        <f>SAMPLES_general!Y344</f>
        <v>0</v>
      </c>
      <c r="AB210" s="84"/>
      <c r="AD210" s="70"/>
      <c r="AE210" s="70"/>
      <c r="AF210" s="70"/>
      <c r="AG210" s="70"/>
      <c r="AH210" s="70"/>
      <c r="AI210" s="70"/>
      <c r="AJ210" s="70"/>
    </row>
    <row r="211" ht="14.35">
      <c r="A211" t="s">
        <v>116</v>
      </c>
      <c r="B211">
        <f>SAMPLES_general!B345</f>
        <v>0</v>
      </c>
      <c r="C211" s="70"/>
      <c r="D211" s="70"/>
      <c r="E211" s="83"/>
      <c r="F211" s="83"/>
      <c r="G211" s="83"/>
      <c r="H211" s="83"/>
      <c r="I211" s="83"/>
      <c r="J211" s="70" t="s">
        <v>369</v>
      </c>
      <c r="K211" s="84" t="s">
        <v>370</v>
      </c>
      <c r="L211" s="84"/>
      <c r="M211" s="84"/>
      <c r="N211" s="84"/>
      <c r="O211" s="84"/>
      <c r="P211" s="83"/>
      <c r="Q211" s="83"/>
      <c r="R211" s="83"/>
      <c r="S211" s="83"/>
      <c r="W211" s="84"/>
      <c r="X211" s="84"/>
      <c r="Y211" s="84"/>
      <c r="Z211" s="70" t="str">
        <f>CONCATENATE("exp_",SAMPLES_general!Y345)</f>
        <v>exp_</v>
      </c>
      <c r="AA211" s="70">
        <f>SAMPLES_general!Y345</f>
        <v>0</v>
      </c>
      <c r="AB211" s="84"/>
      <c r="AD211" s="70"/>
      <c r="AE211" s="70"/>
      <c r="AF211" s="70"/>
      <c r="AG211" s="70"/>
      <c r="AH211" s="70"/>
      <c r="AI211" s="70"/>
      <c r="AJ211" s="70"/>
    </row>
    <row r="212" ht="14.35">
      <c r="A212" t="s">
        <v>116</v>
      </c>
      <c r="B212">
        <f>SAMPLES_general!B346</f>
        <v>0</v>
      </c>
      <c r="C212" s="70"/>
      <c r="D212" s="70"/>
      <c r="E212" s="83"/>
      <c r="F212" s="83"/>
      <c r="G212" s="83"/>
      <c r="H212" s="83"/>
      <c r="I212" s="83"/>
      <c r="J212" s="70" t="s">
        <v>369</v>
      </c>
      <c r="K212" s="84" t="s">
        <v>370</v>
      </c>
      <c r="L212" s="84"/>
      <c r="M212" s="84"/>
      <c r="N212" s="84"/>
      <c r="O212" s="84"/>
      <c r="P212" s="83"/>
      <c r="Q212" s="83"/>
      <c r="R212" s="83"/>
      <c r="S212" s="83"/>
      <c r="W212" s="84"/>
      <c r="X212" s="84"/>
      <c r="Y212" s="84"/>
      <c r="Z212" s="70" t="str">
        <f>CONCATENATE("exp_",SAMPLES_general!Y346)</f>
        <v>exp_</v>
      </c>
      <c r="AA212" s="70">
        <f>SAMPLES_general!Y346</f>
        <v>0</v>
      </c>
      <c r="AB212" s="84"/>
      <c r="AD212" s="70"/>
      <c r="AE212" s="70"/>
      <c r="AF212" s="70"/>
      <c r="AG212" s="70"/>
      <c r="AH212" s="70"/>
      <c r="AI212" s="70"/>
      <c r="AJ212" s="70"/>
    </row>
    <row r="213" ht="14.35">
      <c r="A213" t="s">
        <v>116</v>
      </c>
      <c r="B213">
        <f>SAMPLES_general!B347</f>
        <v>0</v>
      </c>
      <c r="C213" s="70"/>
      <c r="D213" s="70"/>
      <c r="E213" s="83"/>
      <c r="F213" s="83"/>
      <c r="G213" s="83"/>
      <c r="H213" s="83"/>
      <c r="I213" s="83"/>
      <c r="J213" s="70" t="s">
        <v>369</v>
      </c>
      <c r="K213" s="84" t="s">
        <v>370</v>
      </c>
      <c r="L213" s="84"/>
      <c r="M213" s="84"/>
      <c r="N213" s="84"/>
      <c r="O213" s="84"/>
      <c r="P213" s="83"/>
      <c r="Q213" s="83"/>
      <c r="R213" s="83"/>
      <c r="S213" s="83"/>
      <c r="W213" s="84"/>
      <c r="X213" s="84"/>
      <c r="Y213" s="84"/>
      <c r="Z213" s="70" t="str">
        <f>CONCATENATE("exp_",SAMPLES_general!Y347)</f>
        <v>exp_</v>
      </c>
      <c r="AA213" s="70">
        <f>SAMPLES_general!Y347</f>
        <v>0</v>
      </c>
      <c r="AB213" s="84"/>
      <c r="AD213" s="70"/>
      <c r="AE213" s="70"/>
      <c r="AF213" s="70"/>
      <c r="AG213" s="70"/>
      <c r="AH213" s="70"/>
      <c r="AI213" s="70"/>
      <c r="AJ213" s="70"/>
    </row>
    <row r="214" ht="14.35">
      <c r="A214" t="s">
        <v>116</v>
      </c>
      <c r="B214">
        <f>SAMPLES_general!B348</f>
        <v>0</v>
      </c>
      <c r="C214" s="70"/>
      <c r="D214" s="70"/>
      <c r="E214" s="83"/>
      <c r="F214" s="83"/>
      <c r="G214" s="83"/>
      <c r="H214" s="83"/>
      <c r="I214" s="83"/>
      <c r="J214" s="70" t="s">
        <v>369</v>
      </c>
      <c r="K214" s="84" t="s">
        <v>370</v>
      </c>
      <c r="L214" s="84"/>
      <c r="M214" s="84"/>
      <c r="N214" s="84"/>
      <c r="O214" s="84"/>
      <c r="P214" s="83"/>
      <c r="Q214" s="83"/>
      <c r="R214" s="83"/>
      <c r="S214" s="83"/>
      <c r="W214" s="84"/>
      <c r="X214" s="84"/>
      <c r="Y214" s="84"/>
      <c r="Z214" s="70" t="str">
        <f>CONCATENATE("exp_",SAMPLES_general!Y348)</f>
        <v>exp_</v>
      </c>
      <c r="AA214" s="70">
        <f>SAMPLES_general!Y348</f>
        <v>0</v>
      </c>
      <c r="AB214" s="84"/>
      <c r="AD214" s="70"/>
      <c r="AE214" s="70"/>
      <c r="AF214" s="70"/>
      <c r="AG214" s="70"/>
      <c r="AH214" s="70"/>
      <c r="AI214" s="70"/>
      <c r="AJ214" s="70"/>
    </row>
    <row r="215" ht="14.35">
      <c r="A215" t="s">
        <v>116</v>
      </c>
      <c r="B215">
        <f>SAMPLES_general!B349</f>
        <v>0</v>
      </c>
      <c r="C215" s="70"/>
      <c r="D215" s="70"/>
      <c r="E215" s="83"/>
      <c r="F215" s="83"/>
      <c r="G215" s="83"/>
      <c r="H215" s="83"/>
      <c r="I215" s="83"/>
      <c r="J215" s="70" t="s">
        <v>369</v>
      </c>
      <c r="K215" s="84" t="s">
        <v>370</v>
      </c>
      <c r="L215" s="84"/>
      <c r="M215" s="84"/>
      <c r="N215" s="84"/>
      <c r="O215" s="84"/>
      <c r="P215" s="83"/>
      <c r="Q215" s="83"/>
      <c r="R215" s="83"/>
      <c r="S215" s="83"/>
      <c r="W215" s="84"/>
      <c r="X215" s="84"/>
      <c r="Y215" s="84"/>
      <c r="Z215" s="70" t="str">
        <f>CONCATENATE("exp_",SAMPLES_general!Y349)</f>
        <v>exp_</v>
      </c>
      <c r="AA215" s="70">
        <f>SAMPLES_general!Y349</f>
        <v>0</v>
      </c>
      <c r="AB215" s="84"/>
      <c r="AD215" s="70"/>
      <c r="AE215" s="70"/>
      <c r="AF215" s="70"/>
      <c r="AG215" s="70"/>
      <c r="AH215" s="70"/>
      <c r="AI215" s="70"/>
      <c r="AJ215" s="70"/>
    </row>
    <row r="216" ht="14.35">
      <c r="A216" t="s">
        <v>116</v>
      </c>
      <c r="B216">
        <f>SAMPLES_general!B350</f>
        <v>0</v>
      </c>
      <c r="C216" s="70"/>
      <c r="D216" s="70"/>
      <c r="E216" s="83"/>
      <c r="F216" s="83"/>
      <c r="G216" s="83"/>
      <c r="H216" s="83"/>
      <c r="I216" s="83"/>
      <c r="J216" s="70" t="s">
        <v>369</v>
      </c>
      <c r="K216" s="84" t="s">
        <v>370</v>
      </c>
      <c r="L216" s="84"/>
      <c r="M216" s="84"/>
      <c r="N216" s="84"/>
      <c r="O216" s="84"/>
      <c r="P216" s="83"/>
      <c r="Q216" s="83"/>
      <c r="R216" s="83"/>
      <c r="S216" s="83"/>
      <c r="W216" s="84"/>
      <c r="X216" s="84"/>
      <c r="Y216" s="84"/>
      <c r="Z216" s="70" t="str">
        <f>CONCATENATE("exp_",SAMPLES_general!Y350)</f>
        <v>exp_</v>
      </c>
      <c r="AA216" s="70">
        <f>SAMPLES_general!Y350</f>
        <v>0</v>
      </c>
      <c r="AB216" s="84"/>
      <c r="AD216" s="70"/>
      <c r="AE216" s="70"/>
      <c r="AF216" s="70"/>
      <c r="AG216" s="70"/>
      <c r="AH216" s="70"/>
      <c r="AI216" s="70"/>
      <c r="AJ216" s="70"/>
    </row>
    <row r="217" ht="14.35">
      <c r="A217" t="s">
        <v>116</v>
      </c>
      <c r="B217">
        <f>SAMPLES_general!B351</f>
        <v>0</v>
      </c>
      <c r="C217" s="70"/>
      <c r="D217" s="70"/>
      <c r="E217" s="83"/>
      <c r="F217" s="83"/>
      <c r="G217" s="83"/>
      <c r="H217" s="83"/>
      <c r="I217" s="83"/>
      <c r="J217" s="70" t="s">
        <v>369</v>
      </c>
      <c r="K217" s="84" t="s">
        <v>370</v>
      </c>
      <c r="L217" s="84"/>
      <c r="M217" s="84"/>
      <c r="N217" s="84"/>
      <c r="O217" s="84"/>
      <c r="P217" s="83"/>
      <c r="Q217" s="83"/>
      <c r="R217" s="83"/>
      <c r="S217" s="83"/>
      <c r="W217" s="84"/>
      <c r="X217" s="84"/>
      <c r="Y217" s="84"/>
      <c r="Z217" s="70" t="str">
        <f>CONCATENATE("exp_",SAMPLES_general!Y351)</f>
        <v>exp_</v>
      </c>
      <c r="AA217" s="70">
        <f>SAMPLES_general!Y351</f>
        <v>0</v>
      </c>
      <c r="AB217" s="84"/>
      <c r="AD217" s="70"/>
      <c r="AE217" s="70"/>
      <c r="AF217" s="70"/>
      <c r="AG217" s="70"/>
      <c r="AH217" s="70"/>
      <c r="AI217" s="70"/>
      <c r="AJ217" s="70"/>
    </row>
    <row r="218" ht="14.35">
      <c r="A218" t="s">
        <v>116</v>
      </c>
      <c r="B218">
        <f>SAMPLES_general!B352</f>
        <v>0</v>
      </c>
      <c r="C218" s="70"/>
      <c r="D218" s="70"/>
      <c r="E218" s="83"/>
      <c r="F218" s="83"/>
      <c r="G218" s="83"/>
      <c r="H218" s="83"/>
      <c r="I218" s="83"/>
      <c r="J218" s="70" t="s">
        <v>369</v>
      </c>
      <c r="K218" s="84" t="s">
        <v>370</v>
      </c>
      <c r="L218" s="84"/>
      <c r="M218" s="84"/>
      <c r="N218" s="84"/>
      <c r="O218" s="84"/>
      <c r="P218" s="83"/>
      <c r="Q218" s="83"/>
      <c r="R218" s="83"/>
      <c r="S218" s="83"/>
      <c r="W218" s="84"/>
      <c r="X218" s="84"/>
      <c r="Y218" s="84"/>
      <c r="Z218" s="70" t="str">
        <f>CONCATENATE("exp_",SAMPLES_general!Y352)</f>
        <v>exp_</v>
      </c>
      <c r="AA218" s="70">
        <f>SAMPLES_general!Y352</f>
        <v>0</v>
      </c>
      <c r="AB218" s="84"/>
      <c r="AD218" s="70"/>
      <c r="AE218" s="70"/>
      <c r="AF218" s="70"/>
      <c r="AG218" s="70"/>
      <c r="AH218" s="70"/>
      <c r="AI218" s="70"/>
      <c r="AJ218" s="70"/>
    </row>
    <row r="219" ht="14.35">
      <c r="A219" t="s">
        <v>116</v>
      </c>
      <c r="B219">
        <f>SAMPLES_general!B353</f>
        <v>0</v>
      </c>
      <c r="C219" s="70"/>
      <c r="D219" s="70"/>
      <c r="E219" s="83"/>
      <c r="F219" s="83"/>
      <c r="G219" s="83"/>
      <c r="H219" s="83"/>
      <c r="I219" s="83"/>
      <c r="J219" s="70" t="s">
        <v>369</v>
      </c>
      <c r="K219" s="84" t="s">
        <v>370</v>
      </c>
      <c r="L219" s="84"/>
      <c r="M219" s="84"/>
      <c r="N219" s="84"/>
      <c r="O219" s="84"/>
      <c r="P219" s="83"/>
      <c r="Q219" s="83"/>
      <c r="R219" s="83"/>
      <c r="S219" s="83"/>
      <c r="W219" s="84"/>
      <c r="X219" s="84"/>
      <c r="Y219" s="84"/>
      <c r="Z219" s="70" t="str">
        <f>CONCATENATE("exp_",SAMPLES_general!Y353)</f>
        <v>exp_</v>
      </c>
      <c r="AA219" s="70">
        <f>SAMPLES_general!Y353</f>
        <v>0</v>
      </c>
      <c r="AB219" s="84"/>
      <c r="AD219" s="70"/>
      <c r="AE219" s="70"/>
      <c r="AF219" s="70"/>
      <c r="AG219" s="70"/>
      <c r="AH219" s="70"/>
      <c r="AI219" s="70"/>
      <c r="AJ219" s="70"/>
    </row>
    <row r="220" ht="14.35">
      <c r="A220" t="s">
        <v>116</v>
      </c>
      <c r="B220">
        <f>SAMPLES_general!B354</f>
        <v>0</v>
      </c>
      <c r="C220" s="70"/>
      <c r="D220" s="70"/>
      <c r="E220" s="83"/>
      <c r="F220" s="83"/>
      <c r="G220" s="83"/>
      <c r="H220" s="83"/>
      <c r="I220" s="83"/>
      <c r="J220" s="70" t="s">
        <v>369</v>
      </c>
      <c r="K220" s="84" t="s">
        <v>370</v>
      </c>
      <c r="L220" s="84"/>
      <c r="M220" s="84"/>
      <c r="N220" s="84"/>
      <c r="O220" s="84"/>
      <c r="P220" s="83"/>
      <c r="Q220" s="83"/>
      <c r="R220" s="83"/>
      <c r="S220" s="83"/>
      <c r="W220" s="84"/>
      <c r="X220" s="84"/>
      <c r="Y220" s="84"/>
      <c r="Z220" s="70" t="str">
        <f>CONCATENATE("exp_",SAMPLES_general!Y354)</f>
        <v>exp_</v>
      </c>
      <c r="AA220" s="70">
        <f>SAMPLES_general!Y354</f>
        <v>0</v>
      </c>
      <c r="AB220" s="84"/>
      <c r="AD220" s="70"/>
      <c r="AE220" s="70"/>
      <c r="AF220" s="70"/>
      <c r="AG220" s="70"/>
      <c r="AH220" s="70"/>
      <c r="AI220" s="70"/>
      <c r="AJ220" s="70"/>
    </row>
    <row r="221" ht="14.35">
      <c r="A221" t="s">
        <v>116</v>
      </c>
      <c r="B221">
        <f>SAMPLES_general!B355</f>
        <v>0</v>
      </c>
      <c r="C221" s="70"/>
      <c r="D221" s="70"/>
      <c r="E221" s="83"/>
      <c r="F221" s="83"/>
      <c r="G221" s="83"/>
      <c r="H221" s="83"/>
      <c r="I221" s="83"/>
      <c r="J221" s="70" t="s">
        <v>369</v>
      </c>
      <c r="K221" s="84" t="s">
        <v>370</v>
      </c>
      <c r="L221" s="84"/>
      <c r="M221" s="84"/>
      <c r="N221" s="84"/>
      <c r="O221" s="84"/>
      <c r="P221" s="83"/>
      <c r="Q221" s="83"/>
      <c r="R221" s="83"/>
      <c r="S221" s="83"/>
      <c r="W221" s="84"/>
      <c r="X221" s="84"/>
      <c r="Y221" s="84"/>
      <c r="Z221" s="70" t="str">
        <f>CONCATENATE("exp_",SAMPLES_general!Y355)</f>
        <v>exp_</v>
      </c>
      <c r="AA221" s="70">
        <f>SAMPLES_general!Y355</f>
        <v>0</v>
      </c>
      <c r="AB221" s="84"/>
      <c r="AD221" s="70"/>
      <c r="AE221" s="70"/>
      <c r="AF221" s="70"/>
      <c r="AG221" s="70"/>
      <c r="AH221" s="70"/>
      <c r="AI221" s="70"/>
      <c r="AJ221" s="70"/>
    </row>
    <row r="222" ht="14.35">
      <c r="A222" t="s">
        <v>116</v>
      </c>
      <c r="B222">
        <f>SAMPLES_general!B356</f>
        <v>0</v>
      </c>
      <c r="C222" s="70"/>
      <c r="D222" s="70"/>
      <c r="E222" s="83"/>
      <c r="F222" s="83"/>
      <c r="G222" s="83"/>
      <c r="H222" s="83"/>
      <c r="I222" s="83"/>
      <c r="J222" s="70" t="s">
        <v>369</v>
      </c>
      <c r="K222" s="84" t="s">
        <v>370</v>
      </c>
      <c r="L222" s="84"/>
      <c r="M222" s="84"/>
      <c r="N222" s="84"/>
      <c r="O222" s="84"/>
      <c r="P222" s="83"/>
      <c r="Q222" s="83"/>
      <c r="R222" s="83"/>
      <c r="S222" s="83"/>
      <c r="W222" s="84"/>
      <c r="X222" s="84"/>
      <c r="Y222" s="84"/>
      <c r="Z222" s="70" t="str">
        <f>CONCATENATE("exp_",SAMPLES_general!Y356)</f>
        <v>exp_</v>
      </c>
      <c r="AA222" s="70">
        <f>SAMPLES_general!Y356</f>
        <v>0</v>
      </c>
      <c r="AB222" s="84"/>
      <c r="AD222" s="70"/>
      <c r="AE222" s="70"/>
      <c r="AF222" s="70"/>
      <c r="AG222" s="70"/>
      <c r="AH222" s="70"/>
      <c r="AI222" s="70"/>
      <c r="AJ222" s="70"/>
    </row>
    <row r="223" ht="14.35">
      <c r="A223" t="s">
        <v>116</v>
      </c>
      <c r="B223">
        <f>SAMPLES_general!B357</f>
        <v>0</v>
      </c>
      <c r="C223" s="70"/>
      <c r="D223" s="70"/>
      <c r="E223" s="83"/>
      <c r="F223" s="83"/>
      <c r="G223" s="83"/>
      <c r="H223" s="83"/>
      <c r="I223" s="83"/>
      <c r="J223" s="70" t="s">
        <v>369</v>
      </c>
      <c r="K223" s="84" t="s">
        <v>370</v>
      </c>
      <c r="L223" s="84"/>
      <c r="M223" s="84"/>
      <c r="N223" s="84"/>
      <c r="O223" s="84"/>
      <c r="P223" s="83"/>
      <c r="Q223" s="83"/>
      <c r="R223" s="83"/>
      <c r="S223" s="83"/>
      <c r="W223" s="84"/>
      <c r="X223" s="84"/>
      <c r="Y223" s="84"/>
      <c r="Z223" s="70" t="str">
        <f>CONCATENATE("exp_",SAMPLES_general!Y357)</f>
        <v>exp_</v>
      </c>
      <c r="AA223" s="70">
        <f>SAMPLES_general!Y357</f>
        <v>0</v>
      </c>
      <c r="AB223" s="84"/>
      <c r="AD223" s="70"/>
      <c r="AE223" s="70"/>
      <c r="AF223" s="70"/>
      <c r="AG223" s="70"/>
      <c r="AH223" s="70"/>
      <c r="AI223" s="70"/>
      <c r="AJ223" s="70"/>
    </row>
    <row r="224" ht="14.35">
      <c r="A224" t="s">
        <v>116</v>
      </c>
      <c r="B224">
        <f>SAMPLES_general!B358</f>
        <v>0</v>
      </c>
      <c r="C224" s="70"/>
      <c r="D224" s="70"/>
      <c r="E224" s="83"/>
      <c r="F224" s="83"/>
      <c r="G224" s="83"/>
      <c r="H224" s="83"/>
      <c r="I224" s="83"/>
      <c r="J224" s="70" t="s">
        <v>369</v>
      </c>
      <c r="K224" s="84" t="s">
        <v>370</v>
      </c>
      <c r="L224" s="84"/>
      <c r="M224" s="84"/>
      <c r="N224" s="84"/>
      <c r="O224" s="84"/>
      <c r="P224" s="83"/>
      <c r="Q224" s="83"/>
      <c r="R224" s="83"/>
      <c r="S224" s="83"/>
      <c r="W224" s="84"/>
      <c r="X224" s="84"/>
      <c r="Y224" s="84"/>
      <c r="Z224" s="70" t="str">
        <f>CONCATENATE("exp_",SAMPLES_general!Y358)</f>
        <v>exp_</v>
      </c>
      <c r="AA224" s="70">
        <f>SAMPLES_general!Y358</f>
        <v>0</v>
      </c>
      <c r="AB224" s="84"/>
      <c r="AD224" s="70"/>
      <c r="AE224" s="70"/>
      <c r="AF224" s="70"/>
      <c r="AG224" s="70"/>
      <c r="AH224" s="70"/>
      <c r="AI224" s="70"/>
      <c r="AJ224" s="70"/>
    </row>
    <row r="225" ht="14.35">
      <c r="A225" t="s">
        <v>116</v>
      </c>
      <c r="B225">
        <f>SAMPLES_general!B359</f>
        <v>0</v>
      </c>
      <c r="C225" s="70"/>
      <c r="D225" s="70"/>
      <c r="E225" s="83"/>
      <c r="F225" s="83"/>
      <c r="G225" s="83"/>
      <c r="H225" s="83"/>
      <c r="I225" s="83"/>
      <c r="J225" s="70" t="s">
        <v>369</v>
      </c>
      <c r="K225" s="84" t="s">
        <v>370</v>
      </c>
      <c r="L225" s="84"/>
      <c r="M225" s="84"/>
      <c r="N225" s="84"/>
      <c r="O225" s="84"/>
      <c r="P225" s="83"/>
      <c r="Q225" s="83"/>
      <c r="R225" s="83"/>
      <c r="S225" s="83"/>
      <c r="W225" s="84"/>
      <c r="X225" s="84"/>
      <c r="Y225" s="84"/>
      <c r="Z225" s="70" t="str">
        <f>CONCATENATE("exp_",SAMPLES_general!Y359)</f>
        <v>exp_</v>
      </c>
      <c r="AA225" s="70">
        <f>SAMPLES_general!Y359</f>
        <v>0</v>
      </c>
      <c r="AB225" s="84"/>
      <c r="AD225" s="70"/>
      <c r="AE225" s="70"/>
      <c r="AF225" s="70"/>
      <c r="AG225" s="70"/>
      <c r="AH225" s="70"/>
      <c r="AI225" s="70"/>
      <c r="AJ225" s="70"/>
    </row>
    <row r="226" ht="14.35">
      <c r="A226" t="s">
        <v>116</v>
      </c>
      <c r="B226">
        <f>SAMPLES_general!B360</f>
        <v>0</v>
      </c>
      <c r="C226" s="70"/>
      <c r="D226" s="70"/>
      <c r="E226" s="83"/>
      <c r="F226" s="83"/>
      <c r="G226" s="83"/>
      <c r="H226" s="83"/>
      <c r="I226" s="83"/>
      <c r="J226" s="70" t="s">
        <v>369</v>
      </c>
      <c r="K226" s="84" t="s">
        <v>370</v>
      </c>
      <c r="L226" s="84"/>
      <c r="M226" s="84"/>
      <c r="N226" s="84"/>
      <c r="O226" s="84"/>
      <c r="P226" s="83"/>
      <c r="Q226" s="83"/>
      <c r="R226" s="83"/>
      <c r="S226" s="83"/>
      <c r="W226" s="84"/>
      <c r="X226" s="84"/>
      <c r="Y226" s="84"/>
      <c r="Z226" s="70" t="str">
        <f>CONCATENATE("exp_",SAMPLES_general!Y360)</f>
        <v>exp_</v>
      </c>
      <c r="AA226" s="70">
        <f>SAMPLES_general!Y360</f>
        <v>0</v>
      </c>
      <c r="AB226" s="84"/>
      <c r="AD226" s="70"/>
      <c r="AE226" s="70"/>
      <c r="AF226" s="70"/>
      <c r="AG226" s="70"/>
      <c r="AH226" s="70"/>
      <c r="AI226" s="70"/>
      <c r="AJ226" s="70"/>
    </row>
    <row r="227" ht="14.35">
      <c r="A227" t="s">
        <v>116</v>
      </c>
      <c r="B227">
        <f>SAMPLES_general!B361</f>
        <v>0</v>
      </c>
      <c r="C227" s="70"/>
      <c r="D227" s="70"/>
      <c r="E227" s="83"/>
      <c r="F227" s="83"/>
      <c r="G227" s="83"/>
      <c r="H227" s="83"/>
      <c r="I227" s="83"/>
      <c r="J227" s="70" t="s">
        <v>369</v>
      </c>
      <c r="K227" s="84" t="s">
        <v>370</v>
      </c>
      <c r="L227" s="84"/>
      <c r="M227" s="84"/>
      <c r="N227" s="84"/>
      <c r="O227" s="84"/>
      <c r="P227" s="83"/>
      <c r="Q227" s="83"/>
      <c r="R227" s="83"/>
      <c r="S227" s="83"/>
      <c r="W227" s="84"/>
      <c r="X227" s="84"/>
      <c r="Y227" s="84"/>
      <c r="Z227" s="70" t="str">
        <f>CONCATENATE("exp_",SAMPLES_general!Y361)</f>
        <v>exp_</v>
      </c>
      <c r="AA227" s="70">
        <f>SAMPLES_general!Y361</f>
        <v>0</v>
      </c>
      <c r="AB227" s="84"/>
      <c r="AD227" s="70"/>
      <c r="AE227" s="70"/>
      <c r="AF227" s="70"/>
      <c r="AG227" s="70"/>
      <c r="AH227" s="70"/>
      <c r="AI227" s="70"/>
      <c r="AJ227" s="70"/>
    </row>
    <row r="228" ht="14.35">
      <c r="A228" t="s">
        <v>116</v>
      </c>
      <c r="B228">
        <f>SAMPLES_general!B362</f>
        <v>0</v>
      </c>
      <c r="C228" s="70"/>
      <c r="D228" s="70"/>
      <c r="E228" s="83"/>
      <c r="F228" s="83"/>
      <c r="G228" s="83"/>
      <c r="H228" s="83"/>
      <c r="I228" s="83"/>
      <c r="J228" s="70" t="s">
        <v>369</v>
      </c>
      <c r="K228" s="84" t="s">
        <v>370</v>
      </c>
      <c r="L228" s="84"/>
      <c r="M228" s="84"/>
      <c r="N228" s="84"/>
      <c r="O228" s="84"/>
      <c r="P228" s="83"/>
      <c r="Q228" s="83"/>
      <c r="R228" s="83"/>
      <c r="S228" s="83"/>
      <c r="W228" s="84"/>
      <c r="X228" s="84"/>
      <c r="Y228" s="84"/>
      <c r="Z228" s="70" t="str">
        <f>CONCATENATE("exp_",SAMPLES_general!Y362)</f>
        <v>exp_</v>
      </c>
      <c r="AA228" s="70">
        <f>SAMPLES_general!Y362</f>
        <v>0</v>
      </c>
      <c r="AB228" s="84"/>
      <c r="AD228" s="70"/>
      <c r="AE228" s="70"/>
      <c r="AF228" s="70"/>
      <c r="AG228" s="70"/>
      <c r="AH228" s="70"/>
      <c r="AI228" s="70"/>
      <c r="AJ228" s="70"/>
    </row>
    <row r="229" ht="14.35">
      <c r="A229" t="s">
        <v>116</v>
      </c>
      <c r="B229">
        <f>SAMPLES_general!B363</f>
        <v>0</v>
      </c>
      <c r="C229" s="70"/>
      <c r="D229" s="70"/>
      <c r="E229" s="83"/>
      <c r="F229" s="83"/>
      <c r="G229" s="83"/>
      <c r="H229" s="83"/>
      <c r="I229" s="83"/>
      <c r="J229" s="70" t="s">
        <v>369</v>
      </c>
      <c r="K229" s="84" t="s">
        <v>370</v>
      </c>
      <c r="L229" s="84"/>
      <c r="M229" s="84"/>
      <c r="N229" s="84"/>
      <c r="O229" s="84"/>
      <c r="P229" s="83"/>
      <c r="Q229" s="83"/>
      <c r="R229" s="83"/>
      <c r="S229" s="83"/>
      <c r="W229" s="84"/>
      <c r="X229" s="84"/>
      <c r="Y229" s="84"/>
      <c r="Z229" s="70" t="str">
        <f>CONCATENATE("exp_",SAMPLES_general!Y363)</f>
        <v>exp_</v>
      </c>
      <c r="AA229" s="70">
        <f>SAMPLES_general!Y363</f>
        <v>0</v>
      </c>
      <c r="AB229" s="84"/>
      <c r="AD229" s="70"/>
      <c r="AE229" s="70"/>
      <c r="AF229" s="70"/>
      <c r="AG229" s="70"/>
      <c r="AH229" s="70"/>
      <c r="AI229" s="70"/>
      <c r="AJ229" s="70"/>
    </row>
    <row r="230" ht="14.35">
      <c r="A230" t="s">
        <v>116</v>
      </c>
      <c r="B230">
        <f>SAMPLES_general!B364</f>
        <v>0</v>
      </c>
      <c r="C230" s="70"/>
      <c r="D230" s="70"/>
      <c r="E230" s="83"/>
      <c r="F230" s="83"/>
      <c r="G230" s="83"/>
      <c r="H230" s="83"/>
      <c r="I230" s="83"/>
      <c r="J230" s="70" t="s">
        <v>369</v>
      </c>
      <c r="K230" s="84" t="s">
        <v>370</v>
      </c>
      <c r="L230" s="84"/>
      <c r="M230" s="84"/>
      <c r="N230" s="84"/>
      <c r="O230" s="84"/>
      <c r="P230" s="83"/>
      <c r="Q230" s="83"/>
      <c r="R230" s="83"/>
      <c r="S230" s="83"/>
      <c r="W230" s="84"/>
      <c r="X230" s="84"/>
      <c r="Y230" s="84"/>
      <c r="Z230" s="70" t="str">
        <f>CONCATENATE("exp_",SAMPLES_general!Y364)</f>
        <v>exp_</v>
      </c>
      <c r="AA230" s="70">
        <f>SAMPLES_general!Y364</f>
        <v>0</v>
      </c>
      <c r="AB230" s="84"/>
      <c r="AD230" s="70"/>
      <c r="AE230" s="70"/>
      <c r="AF230" s="70"/>
      <c r="AG230" s="70"/>
      <c r="AH230" s="70"/>
      <c r="AI230" s="70"/>
      <c r="AJ230" s="70"/>
    </row>
    <row r="231" ht="14.35">
      <c r="A231" t="s">
        <v>116</v>
      </c>
      <c r="B231">
        <f>SAMPLES_general!B365</f>
        <v>0</v>
      </c>
      <c r="C231" s="70"/>
      <c r="D231" s="70"/>
      <c r="E231" s="83"/>
      <c r="F231" s="83"/>
      <c r="G231" s="83"/>
      <c r="H231" s="83"/>
      <c r="I231" s="83"/>
      <c r="J231" s="70" t="s">
        <v>369</v>
      </c>
      <c r="K231" s="84" t="s">
        <v>370</v>
      </c>
      <c r="L231" s="84"/>
      <c r="M231" s="84"/>
      <c r="N231" s="84"/>
      <c r="O231" s="84"/>
      <c r="P231" s="83"/>
      <c r="Q231" s="83"/>
      <c r="R231" s="83"/>
      <c r="S231" s="83"/>
      <c r="W231" s="84"/>
      <c r="X231" s="84"/>
      <c r="Y231" s="84"/>
      <c r="Z231" s="70" t="str">
        <f>CONCATENATE("exp_",SAMPLES_general!Y365)</f>
        <v>exp_</v>
      </c>
      <c r="AA231" s="70">
        <f>SAMPLES_general!Y365</f>
        <v>0</v>
      </c>
      <c r="AB231" s="84"/>
      <c r="AD231" s="70"/>
      <c r="AE231" s="70"/>
      <c r="AF231" s="70"/>
      <c r="AG231" s="70"/>
      <c r="AH231" s="70"/>
      <c r="AI231" s="70"/>
      <c r="AJ231" s="70"/>
    </row>
    <row r="232" ht="14.35">
      <c r="A232" t="s">
        <v>116</v>
      </c>
      <c r="B232">
        <f>SAMPLES_general!B366</f>
        <v>0</v>
      </c>
      <c r="C232" s="70"/>
      <c r="D232" s="70"/>
      <c r="E232" s="83"/>
      <c r="F232" s="83"/>
      <c r="G232" s="83"/>
      <c r="H232" s="83"/>
      <c r="I232" s="83"/>
      <c r="J232" s="70" t="s">
        <v>369</v>
      </c>
      <c r="K232" s="84" t="s">
        <v>370</v>
      </c>
      <c r="L232" s="84"/>
      <c r="M232" s="84"/>
      <c r="N232" s="84"/>
      <c r="O232" s="84"/>
      <c r="P232" s="83"/>
      <c r="Q232" s="83"/>
      <c r="R232" s="83"/>
      <c r="S232" s="83"/>
      <c r="W232" s="84"/>
      <c r="X232" s="84"/>
      <c r="Y232" s="84"/>
      <c r="Z232" s="70" t="str">
        <f>CONCATENATE("exp_",SAMPLES_general!Y366)</f>
        <v>exp_</v>
      </c>
      <c r="AA232" s="70">
        <f>SAMPLES_general!Y366</f>
        <v>0</v>
      </c>
      <c r="AB232" s="84"/>
      <c r="AD232" s="70"/>
      <c r="AE232" s="70"/>
      <c r="AF232" s="70"/>
      <c r="AG232" s="70"/>
      <c r="AH232" s="70"/>
      <c r="AI232" s="70"/>
      <c r="AJ232" s="70"/>
    </row>
    <row r="233" ht="14.35">
      <c r="A233" t="s">
        <v>116</v>
      </c>
      <c r="B233">
        <f>SAMPLES_general!B367</f>
        <v>0</v>
      </c>
      <c r="C233" s="70"/>
      <c r="D233" s="70"/>
      <c r="E233" s="83"/>
      <c r="F233" s="83"/>
      <c r="G233" s="83"/>
      <c r="H233" s="83"/>
      <c r="I233" s="83"/>
      <c r="J233" s="70" t="s">
        <v>369</v>
      </c>
      <c r="K233" s="84" t="s">
        <v>370</v>
      </c>
      <c r="L233" s="84"/>
      <c r="M233" s="84"/>
      <c r="N233" s="84"/>
      <c r="O233" s="84"/>
      <c r="P233" s="83"/>
      <c r="Q233" s="83"/>
      <c r="R233" s="83"/>
      <c r="S233" s="83"/>
      <c r="W233" s="84"/>
      <c r="X233" s="84"/>
      <c r="Y233" s="84"/>
      <c r="Z233" s="70" t="str">
        <f>CONCATENATE("exp_",SAMPLES_general!Y367)</f>
        <v>exp_</v>
      </c>
      <c r="AA233" s="70">
        <f>SAMPLES_general!Y367</f>
        <v>0</v>
      </c>
      <c r="AB233" s="84"/>
      <c r="AD233" s="70"/>
      <c r="AE233" s="70"/>
      <c r="AF233" s="70"/>
      <c r="AG233" s="70"/>
      <c r="AH233" s="70"/>
      <c r="AI233" s="70"/>
      <c r="AJ233" s="70"/>
    </row>
    <row r="234" ht="14.35">
      <c r="A234" t="s">
        <v>116</v>
      </c>
      <c r="B234">
        <f>SAMPLES_general!B368</f>
        <v>0</v>
      </c>
      <c r="C234" s="70"/>
      <c r="D234" s="70"/>
      <c r="E234" s="83"/>
      <c r="F234" s="83"/>
      <c r="G234" s="83"/>
      <c r="H234" s="83"/>
      <c r="I234" s="83"/>
      <c r="J234" s="70" t="s">
        <v>369</v>
      </c>
      <c r="K234" s="84" t="s">
        <v>370</v>
      </c>
      <c r="L234" s="84"/>
      <c r="M234" s="84"/>
      <c r="N234" s="84"/>
      <c r="O234" s="84"/>
      <c r="P234" s="83"/>
      <c r="Q234" s="83"/>
      <c r="R234" s="83"/>
      <c r="S234" s="83"/>
      <c r="W234" s="84"/>
      <c r="X234" s="84"/>
      <c r="Y234" s="84"/>
      <c r="Z234" s="70" t="str">
        <f>CONCATENATE("exp_",SAMPLES_general!Y368)</f>
        <v>exp_</v>
      </c>
      <c r="AA234" s="70">
        <f>SAMPLES_general!Y368</f>
        <v>0</v>
      </c>
      <c r="AB234" s="84"/>
      <c r="AD234" s="70"/>
      <c r="AE234" s="70"/>
      <c r="AF234" s="70"/>
      <c r="AG234" s="70"/>
      <c r="AH234" s="70"/>
      <c r="AI234" s="70"/>
      <c r="AJ234" s="70"/>
    </row>
    <row r="235" ht="14.35">
      <c r="A235" t="s">
        <v>116</v>
      </c>
      <c r="B235">
        <f>SAMPLES_general!B369</f>
        <v>0</v>
      </c>
      <c r="C235" s="70"/>
      <c r="D235" s="70"/>
      <c r="E235" s="83"/>
      <c r="F235" s="83"/>
      <c r="G235" s="83"/>
      <c r="H235" s="83"/>
      <c r="I235" s="83"/>
      <c r="J235" s="70" t="s">
        <v>369</v>
      </c>
      <c r="K235" s="84" t="s">
        <v>370</v>
      </c>
      <c r="L235" s="84"/>
      <c r="M235" s="84"/>
      <c r="N235" s="84"/>
      <c r="O235" s="84"/>
      <c r="P235" s="83"/>
      <c r="Q235" s="83"/>
      <c r="R235" s="83"/>
      <c r="S235" s="83"/>
      <c r="W235" s="84"/>
      <c r="X235" s="84"/>
      <c r="Y235" s="84"/>
      <c r="Z235" s="70" t="str">
        <f>CONCATENATE("exp_",SAMPLES_general!Y369)</f>
        <v>exp_</v>
      </c>
      <c r="AA235" s="70">
        <f>SAMPLES_general!Y369</f>
        <v>0</v>
      </c>
      <c r="AB235" s="84"/>
      <c r="AD235" s="70"/>
      <c r="AE235" s="70"/>
      <c r="AF235" s="70"/>
      <c r="AG235" s="70"/>
      <c r="AH235" s="70"/>
      <c r="AI235" s="70"/>
      <c r="AJ235" s="70"/>
    </row>
    <row r="236" ht="14.35">
      <c r="A236" t="s">
        <v>116</v>
      </c>
      <c r="B236">
        <f>SAMPLES_general!B370</f>
        <v>0</v>
      </c>
      <c r="C236" s="70"/>
      <c r="D236" s="70"/>
      <c r="E236" s="83"/>
      <c r="F236" s="83"/>
      <c r="G236" s="83"/>
      <c r="H236" s="83"/>
      <c r="I236" s="83"/>
      <c r="J236" s="70" t="s">
        <v>369</v>
      </c>
      <c r="K236" s="84" t="s">
        <v>370</v>
      </c>
      <c r="L236" s="84"/>
      <c r="M236" s="84"/>
      <c r="N236" s="84"/>
      <c r="O236" s="84"/>
      <c r="P236" s="83"/>
      <c r="Q236" s="83"/>
      <c r="R236" s="83"/>
      <c r="S236" s="83"/>
      <c r="W236" s="84"/>
      <c r="X236" s="84"/>
      <c r="Y236" s="84"/>
      <c r="Z236" s="70" t="str">
        <f>CONCATENATE("exp_",SAMPLES_general!Y370)</f>
        <v>exp_</v>
      </c>
      <c r="AA236" s="70">
        <f>SAMPLES_general!Y370</f>
        <v>0</v>
      </c>
      <c r="AB236" s="84"/>
      <c r="AD236" s="70"/>
      <c r="AE236" s="70"/>
      <c r="AF236" s="70"/>
      <c r="AG236" s="70"/>
      <c r="AH236" s="70"/>
      <c r="AI236" s="70"/>
      <c r="AJ236" s="70"/>
    </row>
    <row r="237" ht="14.35">
      <c r="A237" t="s">
        <v>116</v>
      </c>
      <c r="B237">
        <f>SAMPLES_general!B371</f>
        <v>0</v>
      </c>
      <c r="C237" s="70"/>
      <c r="D237" s="70"/>
      <c r="E237" s="83"/>
      <c r="F237" s="83"/>
      <c r="G237" s="83"/>
      <c r="H237" s="83"/>
      <c r="I237" s="83"/>
      <c r="J237" s="70" t="s">
        <v>369</v>
      </c>
      <c r="K237" s="84" t="s">
        <v>370</v>
      </c>
      <c r="L237" s="84"/>
      <c r="M237" s="84"/>
      <c r="N237" s="84"/>
      <c r="O237" s="84"/>
      <c r="P237" s="83"/>
      <c r="Q237" s="83"/>
      <c r="R237" s="83"/>
      <c r="S237" s="83"/>
      <c r="W237" s="84"/>
      <c r="X237" s="84"/>
      <c r="Y237" s="84"/>
      <c r="Z237" s="70" t="str">
        <f>CONCATENATE("exp_",SAMPLES_general!Y371)</f>
        <v>exp_</v>
      </c>
      <c r="AA237" s="70">
        <f>SAMPLES_general!Y371</f>
        <v>0</v>
      </c>
      <c r="AB237" s="84"/>
      <c r="AD237" s="70"/>
      <c r="AE237" s="70"/>
      <c r="AF237" s="70"/>
      <c r="AG237" s="70"/>
      <c r="AH237" s="70"/>
      <c r="AI237" s="70"/>
      <c r="AJ237" s="70"/>
    </row>
    <row r="238" ht="14.35">
      <c r="A238" t="s">
        <v>116</v>
      </c>
      <c r="B238">
        <f>SAMPLES_general!B372</f>
        <v>0</v>
      </c>
      <c r="C238" s="70"/>
      <c r="D238" s="70"/>
      <c r="E238" s="83"/>
      <c r="F238" s="83"/>
      <c r="G238" s="83"/>
      <c r="H238" s="83"/>
      <c r="I238" s="83"/>
      <c r="J238" s="70" t="s">
        <v>369</v>
      </c>
      <c r="K238" s="84" t="s">
        <v>370</v>
      </c>
      <c r="L238" s="84"/>
      <c r="M238" s="84"/>
      <c r="N238" s="84"/>
      <c r="O238" s="84"/>
      <c r="P238" s="83"/>
      <c r="Q238" s="83"/>
      <c r="R238" s="83"/>
      <c r="S238" s="83"/>
      <c r="W238" s="84"/>
      <c r="X238" s="84"/>
      <c r="Y238" s="84"/>
      <c r="Z238" s="70" t="str">
        <f>CONCATENATE("exp_",SAMPLES_general!Y372)</f>
        <v>exp_</v>
      </c>
      <c r="AA238" s="70">
        <f>SAMPLES_general!Y372</f>
        <v>0</v>
      </c>
      <c r="AB238" s="84"/>
      <c r="AD238" s="70"/>
      <c r="AE238" s="70"/>
      <c r="AF238" s="70"/>
      <c r="AG238" s="70"/>
      <c r="AH238" s="70"/>
      <c r="AI238" s="70"/>
      <c r="AJ238" s="70"/>
    </row>
    <row r="239" ht="14.35">
      <c r="A239" t="s">
        <v>116</v>
      </c>
      <c r="B239">
        <f>SAMPLES_general!B373</f>
        <v>0</v>
      </c>
      <c r="C239" s="70"/>
      <c r="D239" s="70"/>
      <c r="E239" s="83"/>
      <c r="F239" s="83"/>
      <c r="G239" s="83"/>
      <c r="H239" s="83"/>
      <c r="I239" s="83"/>
      <c r="J239" s="70" t="s">
        <v>369</v>
      </c>
      <c r="K239" s="84" t="s">
        <v>370</v>
      </c>
      <c r="L239" s="84"/>
      <c r="M239" s="84"/>
      <c r="N239" s="84"/>
      <c r="O239" s="84"/>
      <c r="P239" s="83"/>
      <c r="Q239" s="83"/>
      <c r="R239" s="83"/>
      <c r="S239" s="83"/>
      <c r="W239" s="84"/>
      <c r="X239" s="84"/>
      <c r="Y239" s="84"/>
      <c r="Z239" s="70" t="str">
        <f>CONCATENATE("exp_",SAMPLES_general!Y373)</f>
        <v>exp_</v>
      </c>
      <c r="AA239" s="70">
        <f>SAMPLES_general!Y373</f>
        <v>0</v>
      </c>
      <c r="AB239" s="84"/>
      <c r="AD239" s="70"/>
      <c r="AE239" s="70"/>
      <c r="AF239" s="70"/>
      <c r="AG239" s="70"/>
      <c r="AH239" s="70"/>
      <c r="AI239" s="70"/>
      <c r="AJ239" s="70"/>
    </row>
    <row r="240" ht="14.35">
      <c r="A240" t="s">
        <v>116</v>
      </c>
      <c r="B240">
        <f>SAMPLES_general!B374</f>
        <v>0</v>
      </c>
      <c r="C240" s="70"/>
      <c r="D240" s="70"/>
      <c r="E240" s="83"/>
      <c r="F240" s="83"/>
      <c r="G240" s="83"/>
      <c r="H240" s="83"/>
      <c r="I240" s="83"/>
      <c r="J240" s="70" t="s">
        <v>369</v>
      </c>
      <c r="K240" s="84" t="s">
        <v>370</v>
      </c>
      <c r="L240" s="84"/>
      <c r="M240" s="84"/>
      <c r="N240" s="84"/>
      <c r="O240" s="84"/>
      <c r="P240" s="83"/>
      <c r="Q240" s="83"/>
      <c r="R240" s="83"/>
      <c r="S240" s="83"/>
      <c r="W240" s="84"/>
      <c r="X240" s="84"/>
      <c r="Y240" s="84"/>
      <c r="Z240" s="70" t="str">
        <f>CONCATENATE("exp_",SAMPLES_general!Y374)</f>
        <v>exp_</v>
      </c>
      <c r="AA240" s="70">
        <f>SAMPLES_general!Y374</f>
        <v>0</v>
      </c>
      <c r="AB240" s="84"/>
      <c r="AD240" s="70"/>
      <c r="AE240" s="70"/>
      <c r="AF240" s="70"/>
      <c r="AG240" s="70"/>
      <c r="AH240" s="70"/>
      <c r="AI240" s="70"/>
      <c r="AJ240" s="70"/>
    </row>
    <row r="241" ht="14.35">
      <c r="A241" t="s">
        <v>116</v>
      </c>
      <c r="B241">
        <f>SAMPLES_general!B375</f>
        <v>0</v>
      </c>
      <c r="C241" s="70"/>
      <c r="D241" s="70"/>
      <c r="E241" s="83"/>
      <c r="F241" s="83"/>
      <c r="G241" s="83"/>
      <c r="H241" s="83"/>
      <c r="I241" s="83"/>
      <c r="J241" s="70" t="s">
        <v>369</v>
      </c>
      <c r="K241" s="84" t="s">
        <v>370</v>
      </c>
      <c r="L241" s="84"/>
      <c r="M241" s="84"/>
      <c r="N241" s="84"/>
      <c r="O241" s="84"/>
      <c r="P241" s="83"/>
      <c r="Q241" s="83"/>
      <c r="R241" s="83"/>
      <c r="S241" s="83"/>
      <c r="W241" s="84"/>
      <c r="X241" s="84"/>
      <c r="Y241" s="84"/>
      <c r="Z241" s="70" t="str">
        <f>CONCATENATE("exp_",SAMPLES_general!Y375)</f>
        <v>exp_</v>
      </c>
      <c r="AA241" s="70">
        <f>SAMPLES_general!Y375</f>
        <v>0</v>
      </c>
      <c r="AB241" s="84"/>
      <c r="AD241" s="70"/>
      <c r="AE241" s="70"/>
      <c r="AF241" s="70"/>
      <c r="AG241" s="70"/>
      <c r="AH241" s="70"/>
      <c r="AI241" s="70"/>
      <c r="AJ241" s="70"/>
    </row>
    <row r="242" ht="14.35">
      <c r="A242" t="s">
        <v>116</v>
      </c>
      <c r="B242">
        <f>SAMPLES_general!B376</f>
        <v>0</v>
      </c>
      <c r="C242" s="70"/>
      <c r="D242" s="70"/>
      <c r="E242" s="83"/>
      <c r="F242" s="83"/>
      <c r="G242" s="83"/>
      <c r="H242" s="83"/>
      <c r="I242" s="83"/>
      <c r="J242" s="70" t="s">
        <v>369</v>
      </c>
      <c r="K242" s="84" t="s">
        <v>370</v>
      </c>
      <c r="L242" s="84"/>
      <c r="M242" s="84"/>
      <c r="N242" s="84"/>
      <c r="O242" s="84"/>
      <c r="P242" s="83"/>
      <c r="Q242" s="83"/>
      <c r="R242" s="83"/>
      <c r="S242" s="83"/>
      <c r="W242" s="84"/>
      <c r="X242" s="84"/>
      <c r="Y242" s="84"/>
      <c r="Z242" s="70" t="str">
        <f>CONCATENATE("exp_",SAMPLES_general!Y376)</f>
        <v>exp_</v>
      </c>
      <c r="AA242" s="70">
        <f>SAMPLES_general!Y376</f>
        <v>0</v>
      </c>
      <c r="AB242" s="84"/>
      <c r="AD242" s="70"/>
      <c r="AE242" s="70"/>
      <c r="AF242" s="70"/>
      <c r="AG242" s="70"/>
      <c r="AH242" s="70"/>
      <c r="AI242" s="70"/>
      <c r="AJ242" s="70"/>
    </row>
    <row r="243" ht="14.35">
      <c r="A243" t="s">
        <v>116</v>
      </c>
      <c r="B243">
        <f>SAMPLES_general!B377</f>
        <v>0</v>
      </c>
      <c r="C243" s="70"/>
      <c r="D243" s="70"/>
      <c r="E243" s="83"/>
      <c r="F243" s="83"/>
      <c r="G243" s="83"/>
      <c r="H243" s="83"/>
      <c r="I243" s="83"/>
      <c r="J243" s="70" t="s">
        <v>369</v>
      </c>
      <c r="K243" s="84" t="s">
        <v>370</v>
      </c>
      <c r="L243" s="84"/>
      <c r="M243" s="84"/>
      <c r="N243" s="84"/>
      <c r="O243" s="84"/>
      <c r="P243" s="83"/>
      <c r="Q243" s="83"/>
      <c r="R243" s="83"/>
      <c r="S243" s="83"/>
      <c r="W243" s="84"/>
      <c r="X243" s="84"/>
      <c r="Y243" s="84"/>
      <c r="Z243" s="70" t="str">
        <f>CONCATENATE("exp_",SAMPLES_general!Y377)</f>
        <v>exp_</v>
      </c>
      <c r="AA243" s="70">
        <f>SAMPLES_general!Y377</f>
        <v>0</v>
      </c>
      <c r="AB243" s="84"/>
      <c r="AD243" s="70"/>
      <c r="AE243" s="70"/>
      <c r="AF243" s="70"/>
      <c r="AG243" s="70"/>
      <c r="AH243" s="70"/>
      <c r="AI243" s="70"/>
      <c r="AJ243" s="70"/>
    </row>
    <row r="244" ht="14.35">
      <c r="A244" t="s">
        <v>116</v>
      </c>
      <c r="B244">
        <f>SAMPLES_general!B378</f>
        <v>0</v>
      </c>
      <c r="C244" s="70"/>
      <c r="D244" s="70"/>
      <c r="E244" s="83"/>
      <c r="F244" s="83"/>
      <c r="G244" s="83"/>
      <c r="H244" s="83"/>
      <c r="I244" s="83"/>
      <c r="J244" s="70" t="s">
        <v>369</v>
      </c>
      <c r="K244" s="84" t="s">
        <v>370</v>
      </c>
      <c r="L244" s="84"/>
      <c r="M244" s="84"/>
      <c r="N244" s="84"/>
      <c r="O244" s="84"/>
      <c r="P244" s="83"/>
      <c r="Q244" s="83"/>
      <c r="R244" s="83"/>
      <c r="S244" s="83"/>
      <c r="W244" s="84"/>
      <c r="X244" s="84"/>
      <c r="Y244" s="84"/>
      <c r="Z244" s="70" t="str">
        <f>CONCATENATE("exp_",SAMPLES_general!Y378)</f>
        <v>exp_</v>
      </c>
      <c r="AA244" s="70">
        <f>SAMPLES_general!Y378</f>
        <v>0</v>
      </c>
      <c r="AB244" s="84"/>
      <c r="AD244" s="70"/>
      <c r="AE244" s="70"/>
      <c r="AF244" s="70"/>
      <c r="AG244" s="70"/>
      <c r="AH244" s="70"/>
      <c r="AI244" s="70"/>
      <c r="AJ244" s="70"/>
    </row>
    <row r="245" ht="14.35">
      <c r="A245" t="s">
        <v>116</v>
      </c>
      <c r="B245">
        <f>SAMPLES_general!B379</f>
        <v>0</v>
      </c>
      <c r="C245" s="70"/>
      <c r="D245" s="70"/>
      <c r="E245" s="83"/>
      <c r="F245" s="83"/>
      <c r="G245" s="83"/>
      <c r="H245" s="83"/>
      <c r="I245" s="83"/>
      <c r="J245" s="70" t="s">
        <v>369</v>
      </c>
      <c r="K245" s="84" t="s">
        <v>370</v>
      </c>
      <c r="L245" s="84"/>
      <c r="M245" s="84"/>
      <c r="N245" s="84"/>
      <c r="O245" s="84"/>
      <c r="P245" s="83"/>
      <c r="Q245" s="83"/>
      <c r="R245" s="83"/>
      <c r="S245" s="83"/>
      <c r="W245" s="84"/>
      <c r="X245" s="84"/>
      <c r="Y245" s="84"/>
      <c r="Z245" s="70" t="str">
        <f>CONCATENATE("exp_",SAMPLES_general!Y379)</f>
        <v>exp_</v>
      </c>
      <c r="AA245" s="70">
        <f>SAMPLES_general!Y379</f>
        <v>0</v>
      </c>
      <c r="AB245" s="84"/>
      <c r="AD245" s="70"/>
      <c r="AE245" s="70"/>
      <c r="AF245" s="70"/>
      <c r="AG245" s="70"/>
      <c r="AH245" s="70"/>
      <c r="AI245" s="70"/>
      <c r="AJ245" s="70"/>
    </row>
    <row r="246" ht="14.35">
      <c r="A246" t="s">
        <v>116</v>
      </c>
      <c r="B246">
        <f>SAMPLES_general!B380</f>
        <v>0</v>
      </c>
      <c r="C246" s="70"/>
      <c r="D246" s="70"/>
      <c r="E246" s="83"/>
      <c r="F246" s="83"/>
      <c r="G246" s="83"/>
      <c r="H246" s="83"/>
      <c r="I246" s="83"/>
      <c r="J246" s="70" t="s">
        <v>369</v>
      </c>
      <c r="K246" s="84" t="s">
        <v>370</v>
      </c>
      <c r="L246" s="84"/>
      <c r="M246" s="84"/>
      <c r="N246" s="84"/>
      <c r="O246" s="84"/>
      <c r="P246" s="83"/>
      <c r="Q246" s="83"/>
      <c r="R246" s="83"/>
      <c r="S246" s="83"/>
      <c r="W246" s="84"/>
      <c r="X246" s="84"/>
      <c r="Y246" s="84"/>
      <c r="Z246" s="70" t="str">
        <f>CONCATENATE("exp_",SAMPLES_general!Y380)</f>
        <v>exp_</v>
      </c>
      <c r="AA246" s="70">
        <f>SAMPLES_general!Y380</f>
        <v>0</v>
      </c>
      <c r="AB246" s="84"/>
      <c r="AD246" s="70"/>
      <c r="AE246" s="70"/>
      <c r="AF246" s="70"/>
      <c r="AG246" s="70"/>
      <c r="AH246" s="70"/>
      <c r="AI246" s="70"/>
      <c r="AJ246" s="70"/>
    </row>
    <row r="247" ht="14.35">
      <c r="A247" t="s">
        <v>116</v>
      </c>
      <c r="B247">
        <f>SAMPLES_general!B381</f>
        <v>0</v>
      </c>
      <c r="C247" s="70"/>
      <c r="D247" s="70"/>
      <c r="E247" s="83"/>
      <c r="F247" s="83"/>
      <c r="G247" s="83"/>
      <c r="H247" s="83"/>
      <c r="I247" s="83"/>
      <c r="J247" s="70" t="s">
        <v>369</v>
      </c>
      <c r="K247" s="84" t="s">
        <v>370</v>
      </c>
      <c r="L247" s="84"/>
      <c r="M247" s="84"/>
      <c r="N247" s="84"/>
      <c r="O247" s="84"/>
      <c r="P247" s="83"/>
      <c r="Q247" s="83"/>
      <c r="R247" s="83"/>
      <c r="S247" s="83"/>
      <c r="W247" s="84"/>
      <c r="X247" s="84"/>
      <c r="Y247" s="84"/>
      <c r="Z247" s="70" t="str">
        <f>CONCATENATE("exp_",SAMPLES_general!Y381)</f>
        <v>exp_</v>
      </c>
      <c r="AA247" s="70">
        <f>SAMPLES_general!Y381</f>
        <v>0</v>
      </c>
      <c r="AB247" s="84"/>
      <c r="AD247" s="70"/>
      <c r="AE247" s="70"/>
      <c r="AF247" s="70"/>
      <c r="AG247" s="70"/>
      <c r="AH247" s="70"/>
      <c r="AI247" s="70"/>
      <c r="AJ247" s="70"/>
    </row>
    <row r="248" ht="14.35">
      <c r="A248" t="s">
        <v>116</v>
      </c>
      <c r="B248">
        <f>SAMPLES_general!B382</f>
        <v>0</v>
      </c>
      <c r="C248" s="70"/>
      <c r="D248" s="70"/>
      <c r="E248" s="83"/>
      <c r="F248" s="83"/>
      <c r="G248" s="83"/>
      <c r="H248" s="83"/>
      <c r="I248" s="83"/>
      <c r="J248" s="70" t="s">
        <v>369</v>
      </c>
      <c r="K248" s="84" t="s">
        <v>370</v>
      </c>
      <c r="L248" s="84"/>
      <c r="M248" s="84"/>
      <c r="N248" s="84"/>
      <c r="O248" s="84"/>
      <c r="P248" s="83"/>
      <c r="Q248" s="83"/>
      <c r="R248" s="83"/>
      <c r="S248" s="83"/>
      <c r="W248" s="84"/>
      <c r="X248" s="84"/>
      <c r="Y248" s="84"/>
      <c r="Z248" s="70" t="str">
        <f>CONCATENATE("exp_",SAMPLES_general!Y382)</f>
        <v>exp_</v>
      </c>
      <c r="AA248" s="70">
        <f>SAMPLES_general!Y382</f>
        <v>0</v>
      </c>
      <c r="AB248" s="84"/>
      <c r="AD248" s="70"/>
      <c r="AE248" s="70"/>
      <c r="AF248" s="70"/>
      <c r="AG248" s="70"/>
      <c r="AH248" s="70"/>
      <c r="AI248" s="70"/>
      <c r="AJ248" s="70"/>
    </row>
    <row r="249" ht="14.35">
      <c r="A249" t="s">
        <v>116</v>
      </c>
      <c r="B249">
        <f>SAMPLES_general!B383</f>
        <v>0</v>
      </c>
      <c r="C249" s="70"/>
      <c r="D249" s="70"/>
      <c r="E249" s="83"/>
      <c r="F249" s="83"/>
      <c r="G249" s="83"/>
      <c r="H249" s="83"/>
      <c r="I249" s="83"/>
      <c r="J249" s="70" t="s">
        <v>369</v>
      </c>
      <c r="K249" s="84" t="s">
        <v>370</v>
      </c>
      <c r="L249" s="84"/>
      <c r="M249" s="84"/>
      <c r="N249" s="84"/>
      <c r="O249" s="84"/>
      <c r="P249" s="83"/>
      <c r="Q249" s="83"/>
      <c r="R249" s="83"/>
      <c r="S249" s="83"/>
      <c r="W249" s="84"/>
      <c r="X249" s="84"/>
      <c r="Y249" s="84"/>
      <c r="Z249" s="70" t="str">
        <f>CONCATENATE("exp_",SAMPLES_general!Y383)</f>
        <v>exp_</v>
      </c>
      <c r="AA249" s="70">
        <f>SAMPLES_general!Y383</f>
        <v>0</v>
      </c>
      <c r="AB249" s="84"/>
      <c r="AD249" s="70"/>
      <c r="AE249" s="70"/>
      <c r="AF249" s="70"/>
      <c r="AG249" s="70"/>
      <c r="AH249" s="70"/>
      <c r="AI249" s="70"/>
      <c r="AJ249" s="70"/>
    </row>
    <row r="250" ht="14.35">
      <c r="A250" t="s">
        <v>116</v>
      </c>
      <c r="B250">
        <f>SAMPLES_general!B384</f>
        <v>0</v>
      </c>
      <c r="C250" s="70"/>
      <c r="D250" s="70"/>
      <c r="E250" s="83"/>
      <c r="F250" s="83"/>
      <c r="G250" s="83"/>
      <c r="H250" s="83"/>
      <c r="I250" s="83"/>
      <c r="J250" s="70" t="s">
        <v>369</v>
      </c>
      <c r="K250" s="84" t="s">
        <v>370</v>
      </c>
      <c r="L250" s="84"/>
      <c r="M250" s="84"/>
      <c r="N250" s="84"/>
      <c r="O250" s="84"/>
      <c r="P250" s="83"/>
      <c r="Q250" s="83"/>
      <c r="R250" s="83"/>
      <c r="S250" s="83"/>
      <c r="W250" s="84"/>
      <c r="X250" s="84"/>
      <c r="Y250" s="84"/>
      <c r="Z250" s="70" t="str">
        <f>CONCATENATE("exp_",SAMPLES_general!Y384)</f>
        <v>exp_</v>
      </c>
      <c r="AA250" s="70">
        <f>SAMPLES_general!Y384</f>
        <v>0</v>
      </c>
      <c r="AB250" s="84"/>
      <c r="AD250" s="70"/>
      <c r="AE250" s="70"/>
      <c r="AF250" s="70"/>
      <c r="AG250" s="70"/>
      <c r="AH250" s="70"/>
      <c r="AI250" s="70"/>
      <c r="AJ250" s="70"/>
    </row>
    <row r="251" ht="14.35">
      <c r="A251" t="s">
        <v>116</v>
      </c>
      <c r="B251">
        <f>SAMPLES_general!B385</f>
        <v>0</v>
      </c>
      <c r="C251" s="70"/>
      <c r="D251" s="70"/>
      <c r="E251" s="83"/>
      <c r="F251" s="83"/>
      <c r="G251" s="83"/>
      <c r="H251" s="83"/>
      <c r="I251" s="83"/>
      <c r="J251" s="70" t="s">
        <v>369</v>
      </c>
      <c r="K251" s="84" t="s">
        <v>370</v>
      </c>
      <c r="L251" s="84"/>
      <c r="M251" s="84"/>
      <c r="N251" s="84"/>
      <c r="O251" s="84"/>
      <c r="P251" s="83"/>
      <c r="Q251" s="83"/>
      <c r="R251" s="83"/>
      <c r="S251" s="83"/>
      <c r="W251" s="84"/>
      <c r="X251" s="84"/>
      <c r="Y251" s="84"/>
      <c r="Z251" s="70" t="str">
        <f>CONCATENATE("exp_",SAMPLES_general!Y385)</f>
        <v>exp_</v>
      </c>
      <c r="AA251" s="70">
        <f>SAMPLES_general!Y385</f>
        <v>0</v>
      </c>
      <c r="AB251" s="84"/>
      <c r="AD251" s="70"/>
      <c r="AE251" s="70"/>
      <c r="AF251" s="70"/>
      <c r="AG251" s="70"/>
      <c r="AH251" s="70"/>
      <c r="AI251" s="70"/>
      <c r="AJ251" s="70"/>
    </row>
    <row r="252" ht="14.35">
      <c r="A252" t="s">
        <v>116</v>
      </c>
      <c r="B252">
        <f>SAMPLES_general!B386</f>
        <v>0</v>
      </c>
      <c r="C252" s="70"/>
      <c r="D252" s="70"/>
      <c r="E252" s="83"/>
      <c r="F252" s="83"/>
      <c r="G252" s="83"/>
      <c r="H252" s="83"/>
      <c r="I252" s="83"/>
      <c r="J252" s="70" t="s">
        <v>369</v>
      </c>
      <c r="K252" s="84" t="s">
        <v>370</v>
      </c>
      <c r="L252" s="84"/>
      <c r="M252" s="84"/>
      <c r="N252" s="84"/>
      <c r="O252" s="84"/>
      <c r="P252" s="83"/>
      <c r="Q252" s="83"/>
      <c r="R252" s="83"/>
      <c r="S252" s="83"/>
      <c r="W252" s="84"/>
      <c r="X252" s="84"/>
      <c r="Y252" s="84"/>
      <c r="Z252" s="70" t="str">
        <f>CONCATENATE("exp_",SAMPLES_general!Y386)</f>
        <v>exp_</v>
      </c>
      <c r="AA252" s="70">
        <f>SAMPLES_general!Y386</f>
        <v>0</v>
      </c>
      <c r="AB252" s="84"/>
      <c r="AD252" s="70"/>
      <c r="AE252" s="70"/>
      <c r="AF252" s="70"/>
      <c r="AG252" s="70"/>
      <c r="AH252" s="70"/>
      <c r="AI252" s="70"/>
      <c r="AJ252" s="70"/>
    </row>
    <row r="253" ht="14.35">
      <c r="A253" t="s">
        <v>116</v>
      </c>
      <c r="B253">
        <f>SAMPLES_general!B387</f>
        <v>0</v>
      </c>
      <c r="C253" s="70"/>
      <c r="D253" s="70"/>
      <c r="E253" s="83"/>
      <c r="F253" s="83"/>
      <c r="G253" s="83"/>
      <c r="H253" s="83"/>
      <c r="I253" s="83"/>
      <c r="J253" s="70" t="s">
        <v>369</v>
      </c>
      <c r="K253" s="84" t="s">
        <v>370</v>
      </c>
      <c r="L253" s="84"/>
      <c r="M253" s="84"/>
      <c r="N253" s="84"/>
      <c r="O253" s="84"/>
      <c r="P253" s="83"/>
      <c r="Q253" s="83"/>
      <c r="R253" s="83"/>
      <c r="S253" s="83"/>
      <c r="W253" s="84"/>
      <c r="X253" s="84"/>
      <c r="Y253" s="84"/>
      <c r="Z253" s="70" t="str">
        <f>CONCATENATE("exp_",SAMPLES_general!Y387)</f>
        <v>exp_</v>
      </c>
      <c r="AA253" s="70">
        <f>SAMPLES_general!Y387</f>
        <v>0</v>
      </c>
      <c r="AB253" s="84"/>
      <c r="AD253" s="70"/>
      <c r="AE253" s="70"/>
      <c r="AF253" s="70"/>
      <c r="AG253" s="70"/>
      <c r="AH253" s="70"/>
      <c r="AI253" s="70"/>
      <c r="AJ253" s="70"/>
    </row>
    <row r="254" ht="14.35">
      <c r="A254" t="s">
        <v>116</v>
      </c>
      <c r="B254">
        <f>SAMPLES_general!B388</f>
        <v>0</v>
      </c>
      <c r="C254" s="70"/>
      <c r="D254" s="70"/>
      <c r="E254" s="83"/>
      <c r="F254" s="83"/>
      <c r="G254" s="83"/>
      <c r="H254" s="83"/>
      <c r="I254" s="83"/>
      <c r="J254" s="70" t="s">
        <v>369</v>
      </c>
      <c r="K254" s="84" t="s">
        <v>370</v>
      </c>
      <c r="L254" s="84"/>
      <c r="M254" s="84"/>
      <c r="N254" s="84"/>
      <c r="O254" s="84"/>
      <c r="P254" s="83"/>
      <c r="Q254" s="83"/>
      <c r="R254" s="83"/>
      <c r="S254" s="83"/>
      <c r="W254" s="84"/>
      <c r="X254" s="84"/>
      <c r="Y254" s="84"/>
      <c r="Z254" s="70" t="str">
        <f>CONCATENATE("exp_",SAMPLES_general!Y388)</f>
        <v>exp_</v>
      </c>
      <c r="AA254" s="70">
        <f>SAMPLES_general!Y388</f>
        <v>0</v>
      </c>
      <c r="AB254" s="84"/>
      <c r="AD254" s="70"/>
      <c r="AE254" s="70"/>
      <c r="AF254" s="70"/>
      <c r="AG254" s="70"/>
      <c r="AH254" s="70"/>
      <c r="AI254" s="70"/>
      <c r="AJ254" s="70"/>
    </row>
    <row r="255" ht="14.35">
      <c r="A255" t="s">
        <v>116</v>
      </c>
      <c r="B255">
        <f>SAMPLES_general!B389</f>
        <v>0</v>
      </c>
      <c r="C255" s="70"/>
      <c r="D255" s="70"/>
      <c r="E255" s="83"/>
      <c r="F255" s="83"/>
      <c r="G255" s="83"/>
      <c r="H255" s="83"/>
      <c r="I255" s="83"/>
      <c r="J255" s="70" t="s">
        <v>369</v>
      </c>
      <c r="K255" s="84" t="s">
        <v>370</v>
      </c>
      <c r="L255" s="84"/>
      <c r="M255" s="84"/>
      <c r="N255" s="84"/>
      <c r="O255" s="84"/>
      <c r="P255" s="83"/>
      <c r="Q255" s="83"/>
      <c r="R255" s="83"/>
      <c r="S255" s="83"/>
      <c r="W255" s="84"/>
      <c r="X255" s="84"/>
      <c r="Y255" s="84"/>
      <c r="Z255" s="70" t="str">
        <f>CONCATENATE("exp_",SAMPLES_general!Y389)</f>
        <v>exp_</v>
      </c>
      <c r="AA255" s="70">
        <f>SAMPLES_general!Y389</f>
        <v>0</v>
      </c>
      <c r="AB255" s="84"/>
      <c r="AD255" s="70"/>
      <c r="AE255" s="70"/>
      <c r="AF255" s="70"/>
      <c r="AG255" s="70"/>
      <c r="AH255" s="70"/>
      <c r="AI255" s="70"/>
      <c r="AJ255" s="70"/>
    </row>
    <row r="256" ht="14.35">
      <c r="A256" t="s">
        <v>116</v>
      </c>
      <c r="B256">
        <f>SAMPLES_general!B390</f>
        <v>0</v>
      </c>
      <c r="C256" s="70"/>
      <c r="D256" s="70"/>
      <c r="E256" s="83"/>
      <c r="F256" s="83"/>
      <c r="G256" s="83"/>
      <c r="H256" s="83"/>
      <c r="I256" s="83"/>
      <c r="J256" s="70" t="s">
        <v>369</v>
      </c>
      <c r="K256" s="84" t="s">
        <v>370</v>
      </c>
      <c r="L256" s="84"/>
      <c r="M256" s="84"/>
      <c r="N256" s="84"/>
      <c r="O256" s="84"/>
      <c r="P256" s="83"/>
      <c r="Q256" s="83"/>
      <c r="R256" s="83"/>
      <c r="S256" s="83"/>
      <c r="W256" s="84"/>
      <c r="X256" s="84"/>
      <c r="Y256" s="84"/>
      <c r="Z256" s="70" t="str">
        <f>CONCATENATE("exp_",SAMPLES_general!Y390)</f>
        <v>exp_</v>
      </c>
      <c r="AA256" s="70">
        <f>SAMPLES_general!Y390</f>
        <v>0</v>
      </c>
      <c r="AB256" s="84"/>
      <c r="AD256" s="70"/>
      <c r="AE256" s="70"/>
      <c r="AF256" s="70"/>
      <c r="AG256" s="70"/>
      <c r="AH256" s="70"/>
      <c r="AI256" s="70"/>
      <c r="AJ256" s="70"/>
    </row>
    <row r="257" ht="14.35">
      <c r="A257" t="s">
        <v>116</v>
      </c>
      <c r="B257">
        <f>SAMPLES_general!B391</f>
        <v>0</v>
      </c>
      <c r="C257" s="70"/>
      <c r="D257" s="70"/>
      <c r="E257" s="83"/>
      <c r="F257" s="83"/>
      <c r="G257" s="83"/>
      <c r="H257" s="83"/>
      <c r="I257" s="83"/>
      <c r="J257" s="70" t="s">
        <v>369</v>
      </c>
      <c r="K257" s="84" t="s">
        <v>370</v>
      </c>
      <c r="L257" s="84"/>
      <c r="M257" s="84"/>
      <c r="N257" s="84"/>
      <c r="O257" s="84"/>
      <c r="P257" s="83"/>
      <c r="Q257" s="83"/>
      <c r="R257" s="83"/>
      <c r="S257" s="83"/>
      <c r="W257" s="84"/>
      <c r="X257" s="84"/>
      <c r="Y257" s="84"/>
      <c r="Z257" s="70" t="str">
        <f>CONCATENATE("exp_",SAMPLES_general!Y391)</f>
        <v>exp_</v>
      </c>
      <c r="AA257" s="70">
        <f>SAMPLES_general!Y391</f>
        <v>0</v>
      </c>
      <c r="AB257" s="84"/>
      <c r="AD257" s="70"/>
      <c r="AE257" s="70"/>
      <c r="AF257" s="70"/>
      <c r="AG257" s="70"/>
      <c r="AH257" s="70"/>
      <c r="AI257" s="70"/>
      <c r="AJ257" s="70"/>
    </row>
    <row r="258" ht="14.35">
      <c r="A258" t="s">
        <v>116</v>
      </c>
      <c r="B258">
        <f>SAMPLES_general!B392</f>
        <v>0</v>
      </c>
      <c r="C258" s="70"/>
      <c r="D258" s="70"/>
      <c r="E258" s="83"/>
      <c r="F258" s="83"/>
      <c r="G258" s="83"/>
      <c r="H258" s="83"/>
      <c r="I258" s="83"/>
      <c r="J258" s="70" t="s">
        <v>369</v>
      </c>
      <c r="K258" s="84" t="s">
        <v>370</v>
      </c>
      <c r="L258" s="84"/>
      <c r="M258" s="84"/>
      <c r="N258" s="84"/>
      <c r="O258" s="84"/>
      <c r="P258" s="83"/>
      <c r="Q258" s="83"/>
      <c r="R258" s="83"/>
      <c r="S258" s="83"/>
      <c r="W258" s="84"/>
      <c r="X258" s="84"/>
      <c r="Y258" s="84"/>
      <c r="Z258" s="70" t="str">
        <f>CONCATENATE("exp_",SAMPLES_general!Y392)</f>
        <v>exp_</v>
      </c>
      <c r="AA258" s="70">
        <f>SAMPLES_general!Y392</f>
        <v>0</v>
      </c>
      <c r="AB258" s="84"/>
      <c r="AD258" s="70"/>
      <c r="AE258" s="70"/>
      <c r="AF258" s="70"/>
      <c r="AG258" s="70"/>
      <c r="AH258" s="70"/>
      <c r="AI258" s="70"/>
      <c r="AJ258" s="70"/>
    </row>
    <row r="259" ht="14.35">
      <c r="A259" t="s">
        <v>116</v>
      </c>
      <c r="B259">
        <f>SAMPLES_general!B393</f>
        <v>0</v>
      </c>
      <c r="C259" s="70"/>
      <c r="D259" s="70"/>
      <c r="E259" s="83"/>
      <c r="F259" s="83"/>
      <c r="G259" s="83"/>
      <c r="H259" s="83"/>
      <c r="I259" s="83"/>
      <c r="J259" s="70" t="s">
        <v>369</v>
      </c>
      <c r="K259" s="84" t="s">
        <v>370</v>
      </c>
      <c r="L259" s="84"/>
      <c r="M259" s="84"/>
      <c r="N259" s="84"/>
      <c r="O259" s="84"/>
      <c r="P259" s="83"/>
      <c r="Q259" s="83"/>
      <c r="R259" s="83"/>
      <c r="S259" s="83"/>
      <c r="W259" s="84"/>
      <c r="X259" s="84"/>
      <c r="Y259" s="84"/>
      <c r="Z259" s="70" t="str">
        <f>CONCATENATE("exp_",SAMPLES_general!Y393)</f>
        <v>exp_</v>
      </c>
      <c r="AA259" s="70">
        <f>SAMPLES_general!Y393</f>
        <v>0</v>
      </c>
      <c r="AB259" s="84"/>
      <c r="AD259" s="70"/>
      <c r="AE259" s="70"/>
      <c r="AF259" s="70"/>
      <c r="AG259" s="70"/>
      <c r="AH259" s="70"/>
      <c r="AI259" s="70"/>
      <c r="AJ259" s="70"/>
    </row>
    <row r="260" ht="14.35">
      <c r="A260" t="s">
        <v>116</v>
      </c>
      <c r="B260">
        <f>SAMPLES_general!B394</f>
        <v>0</v>
      </c>
      <c r="C260" s="70"/>
      <c r="D260" s="70"/>
      <c r="E260" s="83"/>
      <c r="F260" s="83"/>
      <c r="G260" s="83"/>
      <c r="H260" s="83"/>
      <c r="I260" s="83"/>
      <c r="J260" s="70" t="s">
        <v>369</v>
      </c>
      <c r="K260" s="84" t="s">
        <v>370</v>
      </c>
      <c r="L260" s="84"/>
      <c r="M260" s="84"/>
      <c r="N260" s="84"/>
      <c r="O260" s="84"/>
      <c r="P260" s="83"/>
      <c r="Q260" s="83"/>
      <c r="R260" s="83"/>
      <c r="S260" s="83"/>
      <c r="W260" s="84"/>
      <c r="X260" s="84"/>
      <c r="Y260" s="84"/>
      <c r="Z260" s="70" t="str">
        <f>CONCATENATE("exp_",SAMPLES_general!Y394)</f>
        <v>exp_</v>
      </c>
      <c r="AA260" s="70">
        <f>SAMPLES_general!Y394</f>
        <v>0</v>
      </c>
      <c r="AB260" s="84"/>
      <c r="AD260" s="70"/>
      <c r="AE260" s="70"/>
      <c r="AF260" s="70"/>
      <c r="AG260" s="70"/>
      <c r="AH260" s="70"/>
      <c r="AI260" s="70"/>
      <c r="AJ260" s="70"/>
    </row>
    <row r="261" ht="14.35">
      <c r="A261" t="s">
        <v>116</v>
      </c>
      <c r="B261">
        <f>SAMPLES_general!B395</f>
        <v>0</v>
      </c>
      <c r="C261" s="70"/>
      <c r="D261" s="70"/>
      <c r="E261" s="83"/>
      <c r="F261" s="83"/>
      <c r="G261" s="83"/>
      <c r="H261" s="83"/>
      <c r="I261" s="83"/>
      <c r="J261" s="70" t="s">
        <v>369</v>
      </c>
      <c r="K261" s="84" t="s">
        <v>370</v>
      </c>
      <c r="L261" s="84"/>
      <c r="M261" s="84"/>
      <c r="N261" s="84"/>
      <c r="O261" s="84"/>
      <c r="P261" s="83"/>
      <c r="Q261" s="83"/>
      <c r="R261" s="83"/>
      <c r="S261" s="83"/>
      <c r="W261" s="84"/>
      <c r="X261" s="84"/>
      <c r="Y261" s="84"/>
      <c r="Z261" s="70" t="str">
        <f>CONCATENATE("exp_",SAMPLES_general!Y395)</f>
        <v>exp_</v>
      </c>
      <c r="AA261" s="70">
        <f>SAMPLES_general!Y395</f>
        <v>0</v>
      </c>
      <c r="AB261" s="84"/>
      <c r="AD261" s="70"/>
      <c r="AE261" s="70"/>
      <c r="AF261" s="70"/>
      <c r="AG261" s="70"/>
      <c r="AH261" s="70"/>
      <c r="AI261" s="70"/>
      <c r="AJ261" s="70"/>
    </row>
    <row r="262" ht="14.35">
      <c r="A262" t="s">
        <v>116</v>
      </c>
      <c r="B262">
        <f>SAMPLES_general!B396</f>
        <v>0</v>
      </c>
      <c r="C262" s="70"/>
      <c r="D262" s="70"/>
      <c r="E262" s="83"/>
      <c r="F262" s="83"/>
      <c r="G262" s="83"/>
      <c r="H262" s="83"/>
      <c r="I262" s="83"/>
      <c r="J262" s="70" t="s">
        <v>369</v>
      </c>
      <c r="K262" s="84" t="s">
        <v>370</v>
      </c>
      <c r="L262" s="84"/>
      <c r="M262" s="84"/>
      <c r="N262" s="84"/>
      <c r="O262" s="84"/>
      <c r="P262" s="83"/>
      <c r="Q262" s="83"/>
      <c r="R262" s="83"/>
      <c r="S262" s="83"/>
      <c r="W262" s="84"/>
      <c r="X262" s="84"/>
      <c r="Y262" s="84"/>
      <c r="Z262" s="70" t="str">
        <f>CONCATENATE("exp_",SAMPLES_general!Y396)</f>
        <v>exp_</v>
      </c>
      <c r="AA262" s="70">
        <f>SAMPLES_general!Y396</f>
        <v>0</v>
      </c>
      <c r="AB262" s="84"/>
      <c r="AD262" s="70"/>
      <c r="AE262" s="70"/>
      <c r="AF262" s="70"/>
      <c r="AG262" s="70"/>
      <c r="AH262" s="70"/>
      <c r="AI262" s="70"/>
      <c r="AJ262" s="70"/>
    </row>
    <row r="263" ht="14.35">
      <c r="A263" t="s">
        <v>116</v>
      </c>
      <c r="B263">
        <f>SAMPLES_general!B397</f>
        <v>0</v>
      </c>
      <c r="C263" s="70"/>
      <c r="D263" s="70"/>
      <c r="E263" s="83"/>
      <c r="F263" s="83"/>
      <c r="G263" s="83"/>
      <c r="H263" s="83"/>
      <c r="I263" s="83"/>
      <c r="J263" s="70" t="s">
        <v>369</v>
      </c>
      <c r="K263" s="84" t="s">
        <v>370</v>
      </c>
      <c r="L263" s="84"/>
      <c r="M263" s="84"/>
      <c r="N263" s="84"/>
      <c r="O263" s="84"/>
      <c r="P263" s="83"/>
      <c r="Q263" s="83"/>
      <c r="R263" s="83"/>
      <c r="S263" s="83"/>
      <c r="W263" s="84"/>
      <c r="X263" s="84"/>
      <c r="Y263" s="84"/>
      <c r="Z263" s="70" t="str">
        <f>CONCATENATE("exp_",SAMPLES_general!Y397)</f>
        <v>exp_</v>
      </c>
      <c r="AA263" s="70">
        <f>SAMPLES_general!Y397</f>
        <v>0</v>
      </c>
      <c r="AB263" s="84"/>
      <c r="AD263" s="70"/>
      <c r="AE263" s="70"/>
      <c r="AF263" s="70"/>
      <c r="AG263" s="70"/>
      <c r="AH263" s="70"/>
      <c r="AI263" s="70"/>
      <c r="AJ263" s="70"/>
    </row>
    <row r="264" ht="14.35">
      <c r="A264" t="s">
        <v>116</v>
      </c>
      <c r="B264">
        <f>SAMPLES_general!B398</f>
        <v>0</v>
      </c>
      <c r="C264" s="70"/>
      <c r="D264" s="70"/>
      <c r="E264" s="83"/>
      <c r="F264" s="83"/>
      <c r="G264" s="83"/>
      <c r="H264" s="83"/>
      <c r="I264" s="83"/>
      <c r="J264" s="70" t="s">
        <v>369</v>
      </c>
      <c r="K264" s="84" t="s">
        <v>370</v>
      </c>
      <c r="L264" s="84"/>
      <c r="M264" s="84"/>
      <c r="N264" s="84"/>
      <c r="O264" s="84"/>
      <c r="P264" s="83"/>
      <c r="Q264" s="83"/>
      <c r="R264" s="83"/>
      <c r="S264" s="83"/>
      <c r="W264" s="84"/>
      <c r="X264" s="84"/>
      <c r="Y264" s="84"/>
      <c r="Z264" s="70" t="str">
        <f>CONCATENATE("exp_",SAMPLES_general!Y398)</f>
        <v>exp_</v>
      </c>
      <c r="AA264" s="70">
        <f>SAMPLES_general!Y398</f>
        <v>0</v>
      </c>
      <c r="AB264" s="84"/>
      <c r="AD264" s="70"/>
      <c r="AE264" s="70"/>
      <c r="AF264" s="70"/>
      <c r="AG264" s="70"/>
      <c r="AH264" s="70"/>
      <c r="AI264" s="70"/>
      <c r="AJ264" s="70"/>
    </row>
    <row r="265" ht="14.35">
      <c r="A265" t="s">
        <v>116</v>
      </c>
      <c r="B265">
        <f>SAMPLES_general!B399</f>
        <v>0</v>
      </c>
      <c r="C265" s="70"/>
      <c r="D265" s="70"/>
      <c r="E265" s="83"/>
      <c r="F265" s="83"/>
      <c r="G265" s="83"/>
      <c r="H265" s="83"/>
      <c r="I265" s="83"/>
      <c r="J265" s="70" t="s">
        <v>369</v>
      </c>
      <c r="K265" s="84" t="s">
        <v>370</v>
      </c>
      <c r="L265" s="84"/>
      <c r="M265" s="84"/>
      <c r="N265" s="84"/>
      <c r="O265" s="84"/>
      <c r="P265" s="83"/>
      <c r="Q265" s="83"/>
      <c r="R265" s="83"/>
      <c r="S265" s="83"/>
      <c r="W265" s="84"/>
      <c r="X265" s="84"/>
      <c r="Y265" s="84"/>
      <c r="Z265" s="70" t="str">
        <f>CONCATENATE("exp_",SAMPLES_general!Y399)</f>
        <v>exp_</v>
      </c>
      <c r="AA265" s="70">
        <f>SAMPLES_general!Y399</f>
        <v>0</v>
      </c>
      <c r="AB265" s="84"/>
      <c r="AD265" s="70"/>
      <c r="AE265" s="70"/>
      <c r="AF265" s="70"/>
      <c r="AG265" s="70"/>
      <c r="AH265" s="70"/>
      <c r="AI265" s="70"/>
      <c r="AJ265" s="70"/>
    </row>
    <row r="266" ht="14.35">
      <c r="A266" t="s">
        <v>116</v>
      </c>
      <c r="B266">
        <f>SAMPLES_general!B400</f>
        <v>0</v>
      </c>
      <c r="C266" s="70"/>
      <c r="D266" s="70"/>
      <c r="E266" s="83"/>
      <c r="F266" s="83"/>
      <c r="G266" s="83"/>
      <c r="H266" s="83"/>
      <c r="I266" s="83"/>
      <c r="J266" s="70" t="s">
        <v>369</v>
      </c>
      <c r="K266" s="84" t="s">
        <v>370</v>
      </c>
      <c r="L266" s="84"/>
      <c r="M266" s="84"/>
      <c r="N266" s="84"/>
      <c r="O266" s="84"/>
      <c r="P266" s="83"/>
      <c r="Q266" s="83"/>
      <c r="R266" s="83"/>
      <c r="S266" s="83"/>
      <c r="W266" s="84"/>
      <c r="X266" s="84"/>
      <c r="Y266" s="84"/>
      <c r="Z266" s="70" t="str">
        <f>CONCATENATE("exp_",SAMPLES_general!Y400)</f>
        <v>exp_</v>
      </c>
      <c r="AA266" s="70">
        <f>SAMPLES_general!Y400</f>
        <v>0</v>
      </c>
      <c r="AB266" s="84"/>
      <c r="AD266" s="70"/>
      <c r="AE266" s="70"/>
      <c r="AF266" s="70"/>
      <c r="AG266" s="70"/>
      <c r="AH266" s="70"/>
      <c r="AI266" s="70"/>
      <c r="AJ266" s="70"/>
    </row>
    <row r="267" ht="14.35">
      <c r="A267" t="s">
        <v>116</v>
      </c>
      <c r="B267">
        <f>SAMPLES_general!B401</f>
        <v>0</v>
      </c>
      <c r="C267" s="70"/>
      <c r="D267" s="70"/>
      <c r="E267" s="83"/>
      <c r="F267" s="83"/>
      <c r="G267" s="83"/>
      <c r="H267" s="83"/>
      <c r="I267" s="83"/>
      <c r="J267" s="70" t="s">
        <v>369</v>
      </c>
      <c r="K267" s="84" t="s">
        <v>370</v>
      </c>
      <c r="L267" s="84"/>
      <c r="M267" s="84"/>
      <c r="N267" s="84"/>
      <c r="O267" s="84"/>
      <c r="P267" s="83"/>
      <c r="Q267" s="83"/>
      <c r="R267" s="83"/>
      <c r="S267" s="83"/>
      <c r="W267" s="84"/>
      <c r="X267" s="84"/>
      <c r="Y267" s="84"/>
      <c r="Z267" s="70" t="str">
        <f>CONCATENATE("exp_",SAMPLES_general!Y401)</f>
        <v>exp_</v>
      </c>
      <c r="AA267" s="70">
        <f>SAMPLES_general!Y401</f>
        <v>0</v>
      </c>
      <c r="AB267" s="84"/>
      <c r="AD267" s="70"/>
      <c r="AE267" s="70"/>
      <c r="AF267" s="70"/>
      <c r="AG267" s="70"/>
      <c r="AH267" s="70"/>
      <c r="AI267" s="70"/>
      <c r="AJ267" s="70"/>
    </row>
    <row r="268" ht="14.35">
      <c r="A268" t="s">
        <v>116</v>
      </c>
      <c r="B268">
        <f>SAMPLES_general!B402</f>
        <v>0</v>
      </c>
      <c r="C268" s="70"/>
      <c r="D268" s="70"/>
      <c r="E268" s="83"/>
      <c r="F268" s="83"/>
      <c r="G268" s="83"/>
      <c r="H268" s="83"/>
      <c r="I268" s="83"/>
      <c r="J268" s="70" t="s">
        <v>369</v>
      </c>
      <c r="K268" s="84" t="s">
        <v>370</v>
      </c>
      <c r="L268" s="84"/>
      <c r="M268" s="84"/>
      <c r="N268" s="84"/>
      <c r="O268" s="84"/>
      <c r="P268" s="83"/>
      <c r="Q268" s="83"/>
      <c r="R268" s="83"/>
      <c r="S268" s="83"/>
      <c r="W268" s="84"/>
      <c r="X268" s="84"/>
      <c r="Y268" s="84"/>
      <c r="Z268" s="70" t="str">
        <f>CONCATENATE("exp_",SAMPLES_general!Y402)</f>
        <v>exp_</v>
      </c>
      <c r="AA268" s="70">
        <f>SAMPLES_general!Y402</f>
        <v>0</v>
      </c>
      <c r="AB268" s="84"/>
      <c r="AD268" s="70"/>
      <c r="AE268" s="70"/>
      <c r="AF268" s="70"/>
      <c r="AG268" s="70"/>
      <c r="AH268" s="70"/>
      <c r="AI268" s="70"/>
      <c r="AJ268" s="70"/>
    </row>
    <row r="269" ht="14.35">
      <c r="A269" t="s">
        <v>116</v>
      </c>
      <c r="B269">
        <f>SAMPLES_general!B403</f>
        <v>0</v>
      </c>
      <c r="C269" s="70"/>
      <c r="D269" s="70"/>
      <c r="E269" s="83"/>
      <c r="F269" s="83"/>
      <c r="G269" s="83"/>
      <c r="H269" s="83"/>
      <c r="I269" s="83"/>
      <c r="J269" s="70" t="s">
        <v>369</v>
      </c>
      <c r="K269" s="84" t="s">
        <v>370</v>
      </c>
      <c r="L269" s="84"/>
      <c r="M269" s="84"/>
      <c r="N269" s="84"/>
      <c r="O269" s="84"/>
      <c r="P269" s="83"/>
      <c r="Q269" s="83"/>
      <c r="R269" s="83"/>
      <c r="S269" s="83"/>
      <c r="W269" s="84"/>
      <c r="X269" s="84"/>
      <c r="Y269" s="84"/>
      <c r="Z269" s="70" t="str">
        <f>CONCATENATE("exp_",SAMPLES_general!Y403)</f>
        <v>exp_</v>
      </c>
      <c r="AA269" s="70">
        <f>SAMPLES_general!Y403</f>
        <v>0</v>
      </c>
      <c r="AB269" s="84"/>
      <c r="AD269" s="70"/>
      <c r="AE269" s="70"/>
      <c r="AF269" s="70"/>
      <c r="AG269" s="70"/>
      <c r="AH269" s="70"/>
      <c r="AI269" s="70"/>
      <c r="AJ269" s="70"/>
    </row>
    <row r="270" ht="14.35">
      <c r="A270" t="s">
        <v>116</v>
      </c>
      <c r="B270">
        <f>SAMPLES_general!B404</f>
        <v>0</v>
      </c>
      <c r="C270" s="70"/>
      <c r="D270" s="70"/>
      <c r="E270" s="83"/>
      <c r="F270" s="83"/>
      <c r="G270" s="83"/>
      <c r="H270" s="83"/>
      <c r="I270" s="83"/>
      <c r="J270" s="70" t="s">
        <v>369</v>
      </c>
      <c r="K270" s="84" t="s">
        <v>370</v>
      </c>
      <c r="L270" s="84"/>
      <c r="M270" s="84"/>
      <c r="N270" s="84"/>
      <c r="O270" s="84"/>
      <c r="P270" s="83"/>
      <c r="Q270" s="83"/>
      <c r="R270" s="83"/>
      <c r="S270" s="83"/>
      <c r="W270" s="84"/>
      <c r="X270" s="84"/>
      <c r="Y270" s="84"/>
      <c r="Z270" s="70" t="str">
        <f>CONCATENATE("exp_",SAMPLES_general!Y404)</f>
        <v>exp_</v>
      </c>
      <c r="AA270" s="70">
        <f>SAMPLES_general!Y404</f>
        <v>0</v>
      </c>
      <c r="AB270" s="84"/>
      <c r="AD270" s="70"/>
      <c r="AE270" s="70"/>
      <c r="AF270" s="70"/>
      <c r="AG270" s="70"/>
      <c r="AH270" s="70"/>
      <c r="AI270" s="70"/>
      <c r="AJ270" s="70"/>
    </row>
    <row r="271" ht="14.35">
      <c r="A271" t="s">
        <v>116</v>
      </c>
      <c r="B271">
        <f>SAMPLES_general!B405</f>
        <v>0</v>
      </c>
      <c r="C271" s="70"/>
      <c r="D271" s="70"/>
      <c r="E271" s="83"/>
      <c r="F271" s="83"/>
      <c r="G271" s="83"/>
      <c r="H271" s="83"/>
      <c r="I271" s="83"/>
      <c r="J271" s="70" t="s">
        <v>369</v>
      </c>
      <c r="K271" s="84" t="s">
        <v>370</v>
      </c>
      <c r="L271" s="84"/>
      <c r="M271" s="84"/>
      <c r="N271" s="84"/>
      <c r="O271" s="84"/>
      <c r="P271" s="83"/>
      <c r="Q271" s="83"/>
      <c r="R271" s="83"/>
      <c r="S271" s="83"/>
      <c r="W271" s="84"/>
      <c r="X271" s="84"/>
      <c r="Y271" s="84"/>
      <c r="Z271" s="70" t="str">
        <f>CONCATENATE("exp_",SAMPLES_general!Y405)</f>
        <v>exp_</v>
      </c>
      <c r="AA271" s="70">
        <f>SAMPLES_general!Y405</f>
        <v>0</v>
      </c>
      <c r="AB271" s="84"/>
      <c r="AD271" s="70"/>
      <c r="AE271" s="70"/>
      <c r="AF271" s="70"/>
      <c r="AG271" s="70"/>
      <c r="AH271" s="70"/>
      <c r="AI271" s="70"/>
      <c r="AJ271" s="70"/>
    </row>
    <row r="272" ht="14.35">
      <c r="A272" t="s">
        <v>116</v>
      </c>
      <c r="B272">
        <f>SAMPLES_general!B406</f>
        <v>0</v>
      </c>
      <c r="C272" s="70"/>
      <c r="D272" s="70"/>
      <c r="E272" s="83"/>
      <c r="F272" s="83"/>
      <c r="G272" s="83"/>
      <c r="H272" s="83"/>
      <c r="I272" s="83"/>
      <c r="J272" s="70" t="s">
        <v>369</v>
      </c>
      <c r="K272" s="84" t="s">
        <v>370</v>
      </c>
      <c r="L272" s="84"/>
      <c r="M272" s="84"/>
      <c r="N272" s="84"/>
      <c r="O272" s="84"/>
      <c r="P272" s="83"/>
      <c r="Q272" s="83"/>
      <c r="R272" s="83"/>
      <c r="S272" s="83"/>
      <c r="W272" s="84"/>
      <c r="X272" s="84"/>
      <c r="Y272" s="84"/>
      <c r="Z272" s="70" t="str">
        <f>CONCATENATE("exp_",SAMPLES_general!Y406)</f>
        <v>exp_</v>
      </c>
      <c r="AA272" s="70">
        <f>SAMPLES_general!Y406</f>
        <v>0</v>
      </c>
      <c r="AB272" s="84"/>
      <c r="AD272" s="70"/>
      <c r="AE272" s="70"/>
      <c r="AF272" s="70"/>
      <c r="AG272" s="70"/>
      <c r="AH272" s="70"/>
      <c r="AI272" s="70"/>
      <c r="AJ272" s="70"/>
    </row>
    <row r="273" ht="14.35">
      <c r="A273" t="s">
        <v>116</v>
      </c>
      <c r="B273">
        <f>SAMPLES_general!B407</f>
        <v>0</v>
      </c>
      <c r="C273" s="70"/>
      <c r="D273" s="70"/>
      <c r="E273" s="83"/>
      <c r="F273" s="83"/>
      <c r="G273" s="83"/>
      <c r="H273" s="83"/>
      <c r="I273" s="83"/>
      <c r="J273" s="70" t="s">
        <v>369</v>
      </c>
      <c r="K273" s="84" t="s">
        <v>370</v>
      </c>
      <c r="L273" s="84"/>
      <c r="M273" s="84"/>
      <c r="N273" s="84"/>
      <c r="O273" s="84"/>
      <c r="P273" s="83"/>
      <c r="Q273" s="83"/>
      <c r="R273" s="83"/>
      <c r="S273" s="83"/>
      <c r="W273" s="84"/>
      <c r="X273" s="84"/>
      <c r="Y273" s="84"/>
      <c r="Z273" s="70" t="str">
        <f>CONCATENATE("exp_",SAMPLES_general!Y407)</f>
        <v>exp_</v>
      </c>
      <c r="AA273" s="70">
        <f>SAMPLES_general!Y407</f>
        <v>0</v>
      </c>
      <c r="AB273" s="84"/>
      <c r="AD273" s="70"/>
      <c r="AE273" s="70"/>
      <c r="AF273" s="70"/>
      <c r="AG273" s="70"/>
      <c r="AH273" s="70"/>
      <c r="AI273" s="70"/>
      <c r="AJ273" s="70"/>
    </row>
    <row r="274" ht="14.35">
      <c r="A274" t="s">
        <v>116</v>
      </c>
      <c r="B274">
        <f>SAMPLES_general!B408</f>
        <v>0</v>
      </c>
      <c r="C274" s="70"/>
      <c r="D274" s="70"/>
      <c r="E274" s="83"/>
      <c r="F274" s="83"/>
      <c r="G274" s="83"/>
      <c r="H274" s="83"/>
      <c r="I274" s="83"/>
      <c r="J274" s="70" t="s">
        <v>369</v>
      </c>
      <c r="K274" s="84" t="s">
        <v>370</v>
      </c>
      <c r="L274" s="84"/>
      <c r="M274" s="84"/>
      <c r="N274" s="84"/>
      <c r="O274" s="84"/>
      <c r="P274" s="83"/>
      <c r="Q274" s="83"/>
      <c r="R274" s="83"/>
      <c r="S274" s="83"/>
      <c r="W274" s="84"/>
      <c r="X274" s="84"/>
      <c r="Y274" s="84"/>
      <c r="Z274" s="70" t="str">
        <f>CONCATENATE("exp_",SAMPLES_general!Y408)</f>
        <v>exp_</v>
      </c>
      <c r="AA274" s="70">
        <f>SAMPLES_general!Y408</f>
        <v>0</v>
      </c>
      <c r="AB274" s="84"/>
      <c r="AD274" s="70"/>
      <c r="AE274" s="70"/>
      <c r="AF274" s="70"/>
      <c r="AG274" s="70"/>
      <c r="AH274" s="70"/>
      <c r="AI274" s="70"/>
      <c r="AJ274" s="70"/>
    </row>
    <row r="275" ht="14.35">
      <c r="A275" t="s">
        <v>116</v>
      </c>
      <c r="B275">
        <f>SAMPLES_general!B409</f>
        <v>0</v>
      </c>
      <c r="C275" s="70"/>
      <c r="D275" s="70"/>
      <c r="E275" s="83"/>
      <c r="F275" s="83"/>
      <c r="G275" s="83"/>
      <c r="H275" s="83"/>
      <c r="I275" s="83"/>
      <c r="J275" s="70" t="s">
        <v>369</v>
      </c>
      <c r="K275" s="84" t="s">
        <v>370</v>
      </c>
      <c r="L275" s="84"/>
      <c r="M275" s="84"/>
      <c r="N275" s="84"/>
      <c r="O275" s="84"/>
      <c r="P275" s="83"/>
      <c r="Q275" s="83"/>
      <c r="R275" s="83"/>
      <c r="S275" s="83"/>
      <c r="W275" s="84"/>
      <c r="X275" s="84"/>
      <c r="Y275" s="84"/>
      <c r="Z275" s="70" t="str">
        <f>CONCATENATE("exp_",SAMPLES_general!Y409)</f>
        <v>exp_</v>
      </c>
      <c r="AA275" s="70">
        <f>SAMPLES_general!Y409</f>
        <v>0</v>
      </c>
      <c r="AB275" s="84"/>
      <c r="AD275" s="70"/>
      <c r="AE275" s="70"/>
      <c r="AF275" s="70"/>
      <c r="AG275" s="70"/>
      <c r="AH275" s="70"/>
      <c r="AI275" s="70"/>
      <c r="AJ275" s="70"/>
    </row>
    <row r="276" ht="14.35">
      <c r="A276" t="s">
        <v>116</v>
      </c>
      <c r="B276">
        <f>SAMPLES_general!B410</f>
        <v>0</v>
      </c>
      <c r="C276" s="70"/>
      <c r="D276" s="70"/>
      <c r="E276" s="83"/>
      <c r="F276" s="83"/>
      <c r="G276" s="83"/>
      <c r="H276" s="83"/>
      <c r="I276" s="83"/>
      <c r="J276" s="70" t="s">
        <v>369</v>
      </c>
      <c r="K276" s="84" t="s">
        <v>370</v>
      </c>
      <c r="L276" s="84"/>
      <c r="M276" s="84"/>
      <c r="N276" s="84"/>
      <c r="O276" s="84"/>
      <c r="P276" s="83"/>
      <c r="Q276" s="83"/>
      <c r="R276" s="83"/>
      <c r="S276" s="83"/>
      <c r="W276" s="84"/>
      <c r="X276" s="84"/>
      <c r="Y276" s="84"/>
      <c r="Z276" s="70" t="str">
        <f>CONCATENATE("exp_",SAMPLES_general!Y410)</f>
        <v>exp_</v>
      </c>
      <c r="AA276" s="70">
        <f>SAMPLES_general!Y410</f>
        <v>0</v>
      </c>
      <c r="AB276" s="84"/>
      <c r="AD276" s="70"/>
      <c r="AE276" s="70"/>
      <c r="AF276" s="70"/>
      <c r="AG276" s="70"/>
      <c r="AH276" s="70"/>
      <c r="AI276" s="70"/>
      <c r="AJ276" s="70"/>
    </row>
    <row r="277" ht="14.35">
      <c r="A277" t="s">
        <v>116</v>
      </c>
      <c r="B277">
        <f>SAMPLES_general!B411</f>
        <v>0</v>
      </c>
      <c r="C277" s="70"/>
      <c r="D277" s="70"/>
      <c r="E277" s="83"/>
      <c r="F277" s="83"/>
      <c r="G277" s="83"/>
      <c r="H277" s="83"/>
      <c r="I277" s="83"/>
      <c r="J277" s="70" t="s">
        <v>369</v>
      </c>
      <c r="K277" s="84" t="s">
        <v>370</v>
      </c>
      <c r="L277" s="84"/>
      <c r="M277" s="84"/>
      <c r="N277" s="84"/>
      <c r="O277" s="84"/>
      <c r="P277" s="83"/>
      <c r="Q277" s="83"/>
      <c r="R277" s="83"/>
      <c r="S277" s="83"/>
      <c r="W277" s="84"/>
      <c r="X277" s="84"/>
      <c r="Y277" s="84"/>
      <c r="Z277" s="70" t="str">
        <f>CONCATENATE("exp_",SAMPLES_general!Y411)</f>
        <v>exp_</v>
      </c>
      <c r="AA277" s="70">
        <f>SAMPLES_general!Y411</f>
        <v>0</v>
      </c>
      <c r="AB277" s="84"/>
      <c r="AD277" s="70"/>
      <c r="AE277" s="70"/>
      <c r="AF277" s="70"/>
      <c r="AG277" s="70"/>
      <c r="AH277" s="70"/>
      <c r="AI277" s="70"/>
      <c r="AJ277" s="70"/>
    </row>
    <row r="278" ht="14.35">
      <c r="A278" t="s">
        <v>116</v>
      </c>
      <c r="B278">
        <f>SAMPLES_general!B412</f>
        <v>0</v>
      </c>
      <c r="C278" s="70"/>
      <c r="D278" s="70"/>
      <c r="E278" s="83"/>
      <c r="F278" s="83"/>
      <c r="G278" s="83"/>
      <c r="H278" s="83"/>
      <c r="I278" s="83"/>
      <c r="J278" s="70" t="s">
        <v>369</v>
      </c>
      <c r="K278" s="84" t="s">
        <v>370</v>
      </c>
      <c r="L278" s="84"/>
      <c r="M278" s="84"/>
      <c r="N278" s="84"/>
      <c r="O278" s="84"/>
      <c r="P278" s="83"/>
      <c r="Q278" s="83"/>
      <c r="R278" s="83"/>
      <c r="S278" s="83"/>
      <c r="W278" s="84"/>
      <c r="X278" s="84"/>
      <c r="Y278" s="84"/>
      <c r="Z278" s="70" t="str">
        <f>CONCATENATE("exp_",SAMPLES_general!Y412)</f>
        <v>exp_</v>
      </c>
      <c r="AA278" s="70">
        <f>SAMPLES_general!Y412</f>
        <v>0</v>
      </c>
      <c r="AB278" s="84"/>
      <c r="AD278" s="70"/>
      <c r="AE278" s="70"/>
      <c r="AF278" s="70"/>
      <c r="AG278" s="70"/>
      <c r="AH278" s="70"/>
      <c r="AI278" s="70"/>
      <c r="AJ278" s="70"/>
    </row>
    <row r="279" ht="14.35">
      <c r="A279" t="s">
        <v>116</v>
      </c>
      <c r="B279">
        <f>SAMPLES_general!B413</f>
        <v>0</v>
      </c>
      <c r="C279" s="70"/>
      <c r="D279" s="70"/>
      <c r="E279" s="83"/>
      <c r="F279" s="83"/>
      <c r="G279" s="83"/>
      <c r="H279" s="83"/>
      <c r="I279" s="83"/>
      <c r="J279" s="70" t="s">
        <v>369</v>
      </c>
      <c r="K279" s="84" t="s">
        <v>370</v>
      </c>
      <c r="L279" s="84"/>
      <c r="M279" s="84"/>
      <c r="N279" s="84"/>
      <c r="O279" s="84"/>
      <c r="P279" s="83"/>
      <c r="Q279" s="83"/>
      <c r="R279" s="83"/>
      <c r="S279" s="83"/>
      <c r="W279" s="84"/>
      <c r="X279" s="84"/>
      <c r="Y279" s="84"/>
      <c r="Z279" s="70" t="str">
        <f>CONCATENATE("exp_",SAMPLES_general!Y413)</f>
        <v>exp_</v>
      </c>
      <c r="AA279" s="70">
        <f>SAMPLES_general!Y413</f>
        <v>0</v>
      </c>
      <c r="AB279" s="84"/>
      <c r="AD279" s="70"/>
      <c r="AE279" s="70"/>
      <c r="AF279" s="70"/>
      <c r="AG279" s="70"/>
      <c r="AH279" s="70"/>
      <c r="AI279" s="70"/>
      <c r="AJ279" s="70"/>
    </row>
    <row r="280" ht="14.35">
      <c r="A280" t="s">
        <v>116</v>
      </c>
      <c r="B280">
        <f>SAMPLES_general!B414</f>
        <v>0</v>
      </c>
      <c r="C280" s="70"/>
      <c r="D280" s="70"/>
      <c r="E280" s="83"/>
      <c r="F280" s="83"/>
      <c r="G280" s="83"/>
      <c r="H280" s="83"/>
      <c r="I280" s="83"/>
      <c r="J280" s="70" t="s">
        <v>369</v>
      </c>
      <c r="K280" s="84" t="s">
        <v>370</v>
      </c>
      <c r="L280" s="84"/>
      <c r="M280" s="84"/>
      <c r="N280" s="84"/>
      <c r="O280" s="84"/>
      <c r="P280" s="83"/>
      <c r="Q280" s="83"/>
      <c r="R280" s="83"/>
      <c r="S280" s="83"/>
      <c r="W280" s="84"/>
      <c r="X280" s="84"/>
      <c r="Y280" s="84"/>
      <c r="Z280" s="70" t="str">
        <f>CONCATENATE("exp_",SAMPLES_general!Y414)</f>
        <v>exp_</v>
      </c>
      <c r="AA280" s="70">
        <f>SAMPLES_general!Y414</f>
        <v>0</v>
      </c>
      <c r="AB280" s="84"/>
      <c r="AD280" s="70"/>
      <c r="AE280" s="70"/>
      <c r="AF280" s="70"/>
      <c r="AG280" s="70"/>
      <c r="AH280" s="70"/>
      <c r="AI280" s="70"/>
      <c r="AJ280" s="70"/>
    </row>
    <row r="281" ht="14.35">
      <c r="A281" t="s">
        <v>116</v>
      </c>
      <c r="B281">
        <f>SAMPLES_general!B415</f>
        <v>0</v>
      </c>
      <c r="C281" s="70"/>
      <c r="D281" s="70"/>
      <c r="E281" s="83"/>
      <c r="F281" s="83"/>
      <c r="G281" s="83"/>
      <c r="H281" s="83"/>
      <c r="I281" s="83"/>
      <c r="J281" s="70" t="s">
        <v>369</v>
      </c>
      <c r="K281" s="84" t="s">
        <v>370</v>
      </c>
      <c r="L281" s="84"/>
      <c r="M281" s="84"/>
      <c r="N281" s="84"/>
      <c r="O281" s="84"/>
      <c r="P281" s="83"/>
      <c r="Q281" s="83"/>
      <c r="R281" s="83"/>
      <c r="S281" s="83"/>
      <c r="W281" s="84"/>
      <c r="X281" s="84"/>
      <c r="Y281" s="84"/>
      <c r="Z281" s="70" t="str">
        <f>CONCATENATE("exp_",SAMPLES_general!Y415)</f>
        <v>exp_</v>
      </c>
      <c r="AA281" s="70">
        <f>SAMPLES_general!Y415</f>
        <v>0</v>
      </c>
      <c r="AB281" s="84"/>
      <c r="AD281" s="70"/>
      <c r="AE281" s="70"/>
      <c r="AF281" s="70"/>
      <c r="AG281" s="70"/>
      <c r="AH281" s="70"/>
      <c r="AI281" s="70"/>
      <c r="AJ281" s="70"/>
    </row>
    <row r="282" ht="14.35">
      <c r="A282" t="s">
        <v>116</v>
      </c>
      <c r="B282">
        <f>SAMPLES_general!B416</f>
        <v>0</v>
      </c>
      <c r="C282" s="70"/>
      <c r="D282" s="70"/>
      <c r="E282" s="83"/>
      <c r="F282" s="83"/>
      <c r="G282" s="83"/>
      <c r="H282" s="83"/>
      <c r="I282" s="83"/>
      <c r="J282" s="70" t="s">
        <v>369</v>
      </c>
      <c r="K282" s="84" t="s">
        <v>370</v>
      </c>
      <c r="L282" s="84"/>
      <c r="M282" s="84"/>
      <c r="N282" s="84"/>
      <c r="O282" s="84"/>
      <c r="P282" s="83"/>
      <c r="Q282" s="83"/>
      <c r="R282" s="83"/>
      <c r="S282" s="83"/>
      <c r="W282" s="84"/>
      <c r="X282" s="84"/>
      <c r="Y282" s="84"/>
      <c r="Z282" s="70" t="str">
        <f>CONCATENATE("exp_",SAMPLES_general!Y416)</f>
        <v>exp_</v>
      </c>
      <c r="AA282" s="70">
        <f>SAMPLES_general!Y416</f>
        <v>0</v>
      </c>
      <c r="AB282" s="84"/>
      <c r="AD282" s="70"/>
      <c r="AE282" s="70"/>
      <c r="AF282" s="70"/>
      <c r="AG282" s="70"/>
      <c r="AH282" s="70"/>
      <c r="AI282" s="70"/>
      <c r="AJ282" s="70"/>
    </row>
    <row r="283" ht="14.35">
      <c r="A283" t="s">
        <v>116</v>
      </c>
      <c r="B283">
        <f>SAMPLES_general!B417</f>
        <v>0</v>
      </c>
      <c r="C283" s="70"/>
      <c r="D283" s="70"/>
      <c r="E283" s="83"/>
      <c r="F283" s="83"/>
      <c r="G283" s="83"/>
      <c r="H283" s="83"/>
      <c r="I283" s="83"/>
      <c r="J283" s="70" t="s">
        <v>369</v>
      </c>
      <c r="K283" s="84" t="s">
        <v>370</v>
      </c>
      <c r="L283" s="84"/>
      <c r="M283" s="84"/>
      <c r="N283" s="84"/>
      <c r="O283" s="84"/>
      <c r="P283" s="83"/>
      <c r="Q283" s="83"/>
      <c r="R283" s="83"/>
      <c r="S283" s="83"/>
      <c r="W283" s="84"/>
      <c r="X283" s="84"/>
      <c r="Y283" s="84"/>
      <c r="Z283" s="70" t="str">
        <f>CONCATENATE("exp_",SAMPLES_general!Y417)</f>
        <v>exp_</v>
      </c>
      <c r="AA283" s="70">
        <f>SAMPLES_general!Y417</f>
        <v>0</v>
      </c>
      <c r="AB283" s="84"/>
      <c r="AD283" s="70"/>
      <c r="AE283" s="70"/>
      <c r="AF283" s="70"/>
      <c r="AG283" s="70"/>
      <c r="AH283" s="70"/>
      <c r="AI283" s="70"/>
      <c r="AJ283" s="70"/>
    </row>
    <row r="284" ht="14.35">
      <c r="A284" t="s">
        <v>116</v>
      </c>
      <c r="B284">
        <f>SAMPLES_general!B418</f>
        <v>0</v>
      </c>
      <c r="C284" s="70"/>
      <c r="D284" s="70"/>
      <c r="E284" s="83"/>
      <c r="F284" s="83"/>
      <c r="G284" s="83"/>
      <c r="H284" s="83"/>
      <c r="I284" s="83"/>
      <c r="J284" s="70" t="s">
        <v>369</v>
      </c>
      <c r="K284" s="84" t="s">
        <v>370</v>
      </c>
      <c r="L284" s="84"/>
      <c r="M284" s="84"/>
      <c r="N284" s="84"/>
      <c r="O284" s="84"/>
      <c r="P284" s="83"/>
      <c r="Q284" s="83"/>
      <c r="R284" s="83"/>
      <c r="S284" s="83"/>
      <c r="W284" s="84"/>
      <c r="X284" s="84"/>
      <c r="Y284" s="84"/>
      <c r="Z284" s="70" t="str">
        <f>CONCATENATE("exp_",SAMPLES_general!Y418)</f>
        <v>exp_</v>
      </c>
      <c r="AA284" s="70">
        <f>SAMPLES_general!Y418</f>
        <v>0</v>
      </c>
      <c r="AB284" s="84"/>
      <c r="AD284" s="70"/>
      <c r="AE284" s="70"/>
      <c r="AF284" s="70"/>
      <c r="AG284" s="70"/>
      <c r="AH284" s="70"/>
      <c r="AI284" s="70"/>
      <c r="AJ284" s="70"/>
    </row>
    <row r="285" ht="14.35">
      <c r="A285" t="s">
        <v>116</v>
      </c>
      <c r="B285">
        <f>SAMPLES_general!B419</f>
        <v>0</v>
      </c>
      <c r="C285" s="70"/>
      <c r="D285" s="70"/>
      <c r="E285" s="83"/>
      <c r="F285" s="83"/>
      <c r="G285" s="83"/>
      <c r="H285" s="83"/>
      <c r="I285" s="83"/>
      <c r="J285" s="70" t="s">
        <v>369</v>
      </c>
      <c r="K285" s="84" t="s">
        <v>370</v>
      </c>
      <c r="L285" s="84"/>
      <c r="M285" s="84"/>
      <c r="N285" s="84"/>
      <c r="O285" s="84"/>
      <c r="P285" s="83"/>
      <c r="Q285" s="83"/>
      <c r="R285" s="83"/>
      <c r="S285" s="83"/>
      <c r="W285" s="84"/>
      <c r="X285" s="84"/>
      <c r="Y285" s="84"/>
      <c r="Z285" s="70" t="str">
        <f>CONCATENATE("exp_",SAMPLES_general!Y419)</f>
        <v>exp_</v>
      </c>
      <c r="AA285" s="70">
        <f>SAMPLES_general!Y419</f>
        <v>0</v>
      </c>
      <c r="AB285" s="84"/>
      <c r="AD285" s="70"/>
      <c r="AE285" s="70"/>
      <c r="AF285" s="70"/>
      <c r="AG285" s="70"/>
      <c r="AH285" s="70"/>
      <c r="AI285" s="70"/>
      <c r="AJ285" s="70"/>
    </row>
    <row r="286" ht="14.35">
      <c r="A286" t="s">
        <v>116</v>
      </c>
      <c r="B286">
        <f>SAMPLES_general!B420</f>
        <v>0</v>
      </c>
      <c r="C286" s="70"/>
      <c r="D286" s="70"/>
      <c r="E286" s="83"/>
      <c r="F286" s="83"/>
      <c r="G286" s="83"/>
      <c r="H286" s="83"/>
      <c r="I286" s="83"/>
      <c r="J286" s="70" t="s">
        <v>369</v>
      </c>
      <c r="K286" s="84" t="s">
        <v>370</v>
      </c>
      <c r="L286" s="84"/>
      <c r="M286" s="84"/>
      <c r="N286" s="84"/>
      <c r="O286" s="84"/>
      <c r="P286" s="83"/>
      <c r="Q286" s="83"/>
      <c r="R286" s="83"/>
      <c r="S286" s="83"/>
      <c r="W286" s="84"/>
      <c r="X286" s="84"/>
      <c r="Y286" s="84"/>
      <c r="Z286" s="70" t="str">
        <f>CONCATENATE("exp_",SAMPLES_general!Y420)</f>
        <v>exp_</v>
      </c>
      <c r="AA286" s="70">
        <f>SAMPLES_general!Y420</f>
        <v>0</v>
      </c>
      <c r="AB286" s="84"/>
      <c r="AD286" s="70"/>
      <c r="AE286" s="70"/>
      <c r="AF286" s="70"/>
      <c r="AG286" s="70"/>
      <c r="AH286" s="70"/>
      <c r="AI286" s="70"/>
      <c r="AJ286" s="70"/>
    </row>
    <row r="287" ht="14.35">
      <c r="A287" t="s">
        <v>116</v>
      </c>
      <c r="B287">
        <f>SAMPLES_general!B421</f>
        <v>0</v>
      </c>
      <c r="C287" s="70"/>
      <c r="D287" s="70"/>
      <c r="E287" s="83"/>
      <c r="F287" s="83"/>
      <c r="G287" s="83"/>
      <c r="H287" s="83"/>
      <c r="I287" s="83"/>
      <c r="J287" s="70" t="s">
        <v>369</v>
      </c>
      <c r="K287" s="84" t="s">
        <v>370</v>
      </c>
      <c r="L287" s="84"/>
      <c r="M287" s="84"/>
      <c r="N287" s="84"/>
      <c r="O287" s="84"/>
      <c r="P287" s="83"/>
      <c r="Q287" s="83"/>
      <c r="R287" s="83"/>
      <c r="S287" s="83"/>
      <c r="W287" s="84"/>
      <c r="X287" s="84"/>
      <c r="Y287" s="84"/>
      <c r="Z287" s="70" t="str">
        <f>CONCATENATE("exp_",SAMPLES_general!Y421)</f>
        <v>exp_</v>
      </c>
      <c r="AA287" s="70">
        <f>SAMPLES_general!Y421</f>
        <v>0</v>
      </c>
      <c r="AB287" s="84"/>
      <c r="AD287" s="70"/>
      <c r="AE287" s="70"/>
      <c r="AF287" s="70"/>
      <c r="AG287" s="70"/>
      <c r="AH287" s="70"/>
      <c r="AI287" s="70"/>
      <c r="AJ287" s="70"/>
    </row>
    <row r="288" ht="14.35">
      <c r="A288" t="s">
        <v>116</v>
      </c>
      <c r="B288">
        <f>SAMPLES_general!B422</f>
        <v>0</v>
      </c>
      <c r="C288" s="70"/>
      <c r="D288" s="70"/>
      <c r="E288" s="83"/>
      <c r="F288" s="83"/>
      <c r="G288" s="83"/>
      <c r="H288" s="83"/>
      <c r="I288" s="83"/>
      <c r="J288" s="70" t="s">
        <v>369</v>
      </c>
      <c r="K288" s="84" t="s">
        <v>370</v>
      </c>
      <c r="L288" s="84"/>
      <c r="M288" s="84"/>
      <c r="N288" s="84"/>
      <c r="O288" s="84"/>
      <c r="P288" s="83"/>
      <c r="Q288" s="83"/>
      <c r="R288" s="83"/>
      <c r="S288" s="83"/>
      <c r="W288" s="84"/>
      <c r="X288" s="84"/>
      <c r="Y288" s="84"/>
      <c r="Z288" s="70" t="str">
        <f>CONCATENATE("exp_",SAMPLES_general!Y422)</f>
        <v>exp_</v>
      </c>
      <c r="AA288" s="70">
        <f>SAMPLES_general!Y422</f>
        <v>0</v>
      </c>
      <c r="AB288" s="84"/>
      <c r="AD288" s="70"/>
      <c r="AE288" s="70"/>
      <c r="AF288" s="70"/>
      <c r="AG288" s="70"/>
      <c r="AH288" s="70"/>
      <c r="AI288" s="70"/>
      <c r="AJ288" s="70"/>
    </row>
    <row r="289" ht="14.35">
      <c r="A289" t="s">
        <v>116</v>
      </c>
      <c r="B289">
        <f>SAMPLES_general!B423</f>
        <v>0</v>
      </c>
      <c r="C289" s="70"/>
      <c r="D289" s="70"/>
      <c r="E289" s="83"/>
      <c r="F289" s="83"/>
      <c r="G289" s="83"/>
      <c r="H289" s="83"/>
      <c r="I289" s="83"/>
      <c r="J289" s="70" t="s">
        <v>369</v>
      </c>
      <c r="K289" s="84" t="s">
        <v>370</v>
      </c>
      <c r="L289" s="84"/>
      <c r="M289" s="84"/>
      <c r="N289" s="84"/>
      <c r="O289" s="84"/>
      <c r="P289" s="83"/>
      <c r="Q289" s="83"/>
      <c r="R289" s="83"/>
      <c r="S289" s="83"/>
      <c r="W289" s="84"/>
      <c r="X289" s="84"/>
      <c r="Y289" s="84"/>
      <c r="Z289" s="70" t="str">
        <f>CONCATENATE("exp_",SAMPLES_general!Y423)</f>
        <v>exp_</v>
      </c>
      <c r="AA289" s="70">
        <f>SAMPLES_general!Y423</f>
        <v>0</v>
      </c>
      <c r="AB289" s="84"/>
      <c r="AD289" s="70"/>
      <c r="AE289" s="70"/>
      <c r="AF289" s="70"/>
      <c r="AG289" s="70"/>
      <c r="AH289" s="70"/>
      <c r="AI289" s="70"/>
      <c r="AJ289" s="70"/>
    </row>
    <row r="290" ht="14.35">
      <c r="A290" t="s">
        <v>116</v>
      </c>
      <c r="B290">
        <f>SAMPLES_general!B424</f>
        <v>0</v>
      </c>
      <c r="C290" s="70"/>
      <c r="D290" s="70"/>
      <c r="E290" s="83"/>
      <c r="F290" s="83"/>
      <c r="G290" s="83"/>
      <c r="H290" s="83"/>
      <c r="I290" s="83"/>
      <c r="J290" s="70" t="s">
        <v>369</v>
      </c>
      <c r="K290" s="84" t="s">
        <v>370</v>
      </c>
      <c r="L290" s="84"/>
      <c r="M290" s="84"/>
      <c r="N290" s="84"/>
      <c r="O290" s="84"/>
      <c r="P290" s="83"/>
      <c r="Q290" s="83"/>
      <c r="R290" s="83"/>
      <c r="S290" s="83"/>
      <c r="W290" s="84"/>
      <c r="X290" s="84"/>
      <c r="Y290" s="84"/>
      <c r="Z290" s="70" t="str">
        <f>CONCATENATE("exp_",SAMPLES_general!Y424)</f>
        <v>exp_</v>
      </c>
      <c r="AA290" s="70">
        <f>SAMPLES_general!Y424</f>
        <v>0</v>
      </c>
      <c r="AB290" s="84"/>
      <c r="AD290" s="70"/>
      <c r="AE290" s="70"/>
      <c r="AF290" s="70"/>
      <c r="AG290" s="70"/>
      <c r="AH290" s="70"/>
      <c r="AI290" s="70"/>
      <c r="AJ290" s="70"/>
    </row>
    <row r="291" ht="14.35">
      <c r="A291" t="s">
        <v>116</v>
      </c>
      <c r="B291">
        <f>SAMPLES_general!B425</f>
        <v>0</v>
      </c>
      <c r="C291" s="70"/>
      <c r="D291" s="70"/>
      <c r="E291" s="83"/>
      <c r="F291" s="83"/>
      <c r="G291" s="83"/>
      <c r="H291" s="83"/>
      <c r="I291" s="83"/>
      <c r="J291" s="70" t="s">
        <v>369</v>
      </c>
      <c r="K291" s="84" t="s">
        <v>370</v>
      </c>
      <c r="L291" s="84"/>
      <c r="M291" s="84"/>
      <c r="N291" s="84"/>
      <c r="O291" s="84"/>
      <c r="P291" s="83"/>
      <c r="Q291" s="83"/>
      <c r="R291" s="83"/>
      <c r="S291" s="83"/>
      <c r="W291" s="84"/>
      <c r="X291" s="84"/>
      <c r="Y291" s="84"/>
      <c r="Z291" s="70" t="str">
        <f>CONCATENATE("exp_",SAMPLES_general!Y425)</f>
        <v>exp_</v>
      </c>
      <c r="AA291" s="70">
        <f>SAMPLES_general!Y425</f>
        <v>0</v>
      </c>
      <c r="AB291" s="84"/>
      <c r="AD291" s="70"/>
      <c r="AE291" s="70"/>
      <c r="AF291" s="70"/>
      <c r="AG291" s="70"/>
      <c r="AH291" s="70"/>
      <c r="AI291" s="70"/>
      <c r="AJ291" s="70"/>
    </row>
    <row r="292" ht="14.35">
      <c r="A292" t="s">
        <v>116</v>
      </c>
      <c r="B292">
        <f>SAMPLES_general!B426</f>
        <v>0</v>
      </c>
      <c r="C292" s="70"/>
      <c r="D292" s="70"/>
      <c r="E292" s="83"/>
      <c r="F292" s="83"/>
      <c r="G292" s="83"/>
      <c r="H292" s="83"/>
      <c r="I292" s="83"/>
      <c r="J292" s="70" t="s">
        <v>369</v>
      </c>
      <c r="K292" s="84" t="s">
        <v>370</v>
      </c>
      <c r="L292" s="84"/>
      <c r="M292" s="84"/>
      <c r="N292" s="84"/>
      <c r="O292" s="84"/>
      <c r="P292" s="83"/>
      <c r="Q292" s="83"/>
      <c r="R292" s="83"/>
      <c r="S292" s="83"/>
      <c r="W292" s="84"/>
      <c r="X292" s="84"/>
      <c r="Y292" s="84"/>
      <c r="Z292" s="70" t="str">
        <f>CONCATENATE("exp_",SAMPLES_general!Y426)</f>
        <v>exp_</v>
      </c>
      <c r="AA292" s="70">
        <f>SAMPLES_general!Y426</f>
        <v>0</v>
      </c>
      <c r="AB292" s="84"/>
      <c r="AD292" s="70"/>
      <c r="AE292" s="70"/>
      <c r="AF292" s="70"/>
      <c r="AG292" s="70"/>
      <c r="AH292" s="70"/>
      <c r="AI292" s="70"/>
      <c r="AJ292" s="70"/>
    </row>
    <row r="293" ht="14.35">
      <c r="A293" t="s">
        <v>116</v>
      </c>
      <c r="B293">
        <f>SAMPLES_general!B427</f>
        <v>0</v>
      </c>
      <c r="C293" s="70"/>
      <c r="D293" s="70"/>
      <c r="E293" s="83"/>
      <c r="F293" s="83"/>
      <c r="G293" s="83"/>
      <c r="H293" s="83"/>
      <c r="I293" s="83"/>
      <c r="J293" s="70" t="s">
        <v>369</v>
      </c>
      <c r="K293" s="84" t="s">
        <v>370</v>
      </c>
      <c r="L293" s="84"/>
      <c r="M293" s="84"/>
      <c r="N293" s="84"/>
      <c r="O293" s="84"/>
      <c r="P293" s="83"/>
      <c r="Q293" s="83"/>
      <c r="R293" s="83"/>
      <c r="S293" s="83"/>
      <c r="W293" s="84"/>
      <c r="X293" s="84"/>
      <c r="Y293" s="84"/>
      <c r="Z293" s="70" t="str">
        <f>CONCATENATE("exp_",SAMPLES_general!Y427)</f>
        <v>exp_</v>
      </c>
      <c r="AA293" s="70">
        <f>SAMPLES_general!Y427</f>
        <v>0</v>
      </c>
      <c r="AB293" s="84"/>
      <c r="AD293" s="70"/>
      <c r="AE293" s="70"/>
      <c r="AF293" s="70"/>
      <c r="AG293" s="70"/>
      <c r="AH293" s="70"/>
      <c r="AI293" s="70"/>
      <c r="AJ293" s="70"/>
    </row>
    <row r="294" ht="14.35">
      <c r="A294" t="s">
        <v>116</v>
      </c>
      <c r="B294">
        <f>SAMPLES_general!B428</f>
        <v>0</v>
      </c>
      <c r="C294" s="70"/>
      <c r="D294" s="70"/>
      <c r="E294" s="83"/>
      <c r="F294" s="83"/>
      <c r="G294" s="83"/>
      <c r="H294" s="83"/>
      <c r="I294" s="83"/>
      <c r="J294" s="70" t="s">
        <v>369</v>
      </c>
      <c r="K294" s="84" t="s">
        <v>370</v>
      </c>
      <c r="L294" s="84"/>
      <c r="M294" s="84"/>
      <c r="N294" s="84"/>
      <c r="O294" s="84"/>
      <c r="P294" s="83"/>
      <c r="Q294" s="83"/>
      <c r="R294" s="83"/>
      <c r="S294" s="83"/>
      <c r="W294" s="84"/>
      <c r="X294" s="84"/>
      <c r="Y294" s="84"/>
      <c r="Z294" s="70" t="str">
        <f>CONCATENATE("exp_",SAMPLES_general!Y428)</f>
        <v>exp_</v>
      </c>
      <c r="AA294" s="70">
        <f>SAMPLES_general!Y428</f>
        <v>0</v>
      </c>
      <c r="AB294" s="84"/>
      <c r="AD294" s="70"/>
      <c r="AE294" s="70"/>
      <c r="AF294" s="70"/>
      <c r="AG294" s="70"/>
      <c r="AH294" s="70"/>
      <c r="AI294" s="70"/>
      <c r="AJ294" s="70"/>
    </row>
    <row r="295" ht="14.35">
      <c r="A295" t="s">
        <v>116</v>
      </c>
      <c r="B295">
        <f>SAMPLES_general!B429</f>
        <v>0</v>
      </c>
      <c r="C295" s="70"/>
      <c r="D295" s="70"/>
      <c r="E295" s="83"/>
      <c r="F295" s="83"/>
      <c r="G295" s="83"/>
      <c r="H295" s="83"/>
      <c r="I295" s="83"/>
      <c r="J295" s="70" t="s">
        <v>369</v>
      </c>
      <c r="K295" s="84" t="s">
        <v>370</v>
      </c>
      <c r="L295" s="84"/>
      <c r="M295" s="84"/>
      <c r="N295" s="84"/>
      <c r="O295" s="84"/>
      <c r="P295" s="83"/>
      <c r="Q295" s="83"/>
      <c r="R295" s="83"/>
      <c r="S295" s="83"/>
      <c r="W295" s="84"/>
      <c r="X295" s="84"/>
      <c r="Y295" s="84"/>
      <c r="Z295" s="70" t="str">
        <f>CONCATENATE("exp_",SAMPLES_general!Y429)</f>
        <v>exp_</v>
      </c>
      <c r="AA295" s="70">
        <f>SAMPLES_general!Y429</f>
        <v>0</v>
      </c>
      <c r="AB295" s="84"/>
      <c r="AD295" s="70"/>
      <c r="AE295" s="70"/>
      <c r="AF295" s="70"/>
      <c r="AG295" s="70"/>
      <c r="AH295" s="70"/>
      <c r="AI295" s="70"/>
      <c r="AJ295" s="70"/>
    </row>
    <row r="296" ht="14.35">
      <c r="A296" t="s">
        <v>116</v>
      </c>
      <c r="B296">
        <f>SAMPLES_general!B430</f>
        <v>0</v>
      </c>
      <c r="C296" s="70"/>
      <c r="D296" s="70"/>
      <c r="E296" s="83"/>
      <c r="F296" s="83"/>
      <c r="G296" s="83"/>
      <c r="H296" s="83"/>
      <c r="I296" s="83"/>
      <c r="J296" s="70" t="s">
        <v>369</v>
      </c>
      <c r="K296" s="84" t="s">
        <v>370</v>
      </c>
      <c r="L296" s="84"/>
      <c r="M296" s="84"/>
      <c r="N296" s="84"/>
      <c r="O296" s="84"/>
      <c r="P296" s="83"/>
      <c r="Q296" s="83"/>
      <c r="R296" s="83"/>
      <c r="S296" s="83"/>
      <c r="W296" s="84"/>
      <c r="X296" s="84"/>
      <c r="Y296" s="84"/>
      <c r="Z296" s="70" t="str">
        <f>CONCATENATE("exp_",SAMPLES_general!Y430)</f>
        <v>exp_</v>
      </c>
      <c r="AA296" s="70">
        <f>SAMPLES_general!Y430</f>
        <v>0</v>
      </c>
      <c r="AB296" s="84"/>
      <c r="AD296" s="70"/>
      <c r="AE296" s="70"/>
      <c r="AF296" s="70"/>
      <c r="AG296" s="70"/>
      <c r="AH296" s="70"/>
      <c r="AI296" s="70"/>
      <c r="AJ296" s="70"/>
    </row>
    <row r="297" ht="14.35">
      <c r="A297" t="s">
        <v>116</v>
      </c>
      <c r="B297">
        <f>SAMPLES_general!B431</f>
        <v>0</v>
      </c>
      <c r="C297" s="70"/>
      <c r="D297" s="70"/>
      <c r="E297" s="83"/>
      <c r="F297" s="83"/>
      <c r="G297" s="83"/>
      <c r="H297" s="83"/>
      <c r="I297" s="83"/>
      <c r="J297" s="70" t="s">
        <v>369</v>
      </c>
      <c r="K297" s="84" t="s">
        <v>370</v>
      </c>
      <c r="L297" s="84"/>
      <c r="M297" s="84"/>
      <c r="N297" s="84"/>
      <c r="O297" s="84"/>
      <c r="P297" s="83"/>
      <c r="Q297" s="83"/>
      <c r="R297" s="83"/>
      <c r="S297" s="83"/>
      <c r="W297" s="84"/>
      <c r="X297" s="84"/>
      <c r="Y297" s="84"/>
      <c r="Z297" s="70" t="str">
        <f>CONCATENATE("exp_",SAMPLES_general!Y431)</f>
        <v>exp_</v>
      </c>
      <c r="AA297" s="70">
        <f>SAMPLES_general!Y431</f>
        <v>0</v>
      </c>
      <c r="AB297" s="84"/>
      <c r="AD297" s="70"/>
      <c r="AE297" s="70"/>
      <c r="AF297" s="70"/>
      <c r="AG297" s="70"/>
      <c r="AH297" s="70"/>
      <c r="AI297" s="70"/>
      <c r="AJ297" s="70"/>
    </row>
    <row r="298" ht="14.35">
      <c r="A298" t="s">
        <v>116</v>
      </c>
      <c r="B298">
        <f>SAMPLES_general!B432</f>
        <v>0</v>
      </c>
      <c r="C298" s="70"/>
      <c r="D298" s="70"/>
      <c r="E298" s="83"/>
      <c r="F298" s="83"/>
      <c r="G298" s="83"/>
      <c r="H298" s="83"/>
      <c r="I298" s="83"/>
      <c r="J298" s="70" t="s">
        <v>369</v>
      </c>
      <c r="K298" s="84" t="s">
        <v>370</v>
      </c>
      <c r="L298" s="84"/>
      <c r="M298" s="84"/>
      <c r="N298" s="84"/>
      <c r="O298" s="84"/>
      <c r="P298" s="83"/>
      <c r="Q298" s="83"/>
      <c r="R298" s="83"/>
      <c r="S298" s="83"/>
      <c r="W298" s="84"/>
      <c r="X298" s="84"/>
      <c r="Y298" s="84"/>
      <c r="Z298" s="70" t="str">
        <f>CONCATENATE("exp_",SAMPLES_general!Y432)</f>
        <v>exp_</v>
      </c>
      <c r="AA298" s="70">
        <f>SAMPLES_general!Y432</f>
        <v>0</v>
      </c>
      <c r="AB298" s="84"/>
      <c r="AD298" s="70"/>
      <c r="AE298" s="70"/>
      <c r="AF298" s="70"/>
      <c r="AG298" s="70"/>
      <c r="AH298" s="70"/>
      <c r="AI298" s="70"/>
      <c r="AJ298" s="70"/>
    </row>
    <row r="299" ht="14.35">
      <c r="A299" t="s">
        <v>116</v>
      </c>
      <c r="B299">
        <f>SAMPLES_general!B433</f>
        <v>0</v>
      </c>
      <c r="C299" s="70"/>
      <c r="D299" s="70"/>
      <c r="E299" s="83"/>
      <c r="F299" s="83"/>
      <c r="G299" s="83"/>
      <c r="H299" s="83"/>
      <c r="I299" s="83"/>
      <c r="J299" s="70" t="s">
        <v>369</v>
      </c>
      <c r="K299" s="84" t="s">
        <v>370</v>
      </c>
      <c r="L299" s="84"/>
      <c r="M299" s="84"/>
      <c r="N299" s="84"/>
      <c r="O299" s="84"/>
      <c r="P299" s="83"/>
      <c r="Q299" s="83"/>
      <c r="R299" s="83"/>
      <c r="S299" s="83"/>
      <c r="W299" s="84"/>
      <c r="X299" s="84"/>
      <c r="Y299" s="84"/>
      <c r="Z299" s="70" t="str">
        <f>CONCATENATE("exp_",SAMPLES_general!Y433)</f>
        <v>exp_</v>
      </c>
      <c r="AA299" s="70">
        <f>SAMPLES_general!Y433</f>
        <v>0</v>
      </c>
      <c r="AB299" s="84"/>
      <c r="AD299" s="70"/>
      <c r="AE299" s="70"/>
      <c r="AF299" s="70"/>
      <c r="AG299" s="70"/>
      <c r="AH299" s="70"/>
      <c r="AI299" s="70"/>
      <c r="AJ299" s="70"/>
    </row>
    <row r="300" ht="14.35">
      <c r="A300" t="s">
        <v>116</v>
      </c>
      <c r="B300">
        <f>SAMPLES_general!B434</f>
        <v>0</v>
      </c>
      <c r="C300" s="70"/>
      <c r="D300" s="70"/>
      <c r="E300" s="83"/>
      <c r="F300" s="83"/>
      <c r="G300" s="83"/>
      <c r="H300" s="83"/>
      <c r="I300" s="83"/>
      <c r="J300" s="70" t="s">
        <v>369</v>
      </c>
      <c r="K300" s="84" t="s">
        <v>370</v>
      </c>
      <c r="L300" s="84"/>
      <c r="M300" s="84"/>
      <c r="N300" s="84"/>
      <c r="O300" s="84"/>
      <c r="P300" s="83"/>
      <c r="Q300" s="83"/>
      <c r="R300" s="83"/>
      <c r="S300" s="83"/>
      <c r="W300" s="84"/>
      <c r="X300" s="84"/>
      <c r="Y300" s="84"/>
      <c r="Z300" s="70" t="str">
        <f>CONCATENATE("exp_",SAMPLES_general!Y434)</f>
        <v>exp_</v>
      </c>
      <c r="AA300" s="70">
        <f>SAMPLES_general!Y434</f>
        <v>0</v>
      </c>
      <c r="AB300" s="84"/>
      <c r="AD300" s="70"/>
      <c r="AE300" s="70"/>
      <c r="AF300" s="70"/>
      <c r="AG300" s="70"/>
      <c r="AH300" s="70"/>
      <c r="AI300" s="70"/>
      <c r="AJ300" s="70"/>
    </row>
    <row r="301" ht="14.35">
      <c r="A301" t="s">
        <v>116</v>
      </c>
      <c r="B301">
        <f>SAMPLES_general!B435</f>
        <v>0</v>
      </c>
      <c r="C301" s="70"/>
      <c r="D301" s="70"/>
      <c r="E301" s="83"/>
      <c r="F301" s="83"/>
      <c r="G301" s="83"/>
      <c r="H301" s="83"/>
      <c r="I301" s="83"/>
      <c r="J301" s="70" t="s">
        <v>369</v>
      </c>
      <c r="K301" s="84" t="s">
        <v>370</v>
      </c>
      <c r="L301" s="84"/>
      <c r="M301" s="84"/>
      <c r="N301" s="84"/>
      <c r="O301" s="84"/>
      <c r="P301" s="83"/>
      <c r="Q301" s="83"/>
      <c r="R301" s="83"/>
      <c r="S301" s="83"/>
      <c r="W301" s="84"/>
      <c r="X301" s="84"/>
      <c r="Y301" s="84"/>
      <c r="Z301" s="70" t="str">
        <f>CONCATENATE("exp_",SAMPLES_general!Y435)</f>
        <v>exp_</v>
      </c>
      <c r="AA301" s="70">
        <f>SAMPLES_general!Y435</f>
        <v>0</v>
      </c>
      <c r="AB301" s="84"/>
      <c r="AD301" s="70"/>
      <c r="AE301" s="70"/>
      <c r="AF301" s="70"/>
      <c r="AG301" s="70"/>
      <c r="AH301" s="70"/>
      <c r="AI301" s="70"/>
      <c r="AJ301" s="70"/>
    </row>
    <row r="302" ht="14.35">
      <c r="A302" t="s">
        <v>116</v>
      </c>
      <c r="B302">
        <f>SAMPLES_general!B436</f>
        <v>0</v>
      </c>
      <c r="C302" s="70"/>
      <c r="D302" s="70"/>
      <c r="E302" s="83"/>
      <c r="F302" s="83"/>
      <c r="G302" s="83"/>
      <c r="H302" s="83"/>
      <c r="I302" s="83"/>
      <c r="J302" s="70" t="s">
        <v>369</v>
      </c>
      <c r="K302" s="84" t="s">
        <v>370</v>
      </c>
      <c r="L302" s="84"/>
      <c r="M302" s="84"/>
      <c r="N302" s="84"/>
      <c r="O302" s="84"/>
      <c r="P302" s="83"/>
      <c r="Q302" s="83"/>
      <c r="R302" s="83"/>
      <c r="S302" s="83"/>
      <c r="W302" s="84"/>
      <c r="X302" s="84"/>
      <c r="Y302" s="84"/>
      <c r="Z302" s="70" t="str">
        <f>CONCATENATE("exp_",SAMPLES_general!Y436)</f>
        <v>exp_</v>
      </c>
      <c r="AA302" s="70">
        <f>SAMPLES_general!Y436</f>
        <v>0</v>
      </c>
      <c r="AB302" s="84"/>
      <c r="AD302" s="70"/>
      <c r="AE302" s="70"/>
      <c r="AF302" s="70"/>
      <c r="AG302" s="70"/>
      <c r="AH302" s="70"/>
      <c r="AI302" s="70"/>
      <c r="AJ302" s="70"/>
    </row>
    <row r="303" ht="14.35">
      <c r="A303" t="s">
        <v>116</v>
      </c>
      <c r="B303">
        <f>SAMPLES_general!B437</f>
        <v>0</v>
      </c>
      <c r="C303" s="70"/>
      <c r="D303" s="70"/>
      <c r="E303" s="83"/>
      <c r="F303" s="83"/>
      <c r="G303" s="83"/>
      <c r="H303" s="83"/>
      <c r="I303" s="83"/>
      <c r="J303" s="70" t="s">
        <v>369</v>
      </c>
      <c r="K303" s="84" t="s">
        <v>370</v>
      </c>
      <c r="L303" s="84"/>
      <c r="M303" s="84"/>
      <c r="N303" s="84"/>
      <c r="O303" s="84"/>
      <c r="P303" s="83"/>
      <c r="Q303" s="83"/>
      <c r="R303" s="83"/>
      <c r="S303" s="83"/>
      <c r="W303" s="84"/>
      <c r="X303" s="84"/>
      <c r="Y303" s="84"/>
      <c r="Z303" s="70" t="str">
        <f>CONCATENATE("exp_",SAMPLES_general!Y437)</f>
        <v>exp_</v>
      </c>
      <c r="AA303" s="70">
        <f>SAMPLES_general!Y437</f>
        <v>0</v>
      </c>
      <c r="AB303" s="84"/>
      <c r="AD303" s="70"/>
      <c r="AE303" s="70"/>
      <c r="AF303" s="70"/>
      <c r="AG303" s="70"/>
      <c r="AH303" s="70"/>
      <c r="AI303" s="70"/>
      <c r="AJ303" s="70"/>
    </row>
    <row r="304" ht="14.35">
      <c r="A304" t="s">
        <v>116</v>
      </c>
      <c r="B304">
        <f>SAMPLES_general!B438</f>
        <v>0</v>
      </c>
      <c r="C304" s="70"/>
      <c r="D304" s="70"/>
      <c r="E304" s="83"/>
      <c r="F304" s="83"/>
      <c r="G304" s="83"/>
      <c r="H304" s="83"/>
      <c r="I304" s="83"/>
      <c r="J304" s="70" t="s">
        <v>369</v>
      </c>
      <c r="K304" s="84" t="s">
        <v>370</v>
      </c>
      <c r="L304" s="84"/>
      <c r="M304" s="84"/>
      <c r="N304" s="84"/>
      <c r="O304" s="84"/>
      <c r="P304" s="83"/>
      <c r="Q304" s="83"/>
      <c r="R304" s="83"/>
      <c r="S304" s="83"/>
      <c r="W304" s="84"/>
      <c r="X304" s="84"/>
      <c r="Y304" s="84"/>
      <c r="Z304" s="70" t="str">
        <f>CONCATENATE("exp_",SAMPLES_general!Y438)</f>
        <v>exp_</v>
      </c>
      <c r="AA304" s="70">
        <f>SAMPLES_general!Y438</f>
        <v>0</v>
      </c>
      <c r="AB304" s="84"/>
      <c r="AD304" s="70"/>
      <c r="AE304" s="70"/>
      <c r="AF304" s="70"/>
      <c r="AG304" s="70"/>
      <c r="AH304" s="70"/>
      <c r="AI304" s="70"/>
      <c r="AJ304" s="70"/>
    </row>
    <row r="305" ht="14.35">
      <c r="A305" t="s">
        <v>116</v>
      </c>
      <c r="B305">
        <f>SAMPLES_general!B439</f>
        <v>0</v>
      </c>
      <c r="C305" s="70"/>
      <c r="D305" s="70"/>
      <c r="E305" s="83"/>
      <c r="F305" s="83"/>
      <c r="G305" s="83"/>
      <c r="H305" s="83"/>
      <c r="I305" s="83"/>
      <c r="J305" s="70" t="s">
        <v>369</v>
      </c>
      <c r="K305" s="84" t="s">
        <v>370</v>
      </c>
      <c r="L305" s="84"/>
      <c r="M305" s="84"/>
      <c r="N305" s="84"/>
      <c r="O305" s="84"/>
      <c r="P305" s="83"/>
      <c r="Q305" s="83"/>
      <c r="R305" s="83"/>
      <c r="S305" s="83"/>
      <c r="W305" s="84"/>
      <c r="X305" s="84"/>
      <c r="Y305" s="84"/>
      <c r="Z305" s="70" t="str">
        <f>CONCATENATE("exp_",SAMPLES_general!Y439)</f>
        <v>exp_</v>
      </c>
      <c r="AA305" s="70">
        <f>SAMPLES_general!Y439</f>
        <v>0</v>
      </c>
      <c r="AB305" s="84"/>
      <c r="AD305" s="70"/>
      <c r="AE305" s="70"/>
      <c r="AF305" s="70"/>
      <c r="AG305" s="70"/>
      <c r="AH305" s="70"/>
      <c r="AI305" s="70"/>
      <c r="AJ305" s="70"/>
    </row>
    <row r="306" ht="14.35">
      <c r="A306" t="s">
        <v>116</v>
      </c>
      <c r="B306">
        <f>SAMPLES_general!B440</f>
        <v>0</v>
      </c>
      <c r="C306" s="70"/>
      <c r="D306" s="70"/>
      <c r="E306" s="83"/>
      <c r="F306" s="83"/>
      <c r="G306" s="83"/>
      <c r="H306" s="83"/>
      <c r="I306" s="83"/>
      <c r="J306" s="70" t="s">
        <v>369</v>
      </c>
      <c r="K306" s="84" t="s">
        <v>370</v>
      </c>
      <c r="L306" s="84"/>
      <c r="M306" s="84"/>
      <c r="N306" s="84"/>
      <c r="O306" s="84"/>
      <c r="P306" s="83"/>
      <c r="Q306" s="83"/>
      <c r="R306" s="83"/>
      <c r="S306" s="83"/>
      <c r="W306" s="84"/>
      <c r="X306" s="84"/>
      <c r="Y306" s="84"/>
      <c r="Z306" s="70" t="str">
        <f>CONCATENATE("exp_",SAMPLES_general!Y440)</f>
        <v>exp_</v>
      </c>
      <c r="AA306" s="70">
        <f>SAMPLES_general!Y440</f>
        <v>0</v>
      </c>
      <c r="AB306" s="84"/>
      <c r="AD306" s="70"/>
      <c r="AE306" s="70"/>
      <c r="AF306" s="70"/>
      <c r="AG306" s="70"/>
      <c r="AH306" s="70"/>
      <c r="AI306" s="70"/>
      <c r="AJ306" s="70"/>
    </row>
    <row r="307" ht="14.35">
      <c r="A307" t="s">
        <v>116</v>
      </c>
      <c r="B307">
        <f>SAMPLES_general!B441</f>
        <v>0</v>
      </c>
      <c r="C307" s="70"/>
      <c r="D307" s="70"/>
      <c r="E307" s="83"/>
      <c r="F307" s="83"/>
      <c r="G307" s="83"/>
      <c r="H307" s="83"/>
      <c r="I307" s="83"/>
      <c r="J307" s="70" t="s">
        <v>369</v>
      </c>
      <c r="K307" s="84" t="s">
        <v>370</v>
      </c>
      <c r="L307" s="84"/>
      <c r="M307" s="84"/>
      <c r="N307" s="84"/>
      <c r="O307" s="84"/>
      <c r="P307" s="83"/>
      <c r="Q307" s="83"/>
      <c r="R307" s="83"/>
      <c r="S307" s="83"/>
      <c r="W307" s="84"/>
      <c r="X307" s="84"/>
      <c r="Y307" s="84"/>
      <c r="Z307" s="70" t="str">
        <f>CONCATENATE("exp_",SAMPLES_general!Y441)</f>
        <v>exp_</v>
      </c>
      <c r="AA307" s="70">
        <f>SAMPLES_general!Y441</f>
        <v>0</v>
      </c>
      <c r="AB307" s="84"/>
      <c r="AD307" s="70"/>
      <c r="AE307" s="70"/>
      <c r="AF307" s="70"/>
      <c r="AG307" s="70"/>
      <c r="AH307" s="70"/>
      <c r="AI307" s="70"/>
      <c r="AJ307" s="70"/>
    </row>
    <row r="308" ht="14.35">
      <c r="A308" t="s">
        <v>116</v>
      </c>
      <c r="B308">
        <f>SAMPLES_general!B442</f>
        <v>0</v>
      </c>
      <c r="C308" s="70"/>
      <c r="D308" s="70"/>
      <c r="E308" s="83"/>
      <c r="F308" s="83"/>
      <c r="G308" s="83"/>
      <c r="H308" s="83"/>
      <c r="I308" s="83"/>
      <c r="J308" s="70" t="s">
        <v>369</v>
      </c>
      <c r="K308" s="84" t="s">
        <v>370</v>
      </c>
      <c r="L308" s="84"/>
      <c r="M308" s="84"/>
      <c r="N308" s="84"/>
      <c r="O308" s="84"/>
      <c r="P308" s="83"/>
      <c r="Q308" s="83"/>
      <c r="R308" s="83"/>
      <c r="S308" s="83"/>
      <c r="W308" s="84"/>
      <c r="X308" s="84"/>
      <c r="Y308" s="84"/>
      <c r="Z308" s="70" t="str">
        <f>CONCATENATE("exp_",SAMPLES_general!Y442)</f>
        <v>exp_</v>
      </c>
      <c r="AA308" s="70">
        <f>SAMPLES_general!Y442</f>
        <v>0</v>
      </c>
      <c r="AB308" s="84"/>
      <c r="AD308" s="70"/>
      <c r="AE308" s="70"/>
      <c r="AF308" s="70"/>
      <c r="AG308" s="70"/>
      <c r="AH308" s="70"/>
      <c r="AI308" s="70"/>
      <c r="AJ308" s="70"/>
    </row>
    <row r="309" ht="14.35">
      <c r="A309" t="s">
        <v>116</v>
      </c>
      <c r="B309">
        <f>SAMPLES_general!B443</f>
        <v>0</v>
      </c>
      <c r="C309" s="70"/>
      <c r="D309" s="70"/>
      <c r="E309" s="83"/>
      <c r="F309" s="83"/>
      <c r="G309" s="83"/>
      <c r="H309" s="83"/>
      <c r="I309" s="83"/>
      <c r="J309" s="70" t="s">
        <v>369</v>
      </c>
      <c r="K309" s="84" t="s">
        <v>370</v>
      </c>
      <c r="L309" s="84"/>
      <c r="M309" s="84"/>
      <c r="N309" s="84"/>
      <c r="O309" s="84"/>
      <c r="P309" s="83"/>
      <c r="Q309" s="83"/>
      <c r="R309" s="83"/>
      <c r="S309" s="83"/>
      <c r="W309" s="84"/>
      <c r="X309" s="84"/>
      <c r="Y309" s="84"/>
      <c r="Z309" s="70" t="str">
        <f>CONCATENATE("exp_",SAMPLES_general!Y443)</f>
        <v>exp_</v>
      </c>
      <c r="AA309" s="70">
        <f>SAMPLES_general!Y443</f>
        <v>0</v>
      </c>
      <c r="AB309" s="84"/>
      <c r="AD309" s="70"/>
      <c r="AE309" s="70"/>
      <c r="AF309" s="70"/>
      <c r="AG309" s="70"/>
      <c r="AH309" s="70"/>
      <c r="AI309" s="70"/>
      <c r="AJ309" s="70"/>
    </row>
    <row r="310" ht="14.35">
      <c r="A310" t="s">
        <v>116</v>
      </c>
      <c r="B310">
        <f>SAMPLES_general!B444</f>
        <v>0</v>
      </c>
      <c r="C310" s="70"/>
      <c r="D310" s="70"/>
      <c r="E310" s="83"/>
      <c r="F310" s="83"/>
      <c r="G310" s="83"/>
      <c r="H310" s="83"/>
      <c r="I310" s="83"/>
      <c r="J310" s="70" t="s">
        <v>369</v>
      </c>
      <c r="K310" s="84" t="s">
        <v>370</v>
      </c>
      <c r="L310" s="84"/>
      <c r="M310" s="84"/>
      <c r="N310" s="84"/>
      <c r="O310" s="84"/>
      <c r="P310" s="83"/>
      <c r="Q310" s="83"/>
      <c r="R310" s="83"/>
      <c r="S310" s="83"/>
      <c r="W310" s="84"/>
      <c r="X310" s="84"/>
      <c r="Y310" s="84"/>
      <c r="Z310" s="70" t="str">
        <f>CONCATENATE("exp_",SAMPLES_general!Y444)</f>
        <v>exp_</v>
      </c>
      <c r="AA310" s="70">
        <f>SAMPLES_general!Y444</f>
        <v>0</v>
      </c>
      <c r="AB310" s="84"/>
      <c r="AD310" s="70"/>
      <c r="AE310" s="70"/>
      <c r="AF310" s="70"/>
      <c r="AG310" s="70"/>
      <c r="AH310" s="70"/>
      <c r="AI310" s="70"/>
      <c r="AJ310" s="70"/>
    </row>
    <row r="311" ht="14.35">
      <c r="A311" t="s">
        <v>116</v>
      </c>
      <c r="B311">
        <f>SAMPLES_general!B445</f>
        <v>0</v>
      </c>
      <c r="C311" s="70"/>
      <c r="D311" s="70"/>
      <c r="E311" s="83"/>
      <c r="F311" s="83"/>
      <c r="G311" s="83"/>
      <c r="H311" s="83"/>
      <c r="I311" s="83"/>
      <c r="J311" s="70" t="s">
        <v>369</v>
      </c>
      <c r="K311" s="84" t="s">
        <v>370</v>
      </c>
      <c r="L311" s="84"/>
      <c r="M311" s="84"/>
      <c r="N311" s="84"/>
      <c r="O311" s="84"/>
      <c r="P311" s="83"/>
      <c r="Q311" s="83"/>
      <c r="R311" s="83"/>
      <c r="S311" s="83"/>
      <c r="W311" s="84"/>
      <c r="X311" s="84"/>
      <c r="Y311" s="84"/>
      <c r="Z311" s="70" t="str">
        <f>CONCATENATE("exp_",SAMPLES_general!Y445)</f>
        <v>exp_</v>
      </c>
      <c r="AA311" s="70">
        <f>SAMPLES_general!Y445</f>
        <v>0</v>
      </c>
      <c r="AB311" s="84"/>
      <c r="AD311" s="70"/>
      <c r="AE311" s="70"/>
      <c r="AF311" s="70"/>
      <c r="AG311" s="70"/>
      <c r="AH311" s="70"/>
      <c r="AI311" s="70"/>
      <c r="AJ311" s="70"/>
    </row>
    <row r="312" ht="14.35">
      <c r="A312" t="s">
        <v>116</v>
      </c>
      <c r="B312">
        <f>SAMPLES_general!B446</f>
        <v>0</v>
      </c>
      <c r="C312" s="70"/>
      <c r="D312" s="70"/>
      <c r="E312" s="83"/>
      <c r="F312" s="83"/>
      <c r="G312" s="83"/>
      <c r="H312" s="83"/>
      <c r="I312" s="83"/>
      <c r="J312" s="70" t="s">
        <v>369</v>
      </c>
      <c r="K312" s="84" t="s">
        <v>370</v>
      </c>
      <c r="L312" s="84"/>
      <c r="M312" s="84"/>
      <c r="N312" s="84"/>
      <c r="O312" s="84"/>
      <c r="P312" s="83"/>
      <c r="Q312" s="83"/>
      <c r="R312" s="83"/>
      <c r="S312" s="83"/>
      <c r="W312" s="84"/>
      <c r="X312" s="84"/>
      <c r="Y312" s="84"/>
      <c r="Z312" s="70" t="str">
        <f>CONCATENATE("exp_",SAMPLES_general!Y446)</f>
        <v>exp_</v>
      </c>
      <c r="AA312" s="70">
        <f>SAMPLES_general!Y446</f>
        <v>0</v>
      </c>
      <c r="AB312" s="84"/>
      <c r="AD312" s="70"/>
      <c r="AE312" s="70"/>
      <c r="AF312" s="70"/>
      <c r="AG312" s="70"/>
      <c r="AH312" s="70"/>
      <c r="AI312" s="70"/>
      <c r="AJ312" s="70"/>
    </row>
    <row r="313" ht="14.35">
      <c r="A313" t="s">
        <v>116</v>
      </c>
      <c r="B313">
        <f>SAMPLES_general!B447</f>
        <v>0</v>
      </c>
      <c r="C313" s="70"/>
      <c r="D313" s="70"/>
      <c r="E313" s="83"/>
      <c r="F313" s="83"/>
      <c r="G313" s="83"/>
      <c r="H313" s="83"/>
      <c r="I313" s="83"/>
      <c r="J313" s="70" t="s">
        <v>369</v>
      </c>
      <c r="K313" s="84" t="s">
        <v>370</v>
      </c>
      <c r="L313" s="84"/>
      <c r="M313" s="84"/>
      <c r="N313" s="84"/>
      <c r="O313" s="84"/>
      <c r="P313" s="83"/>
      <c r="Q313" s="83"/>
      <c r="R313" s="83"/>
      <c r="S313" s="83"/>
      <c r="W313" s="84"/>
      <c r="X313" s="84"/>
      <c r="Y313" s="84"/>
      <c r="Z313" s="70" t="str">
        <f>CONCATENATE("exp_",SAMPLES_general!Y447)</f>
        <v>exp_</v>
      </c>
      <c r="AA313" s="70">
        <f>SAMPLES_general!Y447</f>
        <v>0</v>
      </c>
      <c r="AB313" s="84"/>
      <c r="AD313" s="70"/>
      <c r="AE313" s="70"/>
      <c r="AF313" s="70"/>
      <c r="AG313" s="70"/>
      <c r="AH313" s="70"/>
      <c r="AI313" s="70"/>
      <c r="AJ313" s="70"/>
    </row>
    <row r="314" ht="14.35">
      <c r="A314" t="s">
        <v>116</v>
      </c>
      <c r="B314">
        <f>SAMPLES_general!B448</f>
        <v>0</v>
      </c>
      <c r="C314" s="70"/>
      <c r="D314" s="70"/>
      <c r="E314" s="83"/>
      <c r="F314" s="83"/>
      <c r="G314" s="83"/>
      <c r="H314" s="83"/>
      <c r="I314" s="83"/>
      <c r="J314" s="70" t="s">
        <v>369</v>
      </c>
      <c r="K314" s="84" t="s">
        <v>370</v>
      </c>
      <c r="L314" s="84"/>
      <c r="M314" s="84"/>
      <c r="N314" s="84"/>
      <c r="O314" s="84"/>
      <c r="P314" s="83"/>
      <c r="Q314" s="83"/>
      <c r="R314" s="83"/>
      <c r="S314" s="83"/>
      <c r="W314" s="84"/>
      <c r="X314" s="84"/>
      <c r="Y314" s="84"/>
      <c r="Z314" s="70" t="str">
        <f>CONCATENATE("exp_",SAMPLES_general!Y448)</f>
        <v>exp_</v>
      </c>
      <c r="AA314" s="70">
        <f>SAMPLES_general!Y448</f>
        <v>0</v>
      </c>
      <c r="AB314" s="84"/>
      <c r="AD314" s="70"/>
      <c r="AE314" s="70"/>
      <c r="AF314" s="70"/>
      <c r="AG314" s="70"/>
      <c r="AH314" s="70"/>
      <c r="AI314" s="70"/>
      <c r="AJ314" s="70"/>
    </row>
    <row r="315" ht="14.35">
      <c r="A315" t="s">
        <v>116</v>
      </c>
      <c r="B315">
        <f>SAMPLES_general!B449</f>
        <v>0</v>
      </c>
      <c r="C315" s="70"/>
      <c r="D315" s="70"/>
      <c r="E315" s="83"/>
      <c r="F315" s="83"/>
      <c r="G315" s="83"/>
      <c r="H315" s="83"/>
      <c r="I315" s="83"/>
      <c r="J315" s="70" t="s">
        <v>369</v>
      </c>
      <c r="K315" s="84" t="s">
        <v>370</v>
      </c>
      <c r="L315" s="84"/>
      <c r="M315" s="84"/>
      <c r="N315" s="84"/>
      <c r="O315" s="84"/>
      <c r="P315" s="83"/>
      <c r="Q315" s="83"/>
      <c r="R315" s="83"/>
      <c r="S315" s="83"/>
      <c r="W315" s="84"/>
      <c r="X315" s="84"/>
      <c r="Y315" s="84"/>
      <c r="Z315" s="70" t="str">
        <f>CONCATENATE("exp_",SAMPLES_general!Y449)</f>
        <v>exp_</v>
      </c>
      <c r="AA315" s="70">
        <f>SAMPLES_general!Y449</f>
        <v>0</v>
      </c>
      <c r="AB315" s="84"/>
      <c r="AD315" s="70"/>
      <c r="AE315" s="70"/>
      <c r="AF315" s="70"/>
      <c r="AG315" s="70"/>
      <c r="AH315" s="70"/>
      <c r="AI315" s="70"/>
      <c r="AJ315" s="70"/>
    </row>
    <row r="316" ht="14.35">
      <c r="A316" t="s">
        <v>116</v>
      </c>
      <c r="B316">
        <f>SAMPLES_general!B450</f>
        <v>0</v>
      </c>
      <c r="C316" s="70"/>
      <c r="D316" s="70"/>
      <c r="E316" s="83"/>
      <c r="F316" s="83"/>
      <c r="G316" s="83"/>
      <c r="H316" s="83"/>
      <c r="I316" s="83"/>
      <c r="J316" s="70" t="s">
        <v>369</v>
      </c>
      <c r="K316" s="84" t="s">
        <v>370</v>
      </c>
      <c r="L316" s="84"/>
      <c r="M316" s="84"/>
      <c r="N316" s="84"/>
      <c r="O316" s="84"/>
      <c r="P316" s="83"/>
      <c r="Q316" s="83"/>
      <c r="R316" s="83"/>
      <c r="S316" s="83"/>
      <c r="W316" s="84"/>
      <c r="X316" s="84"/>
      <c r="Y316" s="84"/>
      <c r="Z316" s="70" t="str">
        <f>CONCATENATE("exp_",SAMPLES_general!Y450)</f>
        <v>exp_</v>
      </c>
      <c r="AA316" s="70">
        <f>SAMPLES_general!Y450</f>
        <v>0</v>
      </c>
      <c r="AB316" s="84"/>
      <c r="AD316" s="70"/>
      <c r="AE316" s="70"/>
      <c r="AF316" s="70"/>
      <c r="AG316" s="70"/>
      <c r="AH316" s="70"/>
      <c r="AI316" s="70"/>
      <c r="AJ316" s="70"/>
    </row>
    <row r="317" ht="14.35">
      <c r="A317" t="s">
        <v>116</v>
      </c>
      <c r="B317">
        <f>SAMPLES_general!B451</f>
        <v>0</v>
      </c>
      <c r="C317" s="70"/>
      <c r="D317" s="70"/>
      <c r="E317" s="83"/>
      <c r="F317" s="83"/>
      <c r="G317" s="83"/>
      <c r="H317" s="83"/>
      <c r="I317" s="83"/>
      <c r="J317" s="70" t="s">
        <v>369</v>
      </c>
      <c r="K317" s="84" t="s">
        <v>370</v>
      </c>
      <c r="L317" s="84"/>
      <c r="M317" s="84"/>
      <c r="N317" s="84"/>
      <c r="O317" s="84"/>
      <c r="P317" s="83"/>
      <c r="Q317" s="83"/>
      <c r="R317" s="83"/>
      <c r="S317" s="83"/>
      <c r="W317" s="84"/>
      <c r="X317" s="84"/>
      <c r="Y317" s="84"/>
      <c r="Z317" s="70" t="str">
        <f>CONCATENATE("exp_",SAMPLES_general!Y451)</f>
        <v>exp_</v>
      </c>
      <c r="AA317" s="70">
        <f>SAMPLES_general!Y451</f>
        <v>0</v>
      </c>
      <c r="AB317" s="84"/>
      <c r="AD317" s="70"/>
      <c r="AE317" s="70"/>
      <c r="AF317" s="70"/>
      <c r="AG317" s="70"/>
      <c r="AH317" s="70"/>
      <c r="AI317" s="70"/>
      <c r="AJ317" s="70"/>
    </row>
    <row r="318" ht="14.35">
      <c r="A318" t="s">
        <v>116</v>
      </c>
      <c r="B318">
        <f>SAMPLES_general!B452</f>
        <v>0</v>
      </c>
      <c r="C318" s="70"/>
      <c r="D318" s="70"/>
      <c r="E318" s="83"/>
      <c r="F318" s="83"/>
      <c r="G318" s="83"/>
      <c r="H318" s="83"/>
      <c r="I318" s="83"/>
      <c r="J318" s="70" t="s">
        <v>369</v>
      </c>
      <c r="K318" s="84" t="s">
        <v>370</v>
      </c>
      <c r="L318" s="84"/>
      <c r="M318" s="84"/>
      <c r="N318" s="84"/>
      <c r="O318" s="84"/>
      <c r="P318" s="83"/>
      <c r="Q318" s="83"/>
      <c r="R318" s="83"/>
      <c r="S318" s="83"/>
      <c r="W318" s="84"/>
      <c r="X318" s="84"/>
      <c r="Y318" s="84"/>
      <c r="Z318" s="70" t="str">
        <f>CONCATENATE("exp_",SAMPLES_general!Y452)</f>
        <v>exp_</v>
      </c>
      <c r="AA318" s="70">
        <f>SAMPLES_general!Y452</f>
        <v>0</v>
      </c>
      <c r="AB318" s="84"/>
      <c r="AD318" s="70"/>
      <c r="AE318" s="70"/>
      <c r="AF318" s="70"/>
      <c r="AG318" s="70"/>
      <c r="AH318" s="70"/>
      <c r="AI318" s="70"/>
      <c r="AJ318" s="70"/>
    </row>
    <row r="319" ht="14.35">
      <c r="A319" t="s">
        <v>116</v>
      </c>
      <c r="B319">
        <f>SAMPLES_general!B453</f>
        <v>0</v>
      </c>
      <c r="C319" s="70"/>
      <c r="D319" s="70"/>
      <c r="E319" s="83"/>
      <c r="F319" s="83"/>
      <c r="G319" s="83"/>
      <c r="H319" s="83"/>
      <c r="I319" s="83"/>
      <c r="J319" s="70" t="s">
        <v>369</v>
      </c>
      <c r="K319" s="84" t="s">
        <v>370</v>
      </c>
      <c r="L319" s="84"/>
      <c r="M319" s="84"/>
      <c r="N319" s="84"/>
      <c r="O319" s="84"/>
      <c r="P319" s="83"/>
      <c r="Q319" s="83"/>
      <c r="R319" s="83"/>
      <c r="S319" s="83"/>
      <c r="W319" s="84"/>
      <c r="X319" s="84"/>
      <c r="Y319" s="84"/>
      <c r="Z319" s="70" t="str">
        <f>CONCATENATE("exp_",SAMPLES_general!Y453)</f>
        <v>exp_</v>
      </c>
      <c r="AA319" s="70">
        <f>SAMPLES_general!Y453</f>
        <v>0</v>
      </c>
      <c r="AB319" s="84"/>
      <c r="AD319" s="70"/>
      <c r="AE319" s="70"/>
      <c r="AF319" s="70"/>
      <c r="AG319" s="70"/>
      <c r="AH319" s="70"/>
      <c r="AI319" s="70"/>
      <c r="AJ319" s="70"/>
    </row>
    <row r="320" ht="14.35">
      <c r="A320" t="s">
        <v>116</v>
      </c>
      <c r="B320">
        <f>SAMPLES_general!B454</f>
        <v>0</v>
      </c>
      <c r="C320" s="70"/>
      <c r="D320" s="70"/>
      <c r="E320" s="83"/>
      <c r="F320" s="83"/>
      <c r="G320" s="83"/>
      <c r="H320" s="83"/>
      <c r="I320" s="83"/>
      <c r="J320" s="70" t="s">
        <v>369</v>
      </c>
      <c r="K320" s="84" t="s">
        <v>370</v>
      </c>
      <c r="L320" s="84"/>
      <c r="M320" s="84"/>
      <c r="N320" s="84"/>
      <c r="O320" s="84"/>
      <c r="P320" s="83"/>
      <c r="Q320" s="83"/>
      <c r="R320" s="83"/>
      <c r="S320" s="83"/>
      <c r="W320" s="84"/>
      <c r="X320" s="84"/>
      <c r="Y320" s="84"/>
      <c r="Z320" s="70" t="str">
        <f>CONCATENATE("exp_",SAMPLES_general!Y454)</f>
        <v>exp_</v>
      </c>
      <c r="AA320" s="70">
        <f>SAMPLES_general!Y454</f>
        <v>0</v>
      </c>
      <c r="AB320" s="84"/>
      <c r="AD320" s="70"/>
      <c r="AE320" s="70"/>
      <c r="AF320" s="70"/>
      <c r="AG320" s="70"/>
      <c r="AH320" s="70"/>
      <c r="AI320" s="70"/>
      <c r="AJ320" s="70"/>
    </row>
    <row r="321" ht="14.35">
      <c r="A321" t="s">
        <v>116</v>
      </c>
      <c r="B321">
        <f>SAMPLES_general!B455</f>
        <v>0</v>
      </c>
      <c r="C321" s="70"/>
      <c r="D321" s="70"/>
      <c r="E321" s="83"/>
      <c r="F321" s="83"/>
      <c r="G321" s="83"/>
      <c r="H321" s="83"/>
      <c r="I321" s="83"/>
      <c r="J321" s="70" t="s">
        <v>369</v>
      </c>
      <c r="K321" s="84" t="s">
        <v>370</v>
      </c>
      <c r="L321" s="84"/>
      <c r="M321" s="84"/>
      <c r="N321" s="84"/>
      <c r="O321" s="84"/>
      <c r="P321" s="83"/>
      <c r="Q321" s="83"/>
      <c r="R321" s="83"/>
      <c r="S321" s="83"/>
      <c r="W321" s="84"/>
      <c r="X321" s="84"/>
      <c r="Y321" s="84"/>
      <c r="Z321" s="70" t="str">
        <f>CONCATENATE("exp_",SAMPLES_general!Y455)</f>
        <v>exp_</v>
      </c>
      <c r="AA321" s="70">
        <f>SAMPLES_general!Y455</f>
        <v>0</v>
      </c>
      <c r="AB321" s="84"/>
      <c r="AD321" s="70"/>
      <c r="AE321" s="70"/>
      <c r="AF321" s="70"/>
      <c r="AG321" s="70"/>
      <c r="AH321" s="70"/>
      <c r="AI321" s="70"/>
      <c r="AJ321" s="70"/>
    </row>
    <row r="322" ht="14.35">
      <c r="A322" t="s">
        <v>116</v>
      </c>
      <c r="B322">
        <f>SAMPLES_general!B456</f>
        <v>0</v>
      </c>
      <c r="C322" s="70"/>
      <c r="D322" s="70"/>
      <c r="E322" s="83"/>
      <c r="F322" s="83"/>
      <c r="G322" s="83"/>
      <c r="H322" s="83"/>
      <c r="I322" s="83"/>
      <c r="J322" s="70" t="s">
        <v>369</v>
      </c>
      <c r="K322" s="84" t="s">
        <v>370</v>
      </c>
      <c r="L322" s="84"/>
      <c r="M322" s="84"/>
      <c r="N322" s="84"/>
      <c r="O322" s="84"/>
      <c r="P322" s="83"/>
      <c r="Q322" s="83"/>
      <c r="R322" s="83"/>
      <c r="S322" s="83"/>
      <c r="W322" s="84"/>
      <c r="X322" s="84"/>
      <c r="Y322" s="84"/>
      <c r="Z322" s="70" t="str">
        <f>CONCATENATE("exp_",SAMPLES_general!Y456)</f>
        <v>exp_</v>
      </c>
      <c r="AA322" s="70">
        <f>SAMPLES_general!Y456</f>
        <v>0</v>
      </c>
      <c r="AB322" s="84"/>
      <c r="AD322" s="70"/>
      <c r="AE322" s="70"/>
      <c r="AF322" s="70"/>
      <c r="AG322" s="70"/>
      <c r="AH322" s="70"/>
      <c r="AI322" s="70"/>
      <c r="AJ322" s="70"/>
    </row>
    <row r="323" ht="14.35">
      <c r="A323" t="s">
        <v>116</v>
      </c>
      <c r="B323">
        <f>SAMPLES_general!B457</f>
        <v>0</v>
      </c>
      <c r="C323" s="70"/>
      <c r="D323" s="70"/>
      <c r="E323" s="83"/>
      <c r="F323" s="83"/>
      <c r="G323" s="83"/>
      <c r="H323" s="83"/>
      <c r="I323" s="83"/>
      <c r="J323" s="70" t="s">
        <v>369</v>
      </c>
      <c r="K323" s="84" t="s">
        <v>370</v>
      </c>
      <c r="L323" s="84"/>
      <c r="M323" s="84"/>
      <c r="N323" s="84"/>
      <c r="O323" s="84"/>
      <c r="P323" s="83"/>
      <c r="Q323" s="83"/>
      <c r="R323" s="83"/>
      <c r="S323" s="83"/>
      <c r="W323" s="84"/>
      <c r="X323" s="84"/>
      <c r="Y323" s="84"/>
      <c r="Z323" s="70" t="str">
        <f>CONCATENATE("exp_",SAMPLES_general!Y457)</f>
        <v>exp_</v>
      </c>
      <c r="AA323" s="70">
        <f>SAMPLES_general!Y457</f>
        <v>0</v>
      </c>
      <c r="AB323" s="84"/>
      <c r="AD323" s="70"/>
      <c r="AE323" s="70"/>
      <c r="AF323" s="70"/>
      <c r="AG323" s="70"/>
      <c r="AH323" s="70"/>
      <c r="AI323" s="70"/>
      <c r="AJ323" s="70"/>
    </row>
    <row r="324" ht="14.35">
      <c r="A324" t="s">
        <v>116</v>
      </c>
      <c r="B324">
        <f>SAMPLES_general!B458</f>
        <v>0</v>
      </c>
      <c r="C324" s="70"/>
      <c r="D324" s="70"/>
      <c r="E324" s="83"/>
      <c r="F324" s="83"/>
      <c r="G324" s="83"/>
      <c r="H324" s="83"/>
      <c r="I324" s="83"/>
      <c r="J324" s="70" t="s">
        <v>369</v>
      </c>
      <c r="K324" s="84" t="s">
        <v>370</v>
      </c>
      <c r="L324" s="84"/>
      <c r="M324" s="84"/>
      <c r="N324" s="84"/>
      <c r="O324" s="84"/>
      <c r="P324" s="83"/>
      <c r="Q324" s="83"/>
      <c r="R324" s="83"/>
      <c r="S324" s="83"/>
      <c r="W324" s="84"/>
      <c r="X324" s="84"/>
      <c r="Y324" s="84"/>
      <c r="Z324" s="70" t="str">
        <f>CONCATENATE("exp_",SAMPLES_general!Y458)</f>
        <v>exp_</v>
      </c>
      <c r="AA324" s="70">
        <f>SAMPLES_general!Y458</f>
        <v>0</v>
      </c>
      <c r="AB324" s="84"/>
      <c r="AD324" s="70"/>
      <c r="AE324" s="70"/>
      <c r="AF324" s="70"/>
      <c r="AG324" s="70"/>
      <c r="AH324" s="70"/>
      <c r="AI324" s="70"/>
      <c r="AJ324" s="70"/>
    </row>
    <row r="325" ht="14.35">
      <c r="A325" t="s">
        <v>116</v>
      </c>
      <c r="B325">
        <f>SAMPLES_general!B459</f>
        <v>0</v>
      </c>
      <c r="C325" s="70"/>
      <c r="D325" s="70"/>
      <c r="E325" s="83"/>
      <c r="F325" s="83"/>
      <c r="G325" s="83"/>
      <c r="H325" s="83"/>
      <c r="I325" s="83"/>
      <c r="J325" s="70" t="s">
        <v>369</v>
      </c>
      <c r="K325" s="84" t="s">
        <v>370</v>
      </c>
      <c r="L325" s="84"/>
      <c r="M325" s="84"/>
      <c r="N325" s="84"/>
      <c r="O325" s="84"/>
      <c r="P325" s="83"/>
      <c r="Q325" s="83"/>
      <c r="R325" s="83"/>
      <c r="S325" s="83"/>
      <c r="W325" s="84"/>
      <c r="X325" s="84"/>
      <c r="Y325" s="84"/>
      <c r="Z325" s="70" t="str">
        <f>CONCATENATE("exp_",SAMPLES_general!Y459)</f>
        <v>exp_</v>
      </c>
      <c r="AA325" s="70">
        <f>SAMPLES_general!Y459</f>
        <v>0</v>
      </c>
      <c r="AB325" s="84"/>
      <c r="AD325" s="70"/>
      <c r="AE325" s="70"/>
      <c r="AF325" s="70"/>
      <c r="AG325" s="70"/>
      <c r="AH325" s="70"/>
      <c r="AI325" s="70"/>
      <c r="AJ325" s="70"/>
    </row>
    <row r="326" ht="14.35">
      <c r="A326" t="s">
        <v>116</v>
      </c>
      <c r="B326">
        <f>SAMPLES_general!B460</f>
        <v>0</v>
      </c>
      <c r="C326" s="70"/>
      <c r="D326" s="70"/>
      <c r="E326" s="83"/>
      <c r="F326" s="83"/>
      <c r="G326" s="83"/>
      <c r="H326" s="83"/>
      <c r="I326" s="83"/>
      <c r="J326" s="70" t="s">
        <v>369</v>
      </c>
      <c r="K326" s="84" t="s">
        <v>370</v>
      </c>
      <c r="L326" s="84"/>
      <c r="M326" s="84"/>
      <c r="N326" s="84"/>
      <c r="O326" s="84"/>
      <c r="P326" s="83"/>
      <c r="Q326" s="83"/>
      <c r="R326" s="83"/>
      <c r="S326" s="83"/>
      <c r="W326" s="84"/>
      <c r="X326" s="84"/>
      <c r="Y326" s="84"/>
      <c r="Z326" s="70" t="str">
        <f>CONCATENATE("exp_",SAMPLES_general!Y460)</f>
        <v>exp_</v>
      </c>
      <c r="AA326" s="70">
        <f>SAMPLES_general!Y460</f>
        <v>0</v>
      </c>
      <c r="AB326" s="84"/>
      <c r="AD326" s="70"/>
      <c r="AE326" s="70"/>
      <c r="AF326" s="70"/>
      <c r="AG326" s="70"/>
      <c r="AH326" s="70"/>
      <c r="AI326" s="70"/>
      <c r="AJ326" s="70"/>
    </row>
    <row r="327" ht="14.35">
      <c r="A327" t="s">
        <v>116</v>
      </c>
      <c r="B327">
        <f>SAMPLES_general!B461</f>
        <v>0</v>
      </c>
      <c r="C327" s="70"/>
      <c r="D327" s="70"/>
      <c r="E327" s="83"/>
      <c r="F327" s="83"/>
      <c r="G327" s="83"/>
      <c r="H327" s="83"/>
      <c r="I327" s="83"/>
      <c r="J327" s="70" t="s">
        <v>369</v>
      </c>
      <c r="K327" s="84" t="s">
        <v>370</v>
      </c>
      <c r="L327" s="84"/>
      <c r="M327" s="84"/>
      <c r="N327" s="84"/>
      <c r="O327" s="84"/>
      <c r="P327" s="83"/>
      <c r="Q327" s="83"/>
      <c r="R327" s="83"/>
      <c r="S327" s="83"/>
      <c r="W327" s="84"/>
      <c r="X327" s="84"/>
      <c r="Y327" s="84"/>
      <c r="Z327" s="70" t="str">
        <f>CONCATENATE("exp_",SAMPLES_general!Y461)</f>
        <v>exp_</v>
      </c>
      <c r="AA327" s="70">
        <f>SAMPLES_general!Y461</f>
        <v>0</v>
      </c>
      <c r="AB327" s="84"/>
      <c r="AD327" s="70"/>
      <c r="AE327" s="70"/>
      <c r="AF327" s="70"/>
      <c r="AG327" s="70"/>
      <c r="AH327" s="70"/>
      <c r="AI327" s="70"/>
      <c r="AJ327" s="70"/>
    </row>
    <row r="328" ht="14.35">
      <c r="A328" t="s">
        <v>116</v>
      </c>
      <c r="B328">
        <f>SAMPLES_general!B462</f>
        <v>0</v>
      </c>
      <c r="C328" s="70"/>
      <c r="D328" s="70"/>
      <c r="E328" s="83"/>
      <c r="F328" s="83"/>
      <c r="G328" s="83"/>
      <c r="H328" s="83"/>
      <c r="I328" s="83"/>
      <c r="J328" s="70" t="s">
        <v>369</v>
      </c>
      <c r="K328" s="84" t="s">
        <v>370</v>
      </c>
      <c r="L328" s="84"/>
      <c r="M328" s="84"/>
      <c r="N328" s="84"/>
      <c r="O328" s="84"/>
      <c r="P328" s="83"/>
      <c r="Q328" s="83"/>
      <c r="R328" s="83"/>
      <c r="S328" s="83"/>
      <c r="W328" s="84"/>
      <c r="X328" s="84"/>
      <c r="Y328" s="84"/>
      <c r="Z328" s="70" t="str">
        <f>CONCATENATE("exp_",SAMPLES_general!Y462)</f>
        <v>exp_</v>
      </c>
      <c r="AA328" s="70">
        <f>SAMPLES_general!Y462</f>
        <v>0</v>
      </c>
      <c r="AB328" s="84"/>
      <c r="AD328" s="70"/>
      <c r="AE328" s="70"/>
      <c r="AF328" s="70"/>
      <c r="AG328" s="70"/>
      <c r="AH328" s="70"/>
      <c r="AI328" s="70"/>
      <c r="AJ328" s="70"/>
    </row>
    <row r="329" ht="14.35">
      <c r="A329" t="s">
        <v>116</v>
      </c>
      <c r="B329">
        <f>SAMPLES_general!B463</f>
        <v>0</v>
      </c>
      <c r="C329" s="70"/>
      <c r="D329" s="70"/>
      <c r="E329" s="83"/>
      <c r="F329" s="83"/>
      <c r="G329" s="83"/>
      <c r="H329" s="83"/>
      <c r="I329" s="83"/>
      <c r="J329" s="70" t="s">
        <v>369</v>
      </c>
      <c r="K329" s="84" t="s">
        <v>370</v>
      </c>
      <c r="L329" s="84"/>
      <c r="M329" s="84"/>
      <c r="N329" s="84"/>
      <c r="O329" s="84"/>
      <c r="P329" s="83"/>
      <c r="Q329" s="83"/>
      <c r="R329" s="83"/>
      <c r="S329" s="83"/>
      <c r="W329" s="84"/>
      <c r="X329" s="84"/>
      <c r="Y329" s="84"/>
      <c r="Z329" s="70" t="str">
        <f>CONCATENATE("exp_",SAMPLES_general!Y463)</f>
        <v>exp_</v>
      </c>
      <c r="AA329" s="70">
        <f>SAMPLES_general!Y463</f>
        <v>0</v>
      </c>
      <c r="AB329" s="84"/>
      <c r="AD329" s="70"/>
      <c r="AE329" s="70"/>
      <c r="AF329" s="70"/>
      <c r="AG329" s="70"/>
      <c r="AH329" s="70"/>
      <c r="AI329" s="70"/>
      <c r="AJ329" s="70"/>
    </row>
    <row r="330" ht="14.35">
      <c r="A330" t="s">
        <v>116</v>
      </c>
      <c r="B330">
        <f>SAMPLES_general!B464</f>
        <v>0</v>
      </c>
      <c r="C330" s="70"/>
      <c r="D330" s="70"/>
      <c r="E330" s="83"/>
      <c r="F330" s="83"/>
      <c r="G330" s="83"/>
      <c r="H330" s="83"/>
      <c r="I330" s="83"/>
      <c r="J330" s="70" t="s">
        <v>369</v>
      </c>
      <c r="K330" s="84" t="s">
        <v>370</v>
      </c>
      <c r="L330" s="84"/>
      <c r="M330" s="84"/>
      <c r="N330" s="84"/>
      <c r="O330" s="84"/>
      <c r="P330" s="83"/>
      <c r="Q330" s="83"/>
      <c r="R330" s="83"/>
      <c r="S330" s="83"/>
      <c r="W330" s="84"/>
      <c r="X330" s="84"/>
      <c r="Y330" s="84"/>
      <c r="Z330" s="70" t="str">
        <f>CONCATENATE("exp_",SAMPLES_general!Y464)</f>
        <v>exp_</v>
      </c>
      <c r="AA330" s="70">
        <f>SAMPLES_general!Y464</f>
        <v>0</v>
      </c>
      <c r="AB330" s="84"/>
      <c r="AD330" s="70"/>
      <c r="AE330" s="70"/>
      <c r="AF330" s="70"/>
      <c r="AG330" s="70"/>
      <c r="AH330" s="70"/>
      <c r="AI330" s="70"/>
      <c r="AJ330" s="70"/>
    </row>
    <row r="331" ht="14.35">
      <c r="A331" t="s">
        <v>116</v>
      </c>
      <c r="B331">
        <f>SAMPLES_general!B465</f>
        <v>0</v>
      </c>
      <c r="C331" s="70"/>
      <c r="D331" s="70"/>
      <c r="E331" s="83"/>
      <c r="F331" s="83"/>
      <c r="G331" s="83"/>
      <c r="H331" s="83"/>
      <c r="I331" s="83"/>
      <c r="J331" s="70" t="s">
        <v>369</v>
      </c>
      <c r="K331" s="84" t="s">
        <v>370</v>
      </c>
      <c r="L331" s="84"/>
      <c r="M331" s="84"/>
      <c r="N331" s="84"/>
      <c r="O331" s="84"/>
      <c r="P331" s="83"/>
      <c r="Q331" s="83"/>
      <c r="R331" s="83"/>
      <c r="S331" s="83"/>
      <c r="W331" s="84"/>
      <c r="X331" s="84"/>
      <c r="Y331" s="84"/>
      <c r="Z331" s="70" t="str">
        <f>CONCATENATE("exp_",SAMPLES_general!Y465)</f>
        <v>exp_</v>
      </c>
      <c r="AA331" s="70">
        <f>SAMPLES_general!Y465</f>
        <v>0</v>
      </c>
      <c r="AB331" s="84"/>
      <c r="AD331" s="70"/>
      <c r="AE331" s="70"/>
      <c r="AF331" s="70"/>
      <c r="AG331" s="70"/>
      <c r="AH331" s="70"/>
      <c r="AI331" s="70"/>
      <c r="AJ331" s="70"/>
    </row>
    <row r="332" ht="14.35">
      <c r="A332" t="s">
        <v>116</v>
      </c>
      <c r="B332">
        <f>SAMPLES_general!B466</f>
        <v>0</v>
      </c>
      <c r="C332" s="70"/>
      <c r="D332" s="70"/>
      <c r="E332" s="83"/>
      <c r="F332" s="83"/>
      <c r="G332" s="83"/>
      <c r="H332" s="83"/>
      <c r="I332" s="83"/>
      <c r="J332" s="70" t="s">
        <v>369</v>
      </c>
      <c r="K332" s="84" t="s">
        <v>370</v>
      </c>
      <c r="L332" s="84"/>
      <c r="M332" s="84"/>
      <c r="N332" s="84"/>
      <c r="O332" s="84"/>
      <c r="P332" s="83"/>
      <c r="Q332" s="83"/>
      <c r="R332" s="83"/>
      <c r="S332" s="83"/>
      <c r="W332" s="84"/>
      <c r="X332" s="84"/>
      <c r="Y332" s="84"/>
      <c r="Z332" s="70" t="str">
        <f>CONCATENATE("exp_",SAMPLES_general!Y466)</f>
        <v>exp_</v>
      </c>
      <c r="AA332" s="70">
        <f>SAMPLES_general!Y466</f>
        <v>0</v>
      </c>
      <c r="AB332" s="84"/>
      <c r="AD332" s="70"/>
      <c r="AE332" s="70"/>
      <c r="AF332" s="70"/>
      <c r="AG332" s="70"/>
      <c r="AH332" s="70"/>
      <c r="AI332" s="70"/>
      <c r="AJ332" s="70"/>
    </row>
    <row r="333" ht="14.35">
      <c r="A333" t="s">
        <v>116</v>
      </c>
      <c r="B333">
        <f>SAMPLES_general!B467</f>
        <v>0</v>
      </c>
      <c r="C333" s="70"/>
      <c r="D333" s="70"/>
      <c r="E333" s="83"/>
      <c r="F333" s="83"/>
      <c r="G333" s="83"/>
      <c r="H333" s="83"/>
      <c r="I333" s="83"/>
      <c r="J333" s="70" t="s">
        <v>369</v>
      </c>
      <c r="K333" s="84" t="s">
        <v>370</v>
      </c>
      <c r="L333" s="84"/>
      <c r="M333" s="84"/>
      <c r="N333" s="84"/>
      <c r="O333" s="84"/>
      <c r="P333" s="83"/>
      <c r="Q333" s="83"/>
      <c r="R333" s="83"/>
      <c r="S333" s="83"/>
      <c r="W333" s="84"/>
      <c r="X333" s="84"/>
      <c r="Y333" s="84"/>
      <c r="Z333" s="70" t="str">
        <f>CONCATENATE("exp_",SAMPLES_general!Y467)</f>
        <v>exp_</v>
      </c>
      <c r="AA333" s="70">
        <f>SAMPLES_general!Y467</f>
        <v>0</v>
      </c>
      <c r="AB333" s="84"/>
      <c r="AD333" s="70"/>
      <c r="AE333" s="70"/>
      <c r="AF333" s="70"/>
      <c r="AG333" s="70"/>
      <c r="AH333" s="70"/>
      <c r="AI333" s="70"/>
      <c r="AJ333" s="70"/>
    </row>
    <row r="334" ht="14.35">
      <c r="A334" t="s">
        <v>116</v>
      </c>
      <c r="B334">
        <f>SAMPLES_general!B468</f>
        <v>0</v>
      </c>
      <c r="C334" s="70"/>
      <c r="D334" s="70"/>
      <c r="E334" s="83"/>
      <c r="F334" s="83"/>
      <c r="G334" s="83"/>
      <c r="H334" s="83"/>
      <c r="I334" s="83"/>
      <c r="J334" s="70" t="s">
        <v>369</v>
      </c>
      <c r="K334" s="84" t="s">
        <v>370</v>
      </c>
      <c r="L334" s="84"/>
      <c r="M334" s="84"/>
      <c r="N334" s="84"/>
      <c r="O334" s="84"/>
      <c r="P334" s="83"/>
      <c r="Q334" s="83"/>
      <c r="R334" s="83"/>
      <c r="S334" s="83"/>
      <c r="W334" s="84"/>
      <c r="X334" s="84"/>
      <c r="Y334" s="84"/>
      <c r="Z334" s="70" t="str">
        <f>CONCATENATE("exp_",SAMPLES_general!Y468)</f>
        <v>exp_</v>
      </c>
      <c r="AA334" s="70">
        <f>SAMPLES_general!Y468</f>
        <v>0</v>
      </c>
      <c r="AB334" s="84"/>
      <c r="AD334" s="70"/>
      <c r="AE334" s="70"/>
      <c r="AF334" s="70"/>
      <c r="AG334" s="70"/>
      <c r="AH334" s="70"/>
      <c r="AI334" s="70"/>
      <c r="AJ334" s="70"/>
    </row>
    <row r="335" ht="14.35">
      <c r="A335" t="s">
        <v>116</v>
      </c>
      <c r="B335">
        <f>SAMPLES_general!B469</f>
        <v>0</v>
      </c>
      <c r="C335" s="70"/>
      <c r="D335" s="70"/>
      <c r="E335" s="83"/>
      <c r="F335" s="83"/>
      <c r="G335" s="83"/>
      <c r="H335" s="83"/>
      <c r="I335" s="83"/>
      <c r="J335" s="70" t="s">
        <v>369</v>
      </c>
      <c r="K335" s="84" t="s">
        <v>370</v>
      </c>
      <c r="L335" s="84"/>
      <c r="M335" s="84"/>
      <c r="N335" s="84"/>
      <c r="O335" s="84"/>
      <c r="P335" s="83"/>
      <c r="Q335" s="83"/>
      <c r="R335" s="83"/>
      <c r="S335" s="83"/>
      <c r="W335" s="84"/>
      <c r="X335" s="84"/>
      <c r="Y335" s="84"/>
      <c r="Z335" s="70" t="str">
        <f>CONCATENATE("exp_",SAMPLES_general!Y469)</f>
        <v>exp_</v>
      </c>
      <c r="AA335" s="70">
        <f>SAMPLES_general!Y469</f>
        <v>0</v>
      </c>
      <c r="AB335" s="84"/>
      <c r="AD335" s="70"/>
      <c r="AE335" s="70"/>
      <c r="AF335" s="70"/>
      <c r="AG335" s="70"/>
      <c r="AH335" s="70"/>
      <c r="AI335" s="70"/>
      <c r="AJ335" s="70"/>
    </row>
    <row r="336" ht="14.35">
      <c r="A336" t="s">
        <v>116</v>
      </c>
      <c r="B336">
        <f>SAMPLES_general!B470</f>
        <v>0</v>
      </c>
      <c r="C336" s="70"/>
      <c r="D336" s="70"/>
      <c r="E336" s="83"/>
      <c r="F336" s="83"/>
      <c r="G336" s="83"/>
      <c r="H336" s="83"/>
      <c r="I336" s="83"/>
      <c r="J336" s="70" t="s">
        <v>369</v>
      </c>
      <c r="K336" s="84" t="s">
        <v>370</v>
      </c>
      <c r="L336" s="84"/>
      <c r="M336" s="84"/>
      <c r="N336" s="84"/>
      <c r="O336" s="84"/>
      <c r="P336" s="83"/>
      <c r="Q336" s="83"/>
      <c r="R336" s="83"/>
      <c r="S336" s="83"/>
      <c r="W336" s="84"/>
      <c r="X336" s="84"/>
      <c r="Y336" s="84"/>
      <c r="Z336" s="70" t="str">
        <f>CONCATENATE("exp_",SAMPLES_general!Y470)</f>
        <v>exp_</v>
      </c>
      <c r="AA336" s="70">
        <f>SAMPLES_general!Y470</f>
        <v>0</v>
      </c>
      <c r="AB336" s="84"/>
      <c r="AD336" s="70"/>
      <c r="AE336" s="70"/>
      <c r="AF336" s="70"/>
      <c r="AG336" s="70"/>
      <c r="AH336" s="70"/>
      <c r="AI336" s="70"/>
      <c r="AJ336" s="70"/>
    </row>
    <row r="337" ht="14.35">
      <c r="A337" t="s">
        <v>116</v>
      </c>
      <c r="B337">
        <f>SAMPLES_general!B471</f>
        <v>0</v>
      </c>
      <c r="C337" s="70"/>
      <c r="D337" s="70"/>
      <c r="E337" s="83"/>
      <c r="F337" s="83"/>
      <c r="G337" s="83"/>
      <c r="H337" s="83"/>
      <c r="I337" s="83"/>
      <c r="J337" s="70" t="s">
        <v>369</v>
      </c>
      <c r="K337" s="84" t="s">
        <v>370</v>
      </c>
      <c r="L337" s="84"/>
      <c r="M337" s="84"/>
      <c r="N337" s="84"/>
      <c r="O337" s="84"/>
      <c r="P337" s="83"/>
      <c r="Q337" s="83"/>
      <c r="R337" s="83"/>
      <c r="S337" s="83"/>
      <c r="W337" s="84"/>
      <c r="X337" s="84"/>
      <c r="Y337" s="84"/>
      <c r="Z337" s="70" t="str">
        <f>CONCATENATE("exp_",SAMPLES_general!Y471)</f>
        <v>exp_</v>
      </c>
      <c r="AA337" s="70">
        <f>SAMPLES_general!Y471</f>
        <v>0</v>
      </c>
      <c r="AB337" s="84"/>
      <c r="AD337" s="70"/>
      <c r="AE337" s="70"/>
      <c r="AF337" s="70"/>
      <c r="AG337" s="70"/>
      <c r="AH337" s="70"/>
      <c r="AI337" s="70"/>
      <c r="AJ337" s="70"/>
    </row>
    <row r="338" ht="14.35">
      <c r="A338" t="s">
        <v>116</v>
      </c>
      <c r="B338">
        <f>SAMPLES_general!B472</f>
        <v>0</v>
      </c>
      <c r="C338" s="70"/>
      <c r="D338" s="70"/>
      <c r="E338" s="83"/>
      <c r="F338" s="83"/>
      <c r="G338" s="83"/>
      <c r="H338" s="83"/>
      <c r="I338" s="83"/>
      <c r="J338" s="70" t="s">
        <v>369</v>
      </c>
      <c r="K338" s="84" t="s">
        <v>370</v>
      </c>
      <c r="L338" s="84"/>
      <c r="M338" s="84"/>
      <c r="N338" s="84"/>
      <c r="O338" s="84"/>
      <c r="P338" s="83"/>
      <c r="Q338" s="83"/>
      <c r="R338" s="83"/>
      <c r="S338" s="83"/>
      <c r="W338" s="84"/>
      <c r="X338" s="84"/>
      <c r="Y338" s="84"/>
      <c r="Z338" s="70" t="str">
        <f>CONCATENATE("exp_",SAMPLES_general!Y472)</f>
        <v>exp_</v>
      </c>
      <c r="AA338" s="70">
        <f>SAMPLES_general!Y472</f>
        <v>0</v>
      </c>
      <c r="AB338" s="84"/>
      <c r="AD338" s="70"/>
      <c r="AE338" s="70"/>
      <c r="AF338" s="70"/>
      <c r="AG338" s="70"/>
      <c r="AH338" s="70"/>
      <c r="AI338" s="70"/>
      <c r="AJ338" s="70"/>
    </row>
    <row r="339" ht="14.35">
      <c r="A339" t="s">
        <v>116</v>
      </c>
      <c r="B339">
        <f>SAMPLES_general!B473</f>
        <v>0</v>
      </c>
      <c r="C339" s="70"/>
      <c r="D339" s="70"/>
      <c r="E339" s="83"/>
      <c r="F339" s="83"/>
      <c r="G339" s="83"/>
      <c r="H339" s="83"/>
      <c r="I339" s="83"/>
      <c r="J339" s="70" t="s">
        <v>369</v>
      </c>
      <c r="K339" s="84" t="s">
        <v>370</v>
      </c>
      <c r="L339" s="84"/>
      <c r="M339" s="84"/>
      <c r="N339" s="84"/>
      <c r="O339" s="84"/>
      <c r="P339" s="83"/>
      <c r="Q339" s="83"/>
      <c r="R339" s="83"/>
      <c r="S339" s="83"/>
      <c r="W339" s="84"/>
      <c r="X339" s="84"/>
      <c r="Y339" s="84"/>
      <c r="Z339" s="70" t="str">
        <f>CONCATENATE("exp_",SAMPLES_general!Y473)</f>
        <v>exp_</v>
      </c>
      <c r="AA339" s="70">
        <f>SAMPLES_general!Y473</f>
        <v>0</v>
      </c>
      <c r="AB339" s="84"/>
      <c r="AD339" s="70"/>
      <c r="AE339" s="70"/>
      <c r="AF339" s="70"/>
      <c r="AG339" s="70"/>
      <c r="AH339" s="70"/>
      <c r="AI339" s="70"/>
      <c r="AJ339" s="70"/>
    </row>
    <row r="340" ht="14.35">
      <c r="A340" t="s">
        <v>116</v>
      </c>
      <c r="B340">
        <f>SAMPLES_general!B474</f>
        <v>0</v>
      </c>
      <c r="C340" s="70"/>
      <c r="D340" s="70"/>
      <c r="E340" s="83"/>
      <c r="F340" s="83"/>
      <c r="G340" s="83"/>
      <c r="H340" s="83"/>
      <c r="I340" s="83"/>
      <c r="J340" s="70" t="s">
        <v>369</v>
      </c>
      <c r="K340" s="84" t="s">
        <v>370</v>
      </c>
      <c r="L340" s="84"/>
      <c r="M340" s="84"/>
      <c r="N340" s="84"/>
      <c r="O340" s="84"/>
      <c r="P340" s="83"/>
      <c r="Q340" s="83"/>
      <c r="R340" s="83"/>
      <c r="S340" s="83"/>
      <c r="W340" s="84"/>
      <c r="X340" s="84"/>
      <c r="Y340" s="84"/>
      <c r="Z340" s="70" t="str">
        <f>CONCATENATE("exp_",SAMPLES_general!Y474)</f>
        <v>exp_</v>
      </c>
      <c r="AA340" s="70">
        <f>SAMPLES_general!Y474</f>
        <v>0</v>
      </c>
      <c r="AB340" s="84"/>
      <c r="AD340" s="70"/>
      <c r="AE340" s="70"/>
      <c r="AF340" s="70"/>
      <c r="AG340" s="70"/>
      <c r="AH340" s="70"/>
      <c r="AI340" s="70"/>
      <c r="AJ340" s="70"/>
    </row>
    <row r="341" ht="14.35">
      <c r="A341" t="s">
        <v>116</v>
      </c>
      <c r="B341">
        <f>SAMPLES_general!B475</f>
        <v>0</v>
      </c>
      <c r="C341" s="70"/>
      <c r="D341" s="70"/>
      <c r="E341" s="83"/>
      <c r="F341" s="83"/>
      <c r="G341" s="83"/>
      <c r="H341" s="83"/>
      <c r="I341" s="83"/>
      <c r="J341" s="70" t="s">
        <v>369</v>
      </c>
      <c r="K341" s="84" t="s">
        <v>370</v>
      </c>
      <c r="L341" s="84"/>
      <c r="M341" s="84"/>
      <c r="N341" s="84"/>
      <c r="O341" s="84"/>
      <c r="P341" s="83"/>
      <c r="Q341" s="83"/>
      <c r="R341" s="83"/>
      <c r="S341" s="83"/>
      <c r="W341" s="84"/>
      <c r="X341" s="84"/>
      <c r="Y341" s="84"/>
      <c r="Z341" s="70" t="str">
        <f>CONCATENATE("exp_",SAMPLES_general!Y475)</f>
        <v>exp_</v>
      </c>
      <c r="AA341" s="70">
        <f>SAMPLES_general!Y475</f>
        <v>0</v>
      </c>
      <c r="AB341" s="84"/>
      <c r="AD341" s="70"/>
      <c r="AE341" s="70"/>
      <c r="AF341" s="70"/>
      <c r="AG341" s="70"/>
      <c r="AH341" s="70"/>
      <c r="AI341" s="70"/>
      <c r="AJ341" s="70"/>
    </row>
    <row r="342" ht="14.35">
      <c r="A342" t="s">
        <v>116</v>
      </c>
      <c r="B342">
        <f>SAMPLES_general!B476</f>
        <v>0</v>
      </c>
      <c r="C342" s="70"/>
      <c r="D342" s="70"/>
      <c r="E342" s="83"/>
      <c r="F342" s="83"/>
      <c r="G342" s="83"/>
      <c r="H342" s="83"/>
      <c r="I342" s="83"/>
      <c r="J342" s="70" t="s">
        <v>369</v>
      </c>
      <c r="K342" s="84" t="s">
        <v>370</v>
      </c>
      <c r="L342" s="84"/>
      <c r="M342" s="84"/>
      <c r="N342" s="84"/>
      <c r="O342" s="84"/>
      <c r="P342" s="83"/>
      <c r="Q342" s="83"/>
      <c r="R342" s="83"/>
      <c r="S342" s="83"/>
      <c r="W342" s="84"/>
      <c r="X342" s="84"/>
      <c r="Y342" s="84"/>
      <c r="Z342" s="70" t="str">
        <f>CONCATENATE("exp_",SAMPLES_general!Y476)</f>
        <v>exp_</v>
      </c>
      <c r="AA342" s="70">
        <f>SAMPLES_general!Y476</f>
        <v>0</v>
      </c>
      <c r="AB342" s="84"/>
      <c r="AD342" s="70"/>
      <c r="AE342" s="70"/>
      <c r="AF342" s="70"/>
      <c r="AG342" s="70"/>
      <c r="AH342" s="70"/>
      <c r="AI342" s="70"/>
      <c r="AJ342" s="70"/>
    </row>
    <row r="343" ht="14.35">
      <c r="A343" t="s">
        <v>116</v>
      </c>
      <c r="B343">
        <f>SAMPLES_general!B477</f>
        <v>0</v>
      </c>
      <c r="C343" s="70"/>
      <c r="D343" s="70"/>
      <c r="E343" s="83"/>
      <c r="F343" s="83"/>
      <c r="G343" s="83"/>
      <c r="H343" s="83"/>
      <c r="I343" s="83"/>
      <c r="J343" s="70" t="s">
        <v>369</v>
      </c>
      <c r="K343" s="84" t="s">
        <v>370</v>
      </c>
      <c r="L343" s="84"/>
      <c r="M343" s="84"/>
      <c r="N343" s="84"/>
      <c r="O343" s="84"/>
      <c r="P343" s="83"/>
      <c r="Q343" s="83"/>
      <c r="R343" s="83"/>
      <c r="S343" s="83"/>
      <c r="W343" s="84"/>
      <c r="X343" s="84"/>
      <c r="Y343" s="84"/>
      <c r="Z343" s="70" t="str">
        <f>CONCATENATE("exp_",SAMPLES_general!Y477)</f>
        <v>exp_</v>
      </c>
      <c r="AA343" s="70">
        <f>SAMPLES_general!Y477</f>
        <v>0</v>
      </c>
      <c r="AB343" s="84"/>
      <c r="AD343" s="70"/>
      <c r="AE343" s="70"/>
      <c r="AF343" s="70"/>
      <c r="AG343" s="70"/>
      <c r="AH343" s="70"/>
      <c r="AI343" s="70"/>
      <c r="AJ343" s="70"/>
    </row>
    <row r="344" ht="14.35">
      <c r="A344" t="s">
        <v>116</v>
      </c>
      <c r="B344">
        <f>SAMPLES_general!B478</f>
        <v>0</v>
      </c>
      <c r="C344" s="70"/>
      <c r="D344" s="70"/>
      <c r="E344" s="83"/>
      <c r="F344" s="83"/>
      <c r="G344" s="83"/>
      <c r="H344" s="83"/>
      <c r="I344" s="83"/>
      <c r="J344" s="70" t="s">
        <v>369</v>
      </c>
      <c r="K344" s="84" t="s">
        <v>370</v>
      </c>
      <c r="L344" s="84"/>
      <c r="M344" s="84"/>
      <c r="N344" s="84"/>
      <c r="O344" s="84"/>
      <c r="P344" s="83"/>
      <c r="Q344" s="83"/>
      <c r="R344" s="83"/>
      <c r="S344" s="83"/>
      <c r="W344" s="84"/>
      <c r="X344" s="84"/>
      <c r="Y344" s="84"/>
      <c r="Z344" s="70" t="str">
        <f>CONCATENATE("exp_",SAMPLES_general!Y478)</f>
        <v>exp_</v>
      </c>
      <c r="AA344" s="70">
        <f>SAMPLES_general!Y478</f>
        <v>0</v>
      </c>
      <c r="AB344" s="84"/>
      <c r="AD344" s="70"/>
      <c r="AE344" s="70"/>
      <c r="AF344" s="70"/>
      <c r="AG344" s="70"/>
      <c r="AH344" s="70"/>
      <c r="AI344" s="70"/>
      <c r="AJ344" s="70"/>
    </row>
    <row r="345" ht="14.35">
      <c r="A345" t="s">
        <v>116</v>
      </c>
      <c r="B345">
        <f>SAMPLES_general!B479</f>
        <v>0</v>
      </c>
      <c r="C345" s="70"/>
      <c r="D345" s="70"/>
      <c r="E345" s="83"/>
      <c r="F345" s="83"/>
      <c r="G345" s="83"/>
      <c r="H345" s="83"/>
      <c r="I345" s="83"/>
      <c r="J345" s="70" t="s">
        <v>369</v>
      </c>
      <c r="K345" s="84" t="s">
        <v>370</v>
      </c>
      <c r="L345" s="84"/>
      <c r="M345" s="84"/>
      <c r="N345" s="84"/>
      <c r="O345" s="84"/>
      <c r="P345" s="83"/>
      <c r="Q345" s="83"/>
      <c r="R345" s="83"/>
      <c r="S345" s="83"/>
      <c r="W345" s="84"/>
      <c r="X345" s="84"/>
      <c r="Y345" s="84"/>
      <c r="Z345" s="70" t="str">
        <f>CONCATENATE("exp_",SAMPLES_general!Y479)</f>
        <v>exp_</v>
      </c>
      <c r="AA345" s="70">
        <f>SAMPLES_general!Y479</f>
        <v>0</v>
      </c>
      <c r="AB345" s="84"/>
      <c r="AD345" s="70"/>
      <c r="AE345" s="70"/>
      <c r="AF345" s="70"/>
      <c r="AG345" s="70"/>
      <c r="AH345" s="70"/>
      <c r="AI345" s="70"/>
      <c r="AJ345" s="70"/>
    </row>
    <row r="346" ht="14.35">
      <c r="A346" t="s">
        <v>116</v>
      </c>
      <c r="B346">
        <f>SAMPLES_general!B480</f>
        <v>0</v>
      </c>
      <c r="C346" s="70"/>
      <c r="D346" s="70"/>
      <c r="E346" s="83"/>
      <c r="F346" s="83"/>
      <c r="G346" s="83"/>
      <c r="H346" s="83"/>
      <c r="I346" s="83"/>
      <c r="J346" s="70" t="s">
        <v>369</v>
      </c>
      <c r="K346" s="84" t="s">
        <v>370</v>
      </c>
      <c r="L346" s="84"/>
      <c r="M346" s="84"/>
      <c r="N346" s="84"/>
      <c r="O346" s="84"/>
      <c r="P346" s="83"/>
      <c r="Q346" s="83"/>
      <c r="R346" s="83"/>
      <c r="S346" s="83"/>
      <c r="W346" s="84"/>
      <c r="X346" s="84"/>
      <c r="Y346" s="84"/>
      <c r="Z346" s="70" t="str">
        <f>CONCATENATE("exp_",SAMPLES_general!Y480)</f>
        <v>exp_</v>
      </c>
      <c r="AA346" s="70">
        <f>SAMPLES_general!Y480</f>
        <v>0</v>
      </c>
      <c r="AB346" s="84"/>
      <c r="AD346" s="70"/>
      <c r="AE346" s="70"/>
      <c r="AF346" s="70"/>
      <c r="AG346" s="70"/>
      <c r="AH346" s="70"/>
      <c r="AI346" s="70"/>
      <c r="AJ346" s="70"/>
    </row>
    <row r="347" ht="14.35">
      <c r="A347" t="s">
        <v>116</v>
      </c>
      <c r="B347">
        <f>SAMPLES_general!B481</f>
        <v>0</v>
      </c>
      <c r="C347" s="70"/>
      <c r="D347" s="70"/>
      <c r="E347" s="83"/>
      <c r="F347" s="83"/>
      <c r="G347" s="83"/>
      <c r="H347" s="83"/>
      <c r="I347" s="83"/>
      <c r="J347" s="70" t="s">
        <v>369</v>
      </c>
      <c r="K347" s="84" t="s">
        <v>370</v>
      </c>
      <c r="L347" s="84"/>
      <c r="M347" s="84"/>
      <c r="N347" s="84"/>
      <c r="O347" s="84"/>
      <c r="P347" s="83"/>
      <c r="Q347" s="83"/>
      <c r="R347" s="83"/>
      <c r="S347" s="83"/>
      <c r="W347" s="84"/>
      <c r="X347" s="84"/>
      <c r="Y347" s="84"/>
      <c r="Z347" s="70" t="str">
        <f>CONCATENATE("exp_",SAMPLES_general!Y481)</f>
        <v>exp_</v>
      </c>
      <c r="AA347" s="70">
        <f>SAMPLES_general!Y481</f>
        <v>0</v>
      </c>
      <c r="AB347" s="84"/>
      <c r="AD347" s="70"/>
      <c r="AE347" s="70"/>
      <c r="AF347" s="70"/>
      <c r="AG347" s="70"/>
      <c r="AH347" s="70"/>
      <c r="AI347" s="70"/>
      <c r="AJ347" s="70"/>
    </row>
    <row r="348" ht="14.35">
      <c r="A348" t="s">
        <v>116</v>
      </c>
      <c r="B348">
        <f>SAMPLES_general!B482</f>
        <v>0</v>
      </c>
      <c r="C348" s="70"/>
      <c r="D348" s="70"/>
      <c r="E348" s="83"/>
      <c r="F348" s="83"/>
      <c r="G348" s="83"/>
      <c r="H348" s="83"/>
      <c r="I348" s="83"/>
      <c r="J348" s="70" t="s">
        <v>369</v>
      </c>
      <c r="K348" s="84" t="s">
        <v>370</v>
      </c>
      <c r="L348" s="84"/>
      <c r="M348" s="84"/>
      <c r="N348" s="84"/>
      <c r="O348" s="84"/>
      <c r="P348" s="83"/>
      <c r="Q348" s="83"/>
      <c r="R348" s="83"/>
      <c r="S348" s="83"/>
      <c r="W348" s="84"/>
      <c r="X348" s="84"/>
      <c r="Y348" s="84"/>
      <c r="Z348" s="70" t="str">
        <f>CONCATENATE("exp_",SAMPLES_general!Y482)</f>
        <v>exp_</v>
      </c>
      <c r="AA348" s="70">
        <f>SAMPLES_general!Y482</f>
        <v>0</v>
      </c>
      <c r="AB348" s="84"/>
      <c r="AD348" s="70"/>
      <c r="AE348" s="70"/>
      <c r="AF348" s="70"/>
      <c r="AG348" s="70"/>
      <c r="AH348" s="70"/>
      <c r="AI348" s="70"/>
      <c r="AJ348" s="70"/>
    </row>
    <row r="349" ht="14.35">
      <c r="A349" t="s">
        <v>116</v>
      </c>
      <c r="B349">
        <f>SAMPLES_general!B483</f>
        <v>0</v>
      </c>
      <c r="C349" s="70"/>
      <c r="D349" s="70"/>
      <c r="E349" s="83"/>
      <c r="F349" s="83"/>
      <c r="G349" s="83"/>
      <c r="H349" s="83"/>
      <c r="I349" s="83"/>
      <c r="J349" s="70" t="s">
        <v>369</v>
      </c>
      <c r="K349" s="84" t="s">
        <v>370</v>
      </c>
      <c r="L349" s="84"/>
      <c r="M349" s="84"/>
      <c r="N349" s="84"/>
      <c r="O349" s="84"/>
      <c r="P349" s="83"/>
      <c r="Q349" s="83"/>
      <c r="R349" s="83"/>
      <c r="S349" s="83"/>
      <c r="W349" s="84"/>
      <c r="X349" s="84"/>
      <c r="Y349" s="84"/>
      <c r="Z349" s="70" t="str">
        <f>CONCATENATE("exp_",SAMPLES_general!Y483)</f>
        <v>exp_</v>
      </c>
      <c r="AA349" s="70">
        <f>SAMPLES_general!Y483</f>
        <v>0</v>
      </c>
      <c r="AB349" s="84"/>
      <c r="AD349" s="70"/>
      <c r="AE349" s="70"/>
      <c r="AF349" s="70"/>
      <c r="AG349" s="70"/>
      <c r="AH349" s="70"/>
      <c r="AI349" s="70"/>
      <c r="AJ349" s="70"/>
    </row>
    <row r="350" ht="14.35">
      <c r="A350" t="s">
        <v>116</v>
      </c>
      <c r="B350">
        <f>SAMPLES_general!B484</f>
        <v>0</v>
      </c>
      <c r="C350" s="70"/>
      <c r="D350" s="70"/>
      <c r="E350" s="83"/>
      <c r="F350" s="83"/>
      <c r="G350" s="83"/>
      <c r="H350" s="83"/>
      <c r="I350" s="83"/>
      <c r="J350" s="70" t="s">
        <v>369</v>
      </c>
      <c r="K350" s="84" t="s">
        <v>370</v>
      </c>
      <c r="L350" s="84"/>
      <c r="M350" s="84"/>
      <c r="N350" s="84"/>
      <c r="O350" s="84"/>
      <c r="P350" s="83"/>
      <c r="Q350" s="83"/>
      <c r="R350" s="83"/>
      <c r="S350" s="83"/>
      <c r="W350" s="84"/>
      <c r="X350" s="84"/>
      <c r="Y350" s="84"/>
      <c r="Z350" s="70" t="str">
        <f>CONCATENATE("exp_",SAMPLES_general!Y484)</f>
        <v>exp_</v>
      </c>
      <c r="AA350" s="70">
        <f>SAMPLES_general!Y484</f>
        <v>0</v>
      </c>
      <c r="AB350" s="84"/>
      <c r="AD350" s="70"/>
      <c r="AE350" s="70"/>
      <c r="AF350" s="70"/>
      <c r="AG350" s="70"/>
      <c r="AH350" s="70"/>
      <c r="AI350" s="70"/>
      <c r="AJ350" s="70"/>
    </row>
    <row r="351" ht="14.35">
      <c r="A351" t="s">
        <v>116</v>
      </c>
      <c r="B351">
        <f>SAMPLES_general!B485</f>
        <v>0</v>
      </c>
      <c r="C351" s="70"/>
      <c r="D351" s="70"/>
      <c r="E351" s="83"/>
      <c r="F351" s="83"/>
      <c r="G351" s="83"/>
      <c r="H351" s="83"/>
      <c r="I351" s="83"/>
      <c r="J351" s="70" t="s">
        <v>369</v>
      </c>
      <c r="K351" s="84" t="s">
        <v>370</v>
      </c>
      <c r="L351" s="84"/>
      <c r="M351" s="84"/>
      <c r="N351" s="84"/>
      <c r="O351" s="84"/>
      <c r="P351" s="83"/>
      <c r="Q351" s="83"/>
      <c r="R351" s="83"/>
      <c r="S351" s="83"/>
      <c r="W351" s="84"/>
      <c r="X351" s="84"/>
      <c r="Y351" s="84"/>
      <c r="Z351" s="70" t="str">
        <f>CONCATENATE("exp_",SAMPLES_general!Y485)</f>
        <v>exp_</v>
      </c>
      <c r="AA351" s="70">
        <f>SAMPLES_general!Y485</f>
        <v>0</v>
      </c>
      <c r="AB351" s="84"/>
      <c r="AD351" s="70"/>
      <c r="AE351" s="70"/>
      <c r="AF351" s="70"/>
      <c r="AG351" s="70"/>
      <c r="AH351" s="70"/>
      <c r="AI351" s="70"/>
      <c r="AJ351" s="70"/>
    </row>
    <row r="352" ht="14.35">
      <c r="A352" t="s">
        <v>116</v>
      </c>
      <c r="B352">
        <f>SAMPLES_general!B486</f>
        <v>0</v>
      </c>
      <c r="C352" s="70"/>
      <c r="D352" s="70"/>
      <c r="E352" s="83"/>
      <c r="F352" s="83"/>
      <c r="G352" s="83"/>
      <c r="H352" s="83"/>
      <c r="I352" s="83"/>
      <c r="J352" s="70" t="s">
        <v>369</v>
      </c>
      <c r="K352" s="84" t="s">
        <v>370</v>
      </c>
      <c r="L352" s="84"/>
      <c r="M352" s="84"/>
      <c r="N352" s="84"/>
      <c r="O352" s="84"/>
      <c r="P352" s="83"/>
      <c r="Q352" s="83"/>
      <c r="R352" s="83"/>
      <c r="S352" s="83"/>
      <c r="W352" s="84"/>
      <c r="X352" s="84"/>
      <c r="Y352" s="84"/>
      <c r="Z352" s="70" t="str">
        <f>CONCATENATE("exp_",SAMPLES_general!Y486)</f>
        <v>exp_</v>
      </c>
      <c r="AA352" s="70">
        <f>SAMPLES_general!Y486</f>
        <v>0</v>
      </c>
      <c r="AB352" s="84"/>
      <c r="AD352" s="70"/>
      <c r="AE352" s="70"/>
      <c r="AF352" s="70"/>
      <c r="AG352" s="70"/>
      <c r="AH352" s="70"/>
      <c r="AI352" s="70"/>
      <c r="AJ352" s="70"/>
    </row>
    <row r="353" ht="14.35">
      <c r="A353" t="s">
        <v>116</v>
      </c>
      <c r="B353">
        <f>SAMPLES_general!B487</f>
        <v>0</v>
      </c>
      <c r="C353" s="70"/>
      <c r="D353" s="70"/>
      <c r="E353" s="83"/>
      <c r="F353" s="83"/>
      <c r="G353" s="83"/>
      <c r="H353" s="83"/>
      <c r="I353" s="83"/>
      <c r="J353" s="70" t="s">
        <v>369</v>
      </c>
      <c r="K353" s="84" t="s">
        <v>370</v>
      </c>
      <c r="L353" s="84"/>
      <c r="M353" s="84"/>
      <c r="N353" s="84"/>
      <c r="O353" s="84"/>
      <c r="P353" s="83"/>
      <c r="Q353" s="83"/>
      <c r="R353" s="83"/>
      <c r="S353" s="83"/>
      <c r="W353" s="84"/>
      <c r="X353" s="84"/>
      <c r="Y353" s="84"/>
      <c r="Z353" s="70" t="str">
        <f>CONCATENATE("exp_",SAMPLES_general!Y487)</f>
        <v>exp_</v>
      </c>
      <c r="AA353" s="70">
        <f>SAMPLES_general!Y487</f>
        <v>0</v>
      </c>
      <c r="AB353" s="84"/>
      <c r="AD353" s="70"/>
      <c r="AE353" s="70"/>
      <c r="AF353" s="70"/>
      <c r="AG353" s="70"/>
      <c r="AH353" s="70"/>
      <c r="AI353" s="70"/>
      <c r="AJ353" s="70"/>
    </row>
    <row r="354" ht="14.35">
      <c r="A354" t="s">
        <v>116</v>
      </c>
      <c r="B354">
        <f>SAMPLES_general!B488</f>
        <v>0</v>
      </c>
      <c r="C354" s="70"/>
      <c r="D354" s="70"/>
      <c r="E354" s="83"/>
      <c r="F354" s="83"/>
      <c r="G354" s="83"/>
      <c r="H354" s="83"/>
      <c r="I354" s="83"/>
      <c r="J354" s="70" t="s">
        <v>369</v>
      </c>
      <c r="K354" s="84" t="s">
        <v>370</v>
      </c>
      <c r="L354" s="84"/>
      <c r="M354" s="84"/>
      <c r="N354" s="84"/>
      <c r="O354" s="84"/>
      <c r="P354" s="83"/>
      <c r="Q354" s="83"/>
      <c r="R354" s="83"/>
      <c r="S354" s="83"/>
      <c r="W354" s="84"/>
      <c r="X354" s="84"/>
      <c r="Y354" s="84"/>
      <c r="Z354" s="70" t="str">
        <f>CONCATENATE("exp_",SAMPLES_general!Y488)</f>
        <v>exp_</v>
      </c>
      <c r="AA354" s="70">
        <f>SAMPLES_general!Y488</f>
        <v>0</v>
      </c>
      <c r="AB354" s="84"/>
      <c r="AD354" s="70"/>
      <c r="AE354" s="70"/>
      <c r="AF354" s="70"/>
      <c r="AG354" s="70"/>
      <c r="AH354" s="70"/>
      <c r="AI354" s="70"/>
      <c r="AJ354" s="70"/>
    </row>
    <row r="355" ht="14.35">
      <c r="A355" t="s">
        <v>116</v>
      </c>
      <c r="B355">
        <f>SAMPLES_general!B489</f>
        <v>0</v>
      </c>
      <c r="C355" s="70"/>
      <c r="D355" s="70"/>
      <c r="E355" s="83"/>
      <c r="F355" s="83"/>
      <c r="G355" s="83"/>
      <c r="H355" s="83"/>
      <c r="I355" s="83"/>
      <c r="J355" s="70" t="s">
        <v>369</v>
      </c>
      <c r="K355" s="84" t="s">
        <v>370</v>
      </c>
      <c r="L355" s="84"/>
      <c r="M355" s="84"/>
      <c r="N355" s="84"/>
      <c r="O355" s="84"/>
      <c r="P355" s="83"/>
      <c r="Q355" s="83"/>
      <c r="R355" s="83"/>
      <c r="S355" s="83"/>
      <c r="W355" s="84"/>
      <c r="X355" s="84"/>
      <c r="Y355" s="84"/>
      <c r="Z355" s="70" t="str">
        <f>CONCATENATE("exp_",SAMPLES_general!Y489)</f>
        <v>exp_</v>
      </c>
      <c r="AA355" s="70">
        <f>SAMPLES_general!Y489</f>
        <v>0</v>
      </c>
      <c r="AB355" s="84"/>
      <c r="AD355" s="70"/>
      <c r="AE355" s="70"/>
      <c r="AF355" s="70"/>
      <c r="AG355" s="70"/>
      <c r="AH355" s="70"/>
      <c r="AI355" s="70"/>
      <c r="AJ355" s="70"/>
    </row>
    <row r="356" ht="14.35">
      <c r="A356" t="s">
        <v>116</v>
      </c>
      <c r="B356">
        <f>SAMPLES_general!B490</f>
        <v>0</v>
      </c>
      <c r="C356" s="70"/>
      <c r="D356" s="70"/>
      <c r="E356" s="83"/>
      <c r="F356" s="83"/>
      <c r="G356" s="83"/>
      <c r="H356" s="83"/>
      <c r="I356" s="83"/>
      <c r="J356" s="70" t="s">
        <v>369</v>
      </c>
      <c r="K356" s="84" t="s">
        <v>370</v>
      </c>
      <c r="L356" s="84"/>
      <c r="M356" s="84"/>
      <c r="N356" s="84"/>
      <c r="O356" s="84"/>
      <c r="P356" s="83"/>
      <c r="Q356" s="83"/>
      <c r="R356" s="83"/>
      <c r="S356" s="83"/>
      <c r="W356" s="84"/>
      <c r="X356" s="84"/>
      <c r="Y356" s="84"/>
      <c r="Z356" s="70" t="str">
        <f>CONCATENATE("exp_",SAMPLES_general!Y490)</f>
        <v>exp_</v>
      </c>
      <c r="AA356" s="70">
        <f>SAMPLES_general!Y490</f>
        <v>0</v>
      </c>
      <c r="AB356" s="84"/>
      <c r="AD356" s="70"/>
      <c r="AE356" s="70"/>
      <c r="AF356" s="70"/>
      <c r="AG356" s="70"/>
      <c r="AH356" s="70"/>
      <c r="AI356" s="70"/>
      <c r="AJ356" s="70"/>
    </row>
    <row r="357" ht="14.35">
      <c r="A357" t="s">
        <v>116</v>
      </c>
      <c r="B357">
        <f>SAMPLES_general!B491</f>
        <v>0</v>
      </c>
      <c r="C357" s="70"/>
      <c r="D357" s="70"/>
      <c r="E357" s="83"/>
      <c r="F357" s="83"/>
      <c r="G357" s="83"/>
      <c r="H357" s="83"/>
      <c r="I357" s="83"/>
      <c r="J357" s="70" t="s">
        <v>369</v>
      </c>
      <c r="K357" s="84" t="s">
        <v>370</v>
      </c>
      <c r="L357" s="84"/>
      <c r="M357" s="84"/>
      <c r="N357" s="84"/>
      <c r="O357" s="84"/>
      <c r="P357" s="83"/>
      <c r="Q357" s="83"/>
      <c r="R357" s="83"/>
      <c r="S357" s="83"/>
      <c r="W357" s="84"/>
      <c r="X357" s="84"/>
      <c r="Y357" s="84"/>
      <c r="Z357" s="70" t="str">
        <f>CONCATENATE("exp_",SAMPLES_general!Y491)</f>
        <v>exp_</v>
      </c>
      <c r="AA357" s="70">
        <f>SAMPLES_general!Y491</f>
        <v>0</v>
      </c>
      <c r="AB357" s="84"/>
      <c r="AD357" s="70"/>
      <c r="AE357" s="70"/>
      <c r="AF357" s="70"/>
      <c r="AG357" s="70"/>
      <c r="AH357" s="70"/>
      <c r="AI357" s="70"/>
      <c r="AJ357" s="70"/>
    </row>
    <row r="358" ht="14.35">
      <c r="A358" t="s">
        <v>116</v>
      </c>
      <c r="B358">
        <f>SAMPLES_general!B492</f>
        <v>0</v>
      </c>
      <c r="C358" s="70"/>
      <c r="D358" s="70"/>
      <c r="E358" s="83"/>
      <c r="F358" s="83"/>
      <c r="G358" s="83"/>
      <c r="H358" s="83"/>
      <c r="I358" s="83"/>
      <c r="J358" s="70" t="s">
        <v>369</v>
      </c>
      <c r="K358" s="84" t="s">
        <v>370</v>
      </c>
      <c r="L358" s="84"/>
      <c r="M358" s="84"/>
      <c r="N358" s="84"/>
      <c r="O358" s="84"/>
      <c r="P358" s="83"/>
      <c r="Q358" s="83"/>
      <c r="R358" s="83"/>
      <c r="S358" s="83"/>
      <c r="W358" s="84"/>
      <c r="X358" s="84"/>
      <c r="Y358" s="84"/>
      <c r="Z358" s="70" t="str">
        <f>CONCATENATE("exp_",SAMPLES_general!Y492)</f>
        <v>exp_</v>
      </c>
      <c r="AA358" s="70">
        <f>SAMPLES_general!Y492</f>
        <v>0</v>
      </c>
      <c r="AB358" s="84"/>
      <c r="AD358" s="70"/>
      <c r="AE358" s="70"/>
      <c r="AF358" s="70"/>
      <c r="AG358" s="70"/>
      <c r="AH358" s="70"/>
      <c r="AI358" s="70"/>
      <c r="AJ358" s="70"/>
    </row>
    <row r="359" ht="14.35">
      <c r="A359" t="s">
        <v>116</v>
      </c>
      <c r="B359">
        <f>SAMPLES_general!B493</f>
        <v>0</v>
      </c>
      <c r="C359" s="70"/>
      <c r="D359" s="70"/>
      <c r="E359" s="83"/>
      <c r="F359" s="83"/>
      <c r="G359" s="83"/>
      <c r="H359" s="83"/>
      <c r="I359" s="83"/>
      <c r="J359" s="70" t="s">
        <v>369</v>
      </c>
      <c r="K359" s="84" t="s">
        <v>370</v>
      </c>
      <c r="L359" s="84"/>
      <c r="M359" s="84"/>
      <c r="N359" s="84"/>
      <c r="O359" s="84"/>
      <c r="P359" s="83"/>
      <c r="Q359" s="83"/>
      <c r="R359" s="83"/>
      <c r="S359" s="83"/>
      <c r="W359" s="84"/>
      <c r="X359" s="84"/>
      <c r="Y359" s="84"/>
      <c r="Z359" s="70" t="str">
        <f>CONCATENATE("exp_",SAMPLES_general!Y493)</f>
        <v>exp_</v>
      </c>
      <c r="AA359" s="70">
        <f>SAMPLES_general!Y493</f>
        <v>0</v>
      </c>
      <c r="AB359" s="84"/>
      <c r="AD359" s="70"/>
      <c r="AE359" s="70"/>
      <c r="AF359" s="70"/>
      <c r="AG359" s="70"/>
      <c r="AH359" s="70"/>
      <c r="AI359" s="70"/>
      <c r="AJ359" s="70"/>
    </row>
    <row r="360" ht="14.35">
      <c r="A360" t="s">
        <v>116</v>
      </c>
      <c r="B360">
        <f>SAMPLES_general!B494</f>
        <v>0</v>
      </c>
      <c r="C360" s="70"/>
      <c r="D360" s="70"/>
      <c r="E360" s="83"/>
      <c r="F360" s="83"/>
      <c r="G360" s="83"/>
      <c r="H360" s="83"/>
      <c r="I360" s="83"/>
      <c r="J360" s="70" t="s">
        <v>369</v>
      </c>
      <c r="K360" s="84" t="s">
        <v>370</v>
      </c>
      <c r="L360" s="84"/>
      <c r="M360" s="84"/>
      <c r="N360" s="84"/>
      <c r="O360" s="84"/>
      <c r="P360" s="83"/>
      <c r="Q360" s="83"/>
      <c r="R360" s="83"/>
      <c r="S360" s="83"/>
      <c r="W360" s="84"/>
      <c r="X360" s="84"/>
      <c r="Y360" s="84"/>
      <c r="Z360" s="70" t="str">
        <f>CONCATENATE("exp_",SAMPLES_general!Y494)</f>
        <v>exp_</v>
      </c>
      <c r="AA360" s="70">
        <f>SAMPLES_general!Y494</f>
        <v>0</v>
      </c>
      <c r="AB360" s="84"/>
      <c r="AD360" s="70"/>
      <c r="AE360" s="70"/>
      <c r="AF360" s="70"/>
      <c r="AG360" s="70"/>
      <c r="AH360" s="70"/>
      <c r="AI360" s="70"/>
      <c r="AJ360" s="70"/>
    </row>
    <row r="361" ht="14.35">
      <c r="A361" t="s">
        <v>116</v>
      </c>
      <c r="B361">
        <f>SAMPLES_general!B495</f>
        <v>0</v>
      </c>
      <c r="C361" s="70"/>
      <c r="D361" s="70"/>
      <c r="E361" s="83"/>
      <c r="F361" s="83"/>
      <c r="G361" s="83"/>
      <c r="H361" s="83"/>
      <c r="I361" s="83"/>
      <c r="J361" s="70" t="s">
        <v>369</v>
      </c>
      <c r="K361" s="84" t="s">
        <v>370</v>
      </c>
      <c r="L361" s="84"/>
      <c r="M361" s="84"/>
      <c r="N361" s="84"/>
      <c r="O361" s="84"/>
      <c r="P361" s="83"/>
      <c r="Q361" s="83"/>
      <c r="R361" s="83"/>
      <c r="S361" s="83"/>
      <c r="W361" s="84"/>
      <c r="X361" s="84"/>
      <c r="Y361" s="84"/>
      <c r="Z361" s="70" t="str">
        <f>CONCATENATE("exp_",SAMPLES_general!Y495)</f>
        <v>exp_</v>
      </c>
      <c r="AA361" s="70">
        <f>SAMPLES_general!Y495</f>
        <v>0</v>
      </c>
      <c r="AB361" s="84"/>
      <c r="AD361" s="70"/>
      <c r="AE361" s="70"/>
      <c r="AF361" s="70"/>
      <c r="AG361" s="70"/>
      <c r="AH361" s="70"/>
      <c r="AI361" s="70"/>
      <c r="AJ361" s="70"/>
    </row>
    <row r="362" ht="14.35">
      <c r="A362" t="s">
        <v>116</v>
      </c>
      <c r="B362">
        <f>SAMPLES_general!B496</f>
        <v>0</v>
      </c>
      <c r="C362" s="70"/>
      <c r="D362" s="70"/>
      <c r="E362" s="83"/>
      <c r="F362" s="83"/>
      <c r="G362" s="83"/>
      <c r="H362" s="83"/>
      <c r="I362" s="83"/>
      <c r="J362" s="70" t="s">
        <v>369</v>
      </c>
      <c r="K362" s="84" t="s">
        <v>370</v>
      </c>
      <c r="L362" s="84"/>
      <c r="M362" s="84"/>
      <c r="N362" s="84"/>
      <c r="O362" s="84"/>
      <c r="P362" s="83"/>
      <c r="Q362" s="83"/>
      <c r="R362" s="83"/>
      <c r="S362" s="83"/>
      <c r="W362" s="84"/>
      <c r="X362" s="84"/>
      <c r="Y362" s="84"/>
      <c r="Z362" s="70" t="str">
        <f>CONCATENATE("exp_",SAMPLES_general!Y496)</f>
        <v>exp_</v>
      </c>
      <c r="AA362" s="70">
        <f>SAMPLES_general!Y496</f>
        <v>0</v>
      </c>
      <c r="AB362" s="84"/>
      <c r="AD362" s="70"/>
      <c r="AE362" s="70"/>
      <c r="AF362" s="70"/>
      <c r="AG362" s="70"/>
      <c r="AH362" s="70"/>
      <c r="AI362" s="70"/>
      <c r="AJ362" s="70"/>
    </row>
    <row r="363" ht="14.35">
      <c r="A363" t="s">
        <v>116</v>
      </c>
      <c r="B363">
        <f>SAMPLES_general!B497</f>
        <v>0</v>
      </c>
      <c r="C363" s="70"/>
      <c r="D363" s="70"/>
      <c r="E363" s="83"/>
      <c r="F363" s="83"/>
      <c r="G363" s="83"/>
      <c r="H363" s="83"/>
      <c r="I363" s="83"/>
      <c r="J363" s="70" t="s">
        <v>369</v>
      </c>
      <c r="K363" s="84" t="s">
        <v>370</v>
      </c>
      <c r="L363" s="84"/>
      <c r="M363" s="84"/>
      <c r="N363" s="84"/>
      <c r="O363" s="84"/>
      <c r="P363" s="83"/>
      <c r="Q363" s="83"/>
      <c r="R363" s="83"/>
      <c r="S363" s="83"/>
      <c r="W363" s="84"/>
      <c r="X363" s="84"/>
      <c r="Y363" s="84"/>
      <c r="Z363" s="70" t="str">
        <f>CONCATENATE("exp_",SAMPLES_general!Y497)</f>
        <v>exp_</v>
      </c>
      <c r="AA363" s="70">
        <f>SAMPLES_general!Y497</f>
        <v>0</v>
      </c>
      <c r="AB363" s="84"/>
      <c r="AD363" s="70"/>
      <c r="AE363" s="70"/>
      <c r="AF363" s="70"/>
      <c r="AG363" s="70"/>
      <c r="AH363" s="70"/>
      <c r="AI363" s="70"/>
      <c r="AJ363" s="70"/>
    </row>
    <row r="364" ht="14.35">
      <c r="A364" t="s">
        <v>116</v>
      </c>
      <c r="B364">
        <f>SAMPLES_general!B498</f>
        <v>0</v>
      </c>
      <c r="C364" s="70"/>
      <c r="D364" s="70"/>
      <c r="E364" s="83"/>
      <c r="F364" s="83"/>
      <c r="G364" s="83"/>
      <c r="H364" s="83"/>
      <c r="I364" s="83"/>
      <c r="J364" s="70" t="s">
        <v>369</v>
      </c>
      <c r="K364" s="84" t="s">
        <v>370</v>
      </c>
      <c r="L364" s="84"/>
      <c r="M364" s="84"/>
      <c r="N364" s="84"/>
      <c r="O364" s="84"/>
      <c r="P364" s="83"/>
      <c r="Q364" s="83"/>
      <c r="R364" s="83"/>
      <c r="S364" s="83"/>
      <c r="W364" s="84"/>
      <c r="X364" s="84"/>
      <c r="Y364" s="84"/>
      <c r="Z364" s="70" t="str">
        <f>CONCATENATE("exp_",SAMPLES_general!Y498)</f>
        <v>exp_</v>
      </c>
      <c r="AA364" s="70">
        <f>SAMPLES_general!Y498</f>
        <v>0</v>
      </c>
      <c r="AB364" s="84"/>
      <c r="AD364" s="70"/>
      <c r="AE364" s="70"/>
      <c r="AF364" s="70"/>
      <c r="AG364" s="70"/>
      <c r="AH364" s="70"/>
      <c r="AI364" s="70"/>
      <c r="AJ364" s="70"/>
    </row>
    <row r="365" ht="14.35">
      <c r="A365" t="s">
        <v>116</v>
      </c>
      <c r="B365">
        <f>SAMPLES_general!B499</f>
        <v>0</v>
      </c>
      <c r="C365" s="70"/>
      <c r="D365" s="70"/>
      <c r="E365" s="83"/>
      <c r="F365" s="83"/>
      <c r="G365" s="83"/>
      <c r="H365" s="83"/>
      <c r="I365" s="83"/>
      <c r="J365" s="70" t="s">
        <v>369</v>
      </c>
      <c r="K365" s="84" t="s">
        <v>370</v>
      </c>
      <c r="L365" s="84"/>
      <c r="M365" s="84"/>
      <c r="N365" s="84"/>
      <c r="O365" s="84"/>
      <c r="P365" s="83"/>
      <c r="Q365" s="83"/>
      <c r="R365" s="83"/>
      <c r="S365" s="83"/>
      <c r="W365" s="84"/>
      <c r="X365" s="84"/>
      <c r="Y365" s="84"/>
      <c r="Z365" s="70" t="str">
        <f>CONCATENATE("exp_",SAMPLES_general!Y499)</f>
        <v>exp_</v>
      </c>
      <c r="AA365" s="70">
        <f>SAMPLES_general!Y499</f>
        <v>0</v>
      </c>
      <c r="AB365" s="84"/>
      <c r="AD365" s="70"/>
      <c r="AE365" s="70"/>
      <c r="AF365" s="70"/>
      <c r="AG365" s="70"/>
      <c r="AH365" s="70"/>
      <c r="AI365" s="70"/>
      <c r="AJ365" s="70"/>
    </row>
    <row r="366" ht="14.35">
      <c r="A366" t="s">
        <v>116</v>
      </c>
      <c r="B366">
        <f>SAMPLES_general!B500</f>
        <v>0</v>
      </c>
      <c r="C366" s="70"/>
      <c r="D366" s="70"/>
      <c r="E366" s="83"/>
      <c r="F366" s="83"/>
      <c r="G366" s="83"/>
      <c r="H366" s="83"/>
      <c r="I366" s="83"/>
      <c r="J366" s="70" t="s">
        <v>369</v>
      </c>
      <c r="K366" s="84" t="s">
        <v>370</v>
      </c>
      <c r="L366" s="84"/>
      <c r="M366" s="84"/>
      <c r="N366" s="84"/>
      <c r="O366" s="84"/>
      <c r="P366" s="83"/>
      <c r="Q366" s="83"/>
      <c r="R366" s="83"/>
      <c r="S366" s="83"/>
      <c r="W366" s="84"/>
      <c r="X366" s="84"/>
      <c r="Y366" s="84"/>
      <c r="Z366" s="70" t="str">
        <f>CONCATENATE("exp_",SAMPLES_general!Y500)</f>
        <v>exp_</v>
      </c>
      <c r="AA366" s="70">
        <f>SAMPLES_general!Y500</f>
        <v>0</v>
      </c>
      <c r="AB366" s="84"/>
      <c r="AD366" s="70"/>
      <c r="AE366" s="70"/>
      <c r="AF366" s="70"/>
      <c r="AG366" s="70"/>
      <c r="AH366" s="70"/>
      <c r="AI366" s="70"/>
      <c r="AJ366" s="70"/>
    </row>
    <row r="367" ht="14.35">
      <c r="A367" t="s">
        <v>116</v>
      </c>
      <c r="B367">
        <f>SAMPLES_general!B501</f>
        <v>0</v>
      </c>
      <c r="C367" s="70"/>
      <c r="D367" s="70"/>
      <c r="E367" s="83"/>
      <c r="F367" s="83"/>
      <c r="G367" s="83"/>
      <c r="H367" s="83"/>
      <c r="I367" s="83"/>
      <c r="J367" s="70" t="s">
        <v>369</v>
      </c>
      <c r="K367" s="84" t="s">
        <v>370</v>
      </c>
      <c r="L367" s="84"/>
      <c r="M367" s="84"/>
      <c r="N367" s="84"/>
      <c r="O367" s="84"/>
      <c r="P367" s="83"/>
      <c r="Q367" s="83"/>
      <c r="R367" s="83"/>
      <c r="S367" s="83"/>
      <c r="W367" s="84"/>
      <c r="X367" s="84"/>
      <c r="Y367" s="84"/>
      <c r="Z367" s="70" t="str">
        <f>CONCATENATE("exp_",SAMPLES_general!Y501)</f>
        <v>exp_</v>
      </c>
      <c r="AA367" s="70">
        <f>SAMPLES_general!Y501</f>
        <v>0</v>
      </c>
      <c r="AB367" s="84"/>
      <c r="AD367" s="70"/>
      <c r="AE367" s="70"/>
      <c r="AF367" s="70"/>
      <c r="AG367" s="70"/>
      <c r="AH367" s="70"/>
      <c r="AI367" s="70"/>
      <c r="AJ367" s="70"/>
    </row>
    <row r="368" ht="14.35">
      <c r="A368" t="s">
        <v>116</v>
      </c>
      <c r="B368">
        <f>SAMPLES_general!B502</f>
        <v>0</v>
      </c>
      <c r="C368" s="70"/>
      <c r="D368" s="70"/>
      <c r="E368" s="83"/>
      <c r="F368" s="83"/>
      <c r="G368" s="83"/>
      <c r="H368" s="83"/>
      <c r="I368" s="83"/>
      <c r="J368" s="70" t="s">
        <v>369</v>
      </c>
      <c r="K368" s="84" t="s">
        <v>370</v>
      </c>
      <c r="L368" s="84"/>
      <c r="M368" s="84"/>
      <c r="N368" s="84"/>
      <c r="O368" s="84"/>
      <c r="P368" s="83"/>
      <c r="Q368" s="83"/>
      <c r="R368" s="83"/>
      <c r="S368" s="83"/>
      <c r="W368" s="84"/>
      <c r="X368" s="84"/>
      <c r="Y368" s="84"/>
      <c r="Z368" s="70" t="str">
        <f>CONCATENATE("exp_",SAMPLES_general!Y502)</f>
        <v>exp_</v>
      </c>
      <c r="AA368" s="70">
        <f>SAMPLES_general!Y502</f>
        <v>0</v>
      </c>
      <c r="AB368" s="84"/>
      <c r="AD368" s="70"/>
      <c r="AE368" s="70"/>
      <c r="AF368" s="70"/>
      <c r="AG368" s="70"/>
      <c r="AH368" s="70"/>
      <c r="AI368" s="70"/>
      <c r="AJ368" s="70"/>
    </row>
    <row r="369" ht="14.35">
      <c r="A369" t="s">
        <v>116</v>
      </c>
      <c r="B369">
        <f>SAMPLES_general!B503</f>
        <v>0</v>
      </c>
      <c r="C369" s="70"/>
      <c r="D369" s="70"/>
      <c r="E369" s="83"/>
      <c r="F369" s="83"/>
      <c r="G369" s="83"/>
      <c r="H369" s="83"/>
      <c r="I369" s="83"/>
      <c r="J369" s="70" t="s">
        <v>369</v>
      </c>
      <c r="K369" s="84" t="s">
        <v>370</v>
      </c>
      <c r="L369" s="84"/>
      <c r="M369" s="84"/>
      <c r="N369" s="84"/>
      <c r="O369" s="84"/>
      <c r="P369" s="83"/>
      <c r="Q369" s="83"/>
      <c r="R369" s="83"/>
      <c r="S369" s="83"/>
      <c r="W369" s="84"/>
      <c r="X369" s="84"/>
      <c r="Y369" s="84"/>
      <c r="Z369" s="70" t="str">
        <f>CONCATENATE("exp_",SAMPLES_general!Y503)</f>
        <v>exp_</v>
      </c>
      <c r="AA369" s="70">
        <f>SAMPLES_general!Y503</f>
        <v>0</v>
      </c>
      <c r="AB369" s="84"/>
      <c r="AD369" s="70"/>
      <c r="AE369" s="70"/>
      <c r="AF369" s="70"/>
      <c r="AG369" s="70"/>
      <c r="AH369" s="70"/>
      <c r="AI369" s="70"/>
      <c r="AJ369" s="70"/>
    </row>
    <row r="370" ht="14.35">
      <c r="A370" t="s">
        <v>116</v>
      </c>
      <c r="B370">
        <f>SAMPLES_general!B504</f>
        <v>0</v>
      </c>
      <c r="C370" s="70"/>
      <c r="D370" s="70"/>
      <c r="E370" s="83"/>
      <c r="F370" s="83"/>
      <c r="G370" s="83"/>
      <c r="H370" s="83"/>
      <c r="I370" s="83"/>
      <c r="J370" s="70" t="s">
        <v>369</v>
      </c>
      <c r="K370" s="84" t="s">
        <v>370</v>
      </c>
      <c r="L370" s="84"/>
      <c r="M370" s="84"/>
      <c r="N370" s="84"/>
      <c r="O370" s="84"/>
      <c r="P370" s="83"/>
      <c r="Q370" s="83"/>
      <c r="R370" s="83"/>
      <c r="S370" s="83"/>
      <c r="W370" s="84"/>
      <c r="X370" s="84"/>
      <c r="Y370" s="84"/>
      <c r="Z370" s="70" t="str">
        <f>CONCATENATE("exp_",SAMPLES_general!Y504)</f>
        <v>exp_</v>
      </c>
      <c r="AA370" s="70">
        <f>SAMPLES_general!Y504</f>
        <v>0</v>
      </c>
      <c r="AB370" s="84"/>
      <c r="AD370" s="70"/>
      <c r="AE370" s="70"/>
      <c r="AF370" s="70"/>
      <c r="AG370" s="70"/>
      <c r="AH370" s="70"/>
      <c r="AI370" s="70"/>
      <c r="AJ370" s="70"/>
    </row>
    <row r="371" ht="14.35">
      <c r="A371" t="s">
        <v>116</v>
      </c>
      <c r="B371">
        <f>SAMPLES_general!B505</f>
        <v>0</v>
      </c>
      <c r="C371" s="70"/>
      <c r="D371" s="70"/>
      <c r="E371" s="83"/>
      <c r="F371" s="83"/>
      <c r="G371" s="83"/>
      <c r="H371" s="83"/>
      <c r="I371" s="83"/>
      <c r="J371" s="70" t="s">
        <v>369</v>
      </c>
      <c r="K371" s="84" t="s">
        <v>370</v>
      </c>
      <c r="L371" s="84"/>
      <c r="M371" s="84"/>
      <c r="N371" s="84"/>
      <c r="O371" s="84"/>
      <c r="P371" s="83"/>
      <c r="Q371" s="83"/>
      <c r="R371" s="83"/>
      <c r="S371" s="83"/>
      <c r="W371" s="84"/>
      <c r="X371" s="84"/>
      <c r="Y371" s="84"/>
      <c r="Z371" s="70" t="str">
        <f>CONCATENATE("exp_",SAMPLES_general!Y505)</f>
        <v>exp_</v>
      </c>
      <c r="AA371" s="70">
        <f>SAMPLES_general!Y505</f>
        <v>0</v>
      </c>
      <c r="AB371" s="84"/>
      <c r="AD371" s="70"/>
      <c r="AE371" s="70"/>
      <c r="AF371" s="70"/>
      <c r="AG371" s="70"/>
      <c r="AH371" s="70"/>
      <c r="AI371" s="70"/>
      <c r="AJ371" s="70"/>
    </row>
    <row r="372" ht="14.35">
      <c r="A372" t="s">
        <v>116</v>
      </c>
      <c r="B372">
        <f>SAMPLES_general!B506</f>
        <v>0</v>
      </c>
      <c r="C372" s="70"/>
      <c r="D372" s="70"/>
      <c r="E372" s="83"/>
      <c r="F372" s="83"/>
      <c r="G372" s="83"/>
      <c r="H372" s="83"/>
      <c r="I372" s="83"/>
      <c r="J372" s="70" t="s">
        <v>369</v>
      </c>
      <c r="K372" s="84" t="s">
        <v>370</v>
      </c>
      <c r="L372" s="84"/>
      <c r="M372" s="84"/>
      <c r="N372" s="84"/>
      <c r="O372" s="84"/>
      <c r="P372" s="83"/>
      <c r="Q372" s="83"/>
      <c r="R372" s="83"/>
      <c r="S372" s="83"/>
      <c r="W372" s="84"/>
      <c r="X372" s="84"/>
      <c r="Y372" s="84"/>
      <c r="Z372" s="70" t="str">
        <f>CONCATENATE("exp_",SAMPLES_general!Y506)</f>
        <v>exp_</v>
      </c>
      <c r="AA372" s="70">
        <f>SAMPLES_general!Y506</f>
        <v>0</v>
      </c>
      <c r="AB372" s="84"/>
      <c r="AD372" s="70"/>
      <c r="AE372" s="70"/>
      <c r="AF372" s="70"/>
      <c r="AG372" s="70"/>
      <c r="AH372" s="70"/>
      <c r="AI372" s="70"/>
      <c r="AJ372" s="70"/>
    </row>
    <row r="373" ht="14.35">
      <c r="A373" t="s">
        <v>116</v>
      </c>
      <c r="B373">
        <f>SAMPLES_general!B507</f>
        <v>0</v>
      </c>
      <c r="C373" s="70"/>
      <c r="D373" s="70"/>
      <c r="E373" s="83"/>
      <c r="F373" s="83"/>
      <c r="G373" s="83"/>
      <c r="H373" s="83"/>
      <c r="I373" s="83"/>
      <c r="J373" s="70" t="s">
        <v>369</v>
      </c>
      <c r="K373" s="84" t="s">
        <v>370</v>
      </c>
      <c r="L373" s="84"/>
      <c r="M373" s="84"/>
      <c r="N373" s="84"/>
      <c r="O373" s="84"/>
      <c r="P373" s="83"/>
      <c r="Q373" s="83"/>
      <c r="R373" s="83"/>
      <c r="S373" s="83"/>
      <c r="W373" s="84"/>
      <c r="X373" s="84"/>
      <c r="Y373" s="84"/>
      <c r="Z373" s="70" t="str">
        <f>CONCATENATE("exp_",SAMPLES_general!Y507)</f>
        <v>exp_</v>
      </c>
      <c r="AA373" s="70">
        <f>SAMPLES_general!Y507</f>
        <v>0</v>
      </c>
      <c r="AB373" s="84"/>
      <c r="AD373" s="70"/>
      <c r="AE373" s="70"/>
      <c r="AF373" s="70"/>
      <c r="AG373" s="70"/>
      <c r="AH373" s="70"/>
      <c r="AI373" s="70"/>
      <c r="AJ373" s="70"/>
    </row>
    <row r="374" ht="14.35">
      <c r="A374" t="s">
        <v>116</v>
      </c>
      <c r="B374">
        <f>SAMPLES_general!B508</f>
        <v>0</v>
      </c>
      <c r="C374" s="70"/>
      <c r="D374" s="70"/>
      <c r="E374" s="83"/>
      <c r="F374" s="83"/>
      <c r="G374" s="83"/>
      <c r="H374" s="83"/>
      <c r="I374" s="83"/>
      <c r="J374" s="70" t="s">
        <v>369</v>
      </c>
      <c r="K374" s="84" t="s">
        <v>370</v>
      </c>
      <c r="L374" s="84"/>
      <c r="M374" s="84"/>
      <c r="N374" s="84"/>
      <c r="O374" s="84"/>
      <c r="P374" s="83"/>
      <c r="Q374" s="83"/>
      <c r="R374" s="83"/>
      <c r="S374" s="83"/>
      <c r="W374" s="84"/>
      <c r="X374" s="84"/>
      <c r="Y374" s="84"/>
      <c r="Z374" s="70" t="str">
        <f>CONCATENATE("exp_",SAMPLES_general!Y508)</f>
        <v>exp_</v>
      </c>
      <c r="AA374" s="70">
        <f>SAMPLES_general!Y508</f>
        <v>0</v>
      </c>
      <c r="AB374" s="84"/>
      <c r="AD374" s="70"/>
      <c r="AE374" s="70"/>
      <c r="AF374" s="70"/>
      <c r="AG374" s="70"/>
      <c r="AH374" s="70"/>
      <c r="AI374" s="70"/>
      <c r="AJ374" s="70"/>
    </row>
    <row r="375" ht="14.35">
      <c r="D375" s="70"/>
      <c r="E375" s="70"/>
      <c r="F375" s="70"/>
      <c r="G375" s="83"/>
      <c r="H375" s="83"/>
      <c r="I375" s="83"/>
      <c r="J375" s="83"/>
      <c r="K375" s="83"/>
      <c r="L375" s="70"/>
      <c r="N375" s="84"/>
      <c r="O375" s="84"/>
      <c r="P375" s="84"/>
      <c r="Q375" s="84"/>
      <c r="R375" s="84"/>
      <c r="S375" s="84"/>
      <c r="T375" s="85"/>
      <c r="U375" s="85"/>
      <c r="V375" s="83"/>
      <c r="W375" s="83"/>
      <c r="AC375" s="70"/>
      <c r="AI375" s="85"/>
      <c r="AJ375" s="86"/>
    </row>
    <row r="376" ht="14.35">
      <c r="D376" s="70"/>
      <c r="E376" s="70"/>
      <c r="F376" s="70"/>
      <c r="G376" s="83"/>
      <c r="H376" s="83"/>
      <c r="I376" s="83"/>
      <c r="J376" s="83"/>
      <c r="K376" s="83"/>
      <c r="L376" s="70"/>
      <c r="N376" s="84"/>
      <c r="O376" s="84"/>
      <c r="P376" s="84"/>
      <c r="Q376" s="84"/>
      <c r="R376" s="84"/>
      <c r="S376" s="84"/>
      <c r="T376" s="85"/>
      <c r="U376" s="85"/>
      <c r="V376" s="83"/>
      <c r="W376" s="83"/>
      <c r="AC376" s="70"/>
      <c r="AI376" s="85"/>
      <c r="AJ376" s="86"/>
    </row>
    <row r="377" ht="14.35">
      <c r="D377" s="70"/>
      <c r="E377" s="70"/>
      <c r="F377" s="70"/>
      <c r="G377" s="83"/>
      <c r="H377" s="83"/>
      <c r="I377" s="83"/>
      <c r="J377" s="83"/>
      <c r="K377" s="83"/>
      <c r="L377" s="70"/>
      <c r="N377" s="84"/>
      <c r="O377" s="84"/>
      <c r="P377" s="84"/>
      <c r="Q377" s="84"/>
      <c r="R377" s="84"/>
      <c r="S377" s="84"/>
      <c r="T377" s="85"/>
      <c r="U377" s="85"/>
      <c r="V377" s="83"/>
      <c r="W377" s="83"/>
      <c r="AC377" s="70"/>
      <c r="AI377" s="85"/>
      <c r="AJ377" s="86"/>
    </row>
    <row r="378" ht="14.35">
      <c r="D378" s="70"/>
      <c r="E378" s="70"/>
      <c r="F378" s="70"/>
      <c r="G378" s="83"/>
      <c r="H378" s="83"/>
      <c r="I378" s="83"/>
      <c r="J378" s="83"/>
      <c r="K378" s="83"/>
      <c r="L378" s="70"/>
      <c r="N378" s="84"/>
      <c r="O378" s="84"/>
      <c r="P378" s="84"/>
      <c r="Q378" s="84"/>
      <c r="R378" s="84"/>
      <c r="S378" s="84"/>
      <c r="T378" s="85"/>
      <c r="U378" s="85"/>
      <c r="V378" s="83"/>
      <c r="W378" s="83"/>
      <c r="AC378" s="70"/>
      <c r="AI378" s="85"/>
      <c r="AJ378" s="86"/>
    </row>
    <row r="379" ht="14.35">
      <c r="D379" s="70"/>
      <c r="E379" s="70"/>
      <c r="F379" s="70"/>
      <c r="G379" s="83"/>
      <c r="H379" s="83"/>
      <c r="I379" s="83"/>
      <c r="J379" s="83"/>
      <c r="K379" s="83"/>
      <c r="L379" s="70"/>
      <c r="N379" s="84"/>
      <c r="O379" s="84"/>
      <c r="P379" s="84"/>
      <c r="Q379" s="84"/>
      <c r="R379" s="84"/>
      <c r="S379" s="84"/>
      <c r="T379" s="85"/>
      <c r="U379" s="85"/>
      <c r="V379" s="83"/>
      <c r="W379" s="83"/>
      <c r="AC379" s="70"/>
      <c r="AI379" s="85"/>
      <c r="AJ379" s="86"/>
    </row>
    <row r="380" ht="14.35">
      <c r="D380" s="70"/>
      <c r="E380" s="70"/>
      <c r="F380" s="70"/>
      <c r="G380" s="83"/>
      <c r="H380" s="83"/>
      <c r="I380" s="83"/>
      <c r="J380" s="83"/>
      <c r="K380" s="83"/>
      <c r="L380" s="70"/>
      <c r="N380" s="84"/>
      <c r="O380" s="84"/>
      <c r="P380" s="84"/>
      <c r="Q380" s="84"/>
      <c r="R380" s="84"/>
      <c r="S380" s="84"/>
      <c r="T380" s="85"/>
      <c r="U380" s="85"/>
      <c r="V380" s="83"/>
      <c r="W380" s="83"/>
      <c r="AC380" s="70"/>
      <c r="AI380" s="85"/>
      <c r="AJ380" s="86"/>
    </row>
    <row r="381" ht="14.35">
      <c r="D381" s="70"/>
      <c r="E381" s="70"/>
      <c r="F381" s="70"/>
      <c r="G381" s="83"/>
      <c r="H381" s="83"/>
      <c r="I381" s="83"/>
      <c r="J381" s="83"/>
      <c r="K381" s="83"/>
      <c r="L381" s="70"/>
      <c r="N381" s="84"/>
      <c r="O381" s="84"/>
      <c r="P381" s="84"/>
      <c r="Q381" s="84"/>
      <c r="R381" s="84"/>
      <c r="S381" s="84"/>
      <c r="T381" s="85"/>
      <c r="U381" s="85"/>
      <c r="V381" s="83"/>
      <c r="W381" s="83"/>
      <c r="AC381" s="70"/>
      <c r="AI381" s="85"/>
      <c r="AJ381" s="86"/>
    </row>
    <row r="382" ht="14.35">
      <c r="D382" s="70"/>
      <c r="E382" s="70"/>
      <c r="F382" s="70"/>
      <c r="G382" s="83"/>
      <c r="H382" s="83"/>
      <c r="I382" s="83"/>
      <c r="J382" s="83"/>
      <c r="K382" s="83"/>
      <c r="L382" s="70"/>
      <c r="N382" s="84"/>
      <c r="O382" s="84"/>
      <c r="P382" s="84"/>
      <c r="Q382" s="84"/>
      <c r="R382" s="84"/>
      <c r="S382" s="84"/>
      <c r="T382" s="85"/>
      <c r="U382" s="85"/>
      <c r="V382" s="83"/>
      <c r="W382" s="83"/>
      <c r="AC382" s="70"/>
      <c r="AI382" s="85"/>
      <c r="AJ382" s="86"/>
    </row>
    <row r="383" ht="14.35">
      <c r="D383" s="70"/>
      <c r="E383" s="70"/>
      <c r="F383" s="70"/>
      <c r="G383" s="83"/>
      <c r="H383" s="83"/>
      <c r="I383" s="83"/>
      <c r="J383" s="83"/>
      <c r="K383" s="83"/>
      <c r="L383" s="70"/>
      <c r="N383" s="84"/>
      <c r="O383" s="84"/>
      <c r="P383" s="84"/>
      <c r="Q383" s="84"/>
      <c r="R383" s="84"/>
      <c r="S383" s="84"/>
      <c r="T383" s="85"/>
      <c r="U383" s="85"/>
      <c r="V383" s="83"/>
      <c r="W383" s="83"/>
      <c r="AC383" s="70"/>
      <c r="AI383" s="85"/>
      <c r="AJ383" s="86"/>
    </row>
    <row r="384" ht="14.35">
      <c r="D384" s="70"/>
      <c r="E384" s="70"/>
      <c r="F384" s="70"/>
      <c r="G384" s="83"/>
      <c r="H384" s="83"/>
      <c r="I384" s="83"/>
      <c r="J384" s="83"/>
      <c r="K384" s="83"/>
      <c r="L384" s="70"/>
      <c r="N384" s="84"/>
      <c r="O384" s="84"/>
      <c r="P384" s="84"/>
      <c r="Q384" s="84"/>
      <c r="R384" s="84"/>
      <c r="S384" s="84"/>
      <c r="T384" s="85"/>
      <c r="U384" s="85"/>
      <c r="V384" s="83"/>
      <c r="W384" s="83"/>
      <c r="AC384" s="70"/>
      <c r="AI384" s="85"/>
      <c r="AJ384" s="86"/>
    </row>
    <row r="385" ht="14.35">
      <c r="D385" s="70"/>
      <c r="E385" s="70"/>
      <c r="F385" s="70"/>
      <c r="G385" s="83"/>
      <c r="H385" s="83"/>
      <c r="I385" s="83"/>
      <c r="J385" s="83"/>
      <c r="K385" s="83"/>
      <c r="L385" s="70"/>
      <c r="N385" s="84"/>
      <c r="O385" s="84"/>
      <c r="P385" s="84"/>
      <c r="Q385" s="84"/>
      <c r="R385" s="84"/>
      <c r="S385" s="84"/>
      <c r="T385" s="85"/>
      <c r="U385" s="85"/>
      <c r="V385" s="83"/>
      <c r="W385" s="83"/>
      <c r="AC385" s="70"/>
      <c r="AI385" s="85"/>
      <c r="AJ385" s="86"/>
    </row>
    <row r="386" ht="14.35">
      <c r="D386" s="70"/>
      <c r="E386" s="70"/>
      <c r="F386" s="70"/>
      <c r="G386" s="83"/>
      <c r="H386" s="83"/>
      <c r="I386" s="83"/>
      <c r="J386" s="83"/>
      <c r="K386" s="83"/>
      <c r="L386" s="70"/>
      <c r="N386" s="84"/>
      <c r="O386" s="84"/>
      <c r="P386" s="84"/>
      <c r="Q386" s="84"/>
      <c r="R386" s="84"/>
      <c r="S386" s="84"/>
      <c r="T386" s="85"/>
      <c r="U386" s="85"/>
      <c r="V386" s="83"/>
      <c r="W386" s="83"/>
      <c r="AC386" s="70"/>
      <c r="AI386" s="85"/>
      <c r="AJ386" s="86"/>
    </row>
    <row r="387" ht="14.35">
      <c r="D387" s="70"/>
      <c r="E387" s="70"/>
      <c r="F387" s="70"/>
      <c r="G387" s="83"/>
      <c r="H387" s="83"/>
      <c r="I387" s="83"/>
      <c r="J387" s="83"/>
      <c r="K387" s="83"/>
      <c r="L387" s="70"/>
      <c r="N387" s="84"/>
      <c r="O387" s="84"/>
      <c r="P387" s="84"/>
      <c r="Q387" s="84"/>
      <c r="R387" s="84"/>
      <c r="S387" s="84"/>
      <c r="T387" s="85"/>
      <c r="U387" s="85"/>
      <c r="V387" s="83"/>
      <c r="W387" s="83"/>
      <c r="AC387" s="70"/>
      <c r="AI387" s="85"/>
      <c r="AJ387" s="86"/>
    </row>
    <row r="388" ht="14.35">
      <c r="D388" s="70"/>
      <c r="E388" s="70"/>
      <c r="F388" s="70"/>
      <c r="G388" s="83"/>
      <c r="H388" s="83"/>
      <c r="I388" s="83"/>
      <c r="J388" s="83"/>
      <c r="K388" s="83"/>
      <c r="L388" s="70"/>
      <c r="N388" s="84"/>
      <c r="O388" s="84"/>
      <c r="P388" s="84"/>
      <c r="Q388" s="84"/>
      <c r="R388" s="84"/>
      <c r="S388" s="84"/>
      <c r="T388" s="85"/>
      <c r="U388" s="85"/>
      <c r="V388" s="83"/>
      <c r="W388" s="83"/>
      <c r="AC388" s="70"/>
      <c r="AI388" s="85"/>
      <c r="AJ388" s="86"/>
    </row>
    <row r="389" ht="14.35">
      <c r="D389" s="70"/>
      <c r="E389" s="70"/>
      <c r="F389" s="70"/>
      <c r="G389" s="83"/>
      <c r="H389" s="83"/>
      <c r="I389" s="83"/>
      <c r="J389" s="83"/>
      <c r="K389" s="83"/>
      <c r="L389" s="70"/>
      <c r="N389" s="84"/>
      <c r="O389" s="84"/>
      <c r="P389" s="84"/>
      <c r="Q389" s="84"/>
      <c r="R389" s="84"/>
      <c r="S389" s="84"/>
      <c r="T389" s="85"/>
      <c r="U389" s="85"/>
      <c r="V389" s="83"/>
      <c r="W389" s="83"/>
      <c r="AC389" s="70"/>
      <c r="AI389" s="85"/>
      <c r="AJ389" s="86"/>
    </row>
    <row r="390" ht="14.35">
      <c r="D390" s="70"/>
      <c r="E390" s="70"/>
      <c r="F390" s="70"/>
      <c r="G390" s="83"/>
      <c r="H390" s="83"/>
      <c r="I390" s="83"/>
      <c r="J390" s="83"/>
      <c r="K390" s="83"/>
      <c r="L390" s="70"/>
      <c r="N390" s="84"/>
      <c r="O390" s="84"/>
      <c r="P390" s="84"/>
      <c r="Q390" s="84"/>
      <c r="R390" s="84"/>
      <c r="S390" s="84"/>
      <c r="T390" s="85"/>
      <c r="U390" s="85"/>
      <c r="V390" s="83"/>
      <c r="W390" s="83"/>
      <c r="AC390" s="70"/>
      <c r="AI390" s="85"/>
      <c r="AJ390" s="86"/>
    </row>
    <row r="391" ht="14.35">
      <c r="D391" s="70"/>
      <c r="E391" s="70"/>
      <c r="F391" s="70"/>
      <c r="G391" s="83"/>
      <c r="H391" s="83"/>
      <c r="I391" s="83"/>
      <c r="J391" s="83"/>
      <c r="K391" s="83"/>
      <c r="L391" s="70"/>
      <c r="N391" s="84"/>
      <c r="O391" s="84"/>
      <c r="P391" s="84"/>
      <c r="Q391" s="84"/>
      <c r="R391" s="84"/>
      <c r="S391" s="84"/>
      <c r="T391" s="85"/>
      <c r="U391" s="85"/>
      <c r="V391" s="83"/>
      <c r="W391" s="83"/>
      <c r="AC391" s="70"/>
      <c r="AI391" s="85"/>
      <c r="AJ391" s="86"/>
    </row>
    <row r="392" ht="14.35">
      <c r="D392" s="70"/>
      <c r="E392" s="70"/>
      <c r="F392" s="70"/>
      <c r="G392" s="83"/>
      <c r="H392" s="83"/>
      <c r="I392" s="83"/>
      <c r="J392" s="83"/>
      <c r="K392" s="83"/>
      <c r="L392" s="70"/>
      <c r="N392" s="84"/>
      <c r="O392" s="84"/>
      <c r="P392" s="84"/>
      <c r="Q392" s="84"/>
      <c r="R392" s="84"/>
      <c r="S392" s="84"/>
      <c r="T392" s="85"/>
      <c r="U392" s="85"/>
      <c r="V392" s="83"/>
      <c r="W392" s="83"/>
      <c r="AC392" s="70"/>
      <c r="AI392" s="85"/>
      <c r="AJ392" s="86"/>
    </row>
    <row r="393" ht="14.35">
      <c r="D393" s="70"/>
      <c r="E393" s="70"/>
      <c r="F393" s="70"/>
      <c r="G393" s="83"/>
      <c r="H393" s="83"/>
      <c r="I393" s="83"/>
      <c r="J393" s="83"/>
      <c r="K393" s="83"/>
      <c r="L393" s="70"/>
      <c r="N393" s="84"/>
      <c r="O393" s="84"/>
      <c r="P393" s="84"/>
      <c r="Q393" s="84"/>
      <c r="R393" s="84"/>
      <c r="S393" s="84"/>
      <c r="T393" s="85"/>
      <c r="U393" s="85"/>
      <c r="V393" s="83"/>
      <c r="W393" s="83"/>
      <c r="AC393" s="70"/>
      <c r="AI393" s="85"/>
      <c r="AJ393" s="86"/>
    </row>
    <row r="394" ht="14.35">
      <c r="D394" s="70"/>
      <c r="E394" s="70"/>
      <c r="F394" s="70"/>
      <c r="G394" s="83"/>
      <c r="H394" s="83"/>
      <c r="I394" s="83"/>
      <c r="J394" s="83"/>
      <c r="K394" s="83"/>
      <c r="L394" s="70"/>
      <c r="N394" s="84"/>
      <c r="O394" s="84"/>
      <c r="P394" s="84"/>
      <c r="Q394" s="84"/>
      <c r="R394" s="84"/>
      <c r="S394" s="84"/>
      <c r="T394" s="85"/>
      <c r="U394" s="85"/>
      <c r="V394" s="83"/>
      <c r="W394" s="83"/>
      <c r="AC394" s="70"/>
      <c r="AI394" s="85"/>
      <c r="AJ394" s="86"/>
    </row>
    <row r="395" ht="14.35">
      <c r="D395" s="70"/>
      <c r="E395" s="70"/>
      <c r="F395" s="70"/>
      <c r="G395" s="83"/>
      <c r="H395" s="83"/>
      <c r="I395" s="83"/>
      <c r="J395" s="83"/>
      <c r="K395" s="83"/>
      <c r="L395" s="70"/>
      <c r="N395" s="84"/>
      <c r="O395" s="84"/>
      <c r="P395" s="84"/>
      <c r="Q395" s="84"/>
      <c r="R395" s="84"/>
      <c r="S395" s="84"/>
      <c r="T395" s="85"/>
      <c r="U395" s="85"/>
      <c r="V395" s="83"/>
      <c r="W395" s="83"/>
      <c r="AC395" s="70"/>
      <c r="AI395" s="85"/>
      <c r="AJ395" s="86"/>
    </row>
    <row r="396" ht="14.35">
      <c r="D396" s="70"/>
      <c r="E396" s="70"/>
      <c r="F396" s="70"/>
      <c r="G396" s="83"/>
      <c r="H396" s="83"/>
      <c r="I396" s="83"/>
      <c r="J396" s="83"/>
      <c r="K396" s="83"/>
      <c r="L396" s="70"/>
      <c r="N396" s="84"/>
      <c r="O396" s="84"/>
      <c r="P396" s="84"/>
      <c r="Q396" s="84"/>
      <c r="R396" s="84"/>
      <c r="S396" s="84"/>
      <c r="T396" s="85"/>
      <c r="U396" s="85"/>
      <c r="V396" s="83"/>
      <c r="W396" s="83"/>
      <c r="AC396" s="70"/>
      <c r="AI396" s="85"/>
      <c r="AJ396" s="86"/>
    </row>
    <row r="397" ht="14.35">
      <c r="D397" s="70"/>
      <c r="E397" s="70"/>
      <c r="F397" s="70"/>
      <c r="G397" s="83"/>
      <c r="H397" s="83"/>
      <c r="I397" s="83"/>
      <c r="J397" s="83"/>
      <c r="K397" s="83"/>
      <c r="L397" s="70"/>
      <c r="N397" s="84"/>
      <c r="O397" s="84"/>
      <c r="P397" s="84"/>
      <c r="Q397" s="84"/>
      <c r="R397" s="84"/>
      <c r="S397" s="84"/>
      <c r="T397" s="85"/>
      <c r="U397" s="85"/>
      <c r="V397" s="83"/>
      <c r="W397" s="83"/>
      <c r="AC397" s="70"/>
      <c r="AI397" s="85"/>
      <c r="AJ397" s="86"/>
    </row>
    <row r="398" ht="14.35">
      <c r="D398" s="70"/>
      <c r="E398" s="70"/>
      <c r="F398" s="70"/>
      <c r="G398" s="83"/>
      <c r="H398" s="83"/>
      <c r="I398" s="83"/>
      <c r="J398" s="83"/>
      <c r="K398" s="83"/>
      <c r="L398" s="70"/>
      <c r="N398" s="84"/>
      <c r="O398" s="84"/>
      <c r="P398" s="84"/>
      <c r="Q398" s="84"/>
      <c r="R398" s="84"/>
      <c r="S398" s="84"/>
      <c r="T398" s="85"/>
      <c r="U398" s="85"/>
      <c r="V398" s="83"/>
      <c r="W398" s="83"/>
      <c r="AC398" s="70"/>
      <c r="AI398" s="85"/>
      <c r="AJ398" s="86"/>
    </row>
    <row r="399" ht="14.35">
      <c r="D399" s="70"/>
      <c r="E399" s="70"/>
      <c r="F399" s="70"/>
      <c r="G399" s="83"/>
      <c r="H399" s="83"/>
      <c r="I399" s="83"/>
      <c r="J399" s="83"/>
      <c r="K399" s="83"/>
      <c r="L399" s="70"/>
      <c r="N399" s="84"/>
      <c r="O399" s="84"/>
      <c r="P399" s="84"/>
      <c r="Q399" s="84"/>
      <c r="R399" s="84"/>
      <c r="S399" s="84"/>
      <c r="T399" s="85"/>
      <c r="U399" s="85"/>
      <c r="V399" s="83"/>
      <c r="W399" s="83"/>
      <c r="AC399" s="70"/>
      <c r="AI399" s="85"/>
      <c r="AJ399" s="86"/>
    </row>
    <row r="400" ht="14.35">
      <c r="D400" s="70"/>
      <c r="E400" s="70"/>
      <c r="F400" s="70"/>
      <c r="G400" s="83"/>
      <c r="H400" s="83"/>
      <c r="I400" s="83"/>
      <c r="J400" s="83"/>
      <c r="K400" s="83"/>
      <c r="L400" s="70"/>
      <c r="N400" s="84"/>
      <c r="O400" s="84"/>
      <c r="P400" s="84"/>
      <c r="Q400" s="84"/>
      <c r="R400" s="84"/>
      <c r="S400" s="84"/>
      <c r="T400" s="85"/>
      <c r="U400" s="85"/>
      <c r="V400" s="83"/>
      <c r="W400" s="83"/>
      <c r="AC400" s="70"/>
      <c r="AI400" s="85"/>
      <c r="AJ400" s="86"/>
    </row>
    <row r="401" ht="14.35">
      <c r="D401" s="70"/>
      <c r="E401" s="70"/>
      <c r="F401" s="70"/>
      <c r="G401" s="83"/>
      <c r="H401" s="83"/>
      <c r="I401" s="83"/>
      <c r="J401" s="83"/>
      <c r="K401" s="83"/>
      <c r="L401" s="70"/>
      <c r="N401" s="84"/>
      <c r="O401" s="84"/>
      <c r="P401" s="84"/>
      <c r="Q401" s="84"/>
      <c r="R401" s="84"/>
      <c r="S401" s="84"/>
      <c r="T401" s="85"/>
      <c r="U401" s="85"/>
      <c r="V401" s="83"/>
      <c r="W401" s="83"/>
      <c r="AC401" s="70"/>
      <c r="AI401" s="85"/>
      <c r="AJ401" s="86"/>
    </row>
    <row r="402" ht="14.35">
      <c r="D402" s="70"/>
      <c r="E402" s="70"/>
      <c r="F402" s="70"/>
      <c r="G402" s="83"/>
      <c r="H402" s="83"/>
      <c r="I402" s="83"/>
      <c r="J402" s="83"/>
      <c r="K402" s="83"/>
      <c r="L402" s="70"/>
      <c r="N402" s="84"/>
      <c r="O402" s="84"/>
      <c r="P402" s="84"/>
      <c r="Q402" s="84"/>
      <c r="R402" s="84"/>
      <c r="S402" s="84"/>
      <c r="T402" s="85"/>
      <c r="U402" s="85"/>
      <c r="V402" s="83"/>
      <c r="W402" s="83"/>
      <c r="AC402" s="70"/>
      <c r="AI402" s="85"/>
      <c r="AJ402" s="86"/>
    </row>
    <row r="403" ht="14.35">
      <c r="D403" s="70"/>
      <c r="E403" s="70"/>
      <c r="F403" s="70"/>
      <c r="G403" s="83"/>
      <c r="H403" s="83"/>
      <c r="I403" s="83"/>
      <c r="J403" s="83"/>
      <c r="K403" s="83"/>
      <c r="L403" s="70"/>
      <c r="N403" s="84"/>
      <c r="O403" s="84"/>
      <c r="P403" s="84"/>
      <c r="Q403" s="84"/>
      <c r="R403" s="84"/>
      <c r="S403" s="84"/>
      <c r="T403" s="85"/>
      <c r="U403" s="85"/>
      <c r="V403" s="83"/>
      <c r="W403" s="83"/>
      <c r="AC403" s="70"/>
      <c r="AI403" s="85"/>
      <c r="AJ403" s="86"/>
    </row>
    <row r="404" ht="14.35">
      <c r="D404" s="70"/>
      <c r="E404" s="70"/>
      <c r="F404" s="70"/>
      <c r="G404" s="83"/>
      <c r="H404" s="83"/>
      <c r="I404" s="83"/>
      <c r="J404" s="83"/>
      <c r="K404" s="83"/>
      <c r="L404" s="70"/>
      <c r="N404" s="84"/>
      <c r="O404" s="84"/>
      <c r="P404" s="84"/>
      <c r="Q404" s="84"/>
      <c r="R404" s="84"/>
      <c r="S404" s="84"/>
      <c r="T404" s="85"/>
      <c r="U404" s="85"/>
      <c r="V404" s="83"/>
      <c r="W404" s="83"/>
      <c r="AC404" s="70"/>
      <c r="AI404" s="85"/>
      <c r="AJ404" s="86"/>
    </row>
    <row r="405" ht="14.35">
      <c r="D405" s="70"/>
      <c r="E405" s="70"/>
      <c r="F405" s="70"/>
      <c r="G405" s="83"/>
      <c r="H405" s="83"/>
      <c r="I405" s="83"/>
      <c r="J405" s="83"/>
      <c r="K405" s="83"/>
      <c r="L405" s="70"/>
      <c r="N405" s="84"/>
      <c r="O405" s="84"/>
      <c r="P405" s="84"/>
      <c r="Q405" s="84"/>
      <c r="R405" s="84"/>
      <c r="S405" s="84"/>
      <c r="T405" s="85"/>
      <c r="U405" s="85"/>
      <c r="V405" s="83"/>
      <c r="W405" s="83"/>
      <c r="AC405" s="70"/>
      <c r="AI405" s="85"/>
      <c r="AJ405" s="86"/>
    </row>
    <row r="406" ht="14.35">
      <c r="D406" s="70"/>
      <c r="E406" s="70"/>
      <c r="F406" s="70"/>
      <c r="G406" s="83"/>
      <c r="H406" s="83"/>
      <c r="I406" s="83"/>
      <c r="J406" s="83"/>
      <c r="K406" s="83"/>
      <c r="L406" s="70"/>
      <c r="N406" s="84"/>
      <c r="O406" s="84"/>
      <c r="P406" s="84"/>
      <c r="Q406" s="84"/>
      <c r="R406" s="84"/>
      <c r="S406" s="84"/>
      <c r="T406" s="85"/>
      <c r="U406" s="85"/>
      <c r="V406" s="83"/>
      <c r="W406" s="83"/>
      <c r="AC406" s="70"/>
      <c r="AI406" s="85"/>
      <c r="AJ406" s="86"/>
    </row>
    <row r="407" ht="14.35">
      <c r="D407" s="70"/>
      <c r="E407" s="70"/>
      <c r="F407" s="70"/>
      <c r="G407" s="83"/>
      <c r="H407" s="83"/>
      <c r="I407" s="83"/>
      <c r="J407" s="83"/>
      <c r="K407" s="83"/>
      <c r="L407" s="70"/>
      <c r="N407" s="84"/>
      <c r="O407" s="84"/>
      <c r="P407" s="84"/>
      <c r="Q407" s="84"/>
      <c r="R407" s="84"/>
      <c r="S407" s="84"/>
      <c r="T407" s="85"/>
      <c r="U407" s="85"/>
      <c r="V407" s="83"/>
      <c r="W407" s="83"/>
      <c r="AC407" s="70"/>
      <c r="AI407" s="85"/>
      <c r="AJ407" s="86"/>
    </row>
    <row r="408" ht="14.35">
      <c r="D408" s="70"/>
      <c r="E408" s="70"/>
      <c r="F408" s="70"/>
      <c r="G408" s="83"/>
      <c r="H408" s="83"/>
      <c r="I408" s="83"/>
      <c r="J408" s="83"/>
      <c r="K408" s="83"/>
      <c r="L408" s="70"/>
      <c r="N408" s="84"/>
      <c r="O408" s="84"/>
      <c r="P408" s="84"/>
      <c r="Q408" s="84"/>
      <c r="R408" s="84"/>
      <c r="S408" s="84"/>
      <c r="T408" s="85"/>
      <c r="U408" s="85"/>
      <c r="V408" s="83"/>
      <c r="W408" s="83"/>
      <c r="AC408" s="70"/>
      <c r="AI408" s="85"/>
      <c r="AJ408" s="86"/>
    </row>
    <row r="409" ht="14.35">
      <c r="D409" s="70"/>
      <c r="E409" s="70"/>
      <c r="F409" s="70"/>
      <c r="G409" s="83"/>
      <c r="H409" s="83"/>
      <c r="I409" s="83"/>
      <c r="J409" s="83"/>
      <c r="K409" s="83"/>
      <c r="L409" s="70"/>
      <c r="N409" s="84"/>
      <c r="O409" s="84"/>
      <c r="P409" s="84"/>
      <c r="Q409" s="84"/>
      <c r="R409" s="84"/>
      <c r="S409" s="84"/>
      <c r="T409" s="85"/>
      <c r="U409" s="85"/>
      <c r="V409" s="83"/>
      <c r="W409" s="83"/>
      <c r="AC409" s="70"/>
      <c r="AI409" s="85"/>
      <c r="AJ409" s="86"/>
    </row>
    <row r="410" ht="14.35">
      <c r="D410" s="70"/>
      <c r="E410" s="70"/>
      <c r="F410" s="70"/>
      <c r="G410" s="83"/>
      <c r="H410" s="83"/>
      <c r="I410" s="83"/>
      <c r="J410" s="83"/>
      <c r="K410" s="83"/>
      <c r="L410" s="70"/>
      <c r="N410" s="84"/>
      <c r="O410" s="84"/>
      <c r="P410" s="84"/>
      <c r="Q410" s="84"/>
      <c r="R410" s="84"/>
      <c r="S410" s="84"/>
      <c r="T410" s="85"/>
      <c r="U410" s="85"/>
      <c r="V410" s="83"/>
      <c r="W410" s="83"/>
      <c r="AC410" s="70"/>
      <c r="AI410" s="85"/>
      <c r="AJ410" s="86"/>
    </row>
    <row r="411" ht="14.35">
      <c r="D411" s="70"/>
      <c r="E411" s="70"/>
      <c r="F411" s="70"/>
      <c r="G411" s="83"/>
      <c r="H411" s="83"/>
      <c r="I411" s="83"/>
      <c r="J411" s="83"/>
      <c r="K411" s="83"/>
      <c r="L411" s="70"/>
      <c r="N411" s="84"/>
      <c r="O411" s="84"/>
      <c r="P411" s="84"/>
      <c r="Q411" s="84"/>
      <c r="R411" s="84"/>
      <c r="S411" s="84"/>
      <c r="T411" s="85"/>
      <c r="U411" s="85"/>
      <c r="V411" s="83"/>
      <c r="W411" s="83"/>
      <c r="AC411" s="70"/>
      <c r="AI411" s="85"/>
      <c r="AJ411" s="86"/>
    </row>
    <row r="412" ht="14.35">
      <c r="D412" s="70"/>
      <c r="E412" s="70"/>
      <c r="F412" s="70"/>
      <c r="G412" s="83"/>
      <c r="H412" s="83"/>
      <c r="I412" s="83"/>
      <c r="J412" s="83"/>
      <c r="K412" s="83"/>
      <c r="L412" s="70"/>
      <c r="N412" s="84"/>
      <c r="O412" s="84"/>
      <c r="P412" s="84"/>
      <c r="Q412" s="84"/>
      <c r="R412" s="84"/>
      <c r="S412" s="84"/>
      <c r="T412" s="85"/>
      <c r="U412" s="85"/>
      <c r="V412" s="83"/>
      <c r="W412" s="83"/>
      <c r="AC412" s="70"/>
      <c r="AI412" s="85"/>
      <c r="AJ412" s="86"/>
    </row>
    <row r="413" ht="14.35">
      <c r="D413" s="70"/>
      <c r="E413" s="70"/>
      <c r="F413" s="70"/>
      <c r="G413" s="83"/>
      <c r="H413" s="83"/>
      <c r="I413" s="83"/>
      <c r="J413" s="83"/>
      <c r="K413" s="83"/>
      <c r="L413" s="70"/>
      <c r="N413" s="84"/>
      <c r="O413" s="84"/>
      <c r="P413" s="84"/>
      <c r="Q413" s="84"/>
      <c r="R413" s="84"/>
      <c r="S413" s="84"/>
      <c r="T413" s="85"/>
      <c r="U413" s="85"/>
      <c r="V413" s="83"/>
      <c r="W413" s="83"/>
      <c r="AC413" s="70"/>
      <c r="AI413" s="85"/>
      <c r="AJ413" s="86"/>
    </row>
    <row r="414" ht="14.35">
      <c r="D414" s="70"/>
      <c r="E414" s="70"/>
      <c r="F414" s="70"/>
      <c r="G414" s="83"/>
      <c r="H414" s="83"/>
      <c r="I414" s="83"/>
      <c r="J414" s="83"/>
      <c r="K414" s="83"/>
      <c r="L414" s="70"/>
      <c r="N414" s="84"/>
      <c r="O414" s="84"/>
      <c r="P414" s="84"/>
      <c r="Q414" s="84"/>
      <c r="R414" s="84"/>
      <c r="S414" s="84"/>
      <c r="T414" s="85"/>
      <c r="U414" s="85"/>
      <c r="V414" s="83"/>
      <c r="W414" s="83"/>
      <c r="AC414" s="70"/>
      <c r="AI414" s="85"/>
      <c r="AJ414" s="86"/>
    </row>
    <row r="415" ht="14.35">
      <c r="D415" s="70"/>
      <c r="E415" s="70"/>
      <c r="F415" s="70"/>
      <c r="G415" s="83"/>
      <c r="H415" s="83"/>
      <c r="I415" s="83"/>
      <c r="J415" s="83"/>
      <c r="K415" s="83"/>
      <c r="L415" s="70"/>
      <c r="N415" s="84"/>
      <c r="O415" s="84"/>
      <c r="P415" s="84"/>
      <c r="Q415" s="84"/>
      <c r="R415" s="84"/>
      <c r="S415" s="84"/>
      <c r="T415" s="85"/>
      <c r="U415" s="85"/>
      <c r="V415" s="83"/>
      <c r="W415" s="83"/>
      <c r="AC415" s="70"/>
      <c r="AI415" s="85"/>
      <c r="AJ415" s="86"/>
    </row>
    <row r="416" ht="14.35">
      <c r="D416" s="70"/>
      <c r="E416" s="70"/>
      <c r="F416" s="70"/>
      <c r="G416" s="83"/>
      <c r="H416" s="83"/>
      <c r="I416" s="83"/>
      <c r="J416" s="83"/>
      <c r="K416" s="83"/>
      <c r="L416" s="70"/>
      <c r="N416" s="84"/>
      <c r="O416" s="84"/>
      <c r="P416" s="84"/>
      <c r="Q416" s="84"/>
      <c r="R416" s="84"/>
      <c r="S416" s="84"/>
      <c r="T416" s="85"/>
      <c r="U416" s="85"/>
      <c r="V416" s="83"/>
      <c r="W416" s="83"/>
      <c r="AC416" s="70"/>
      <c r="AI416" s="85"/>
      <c r="AJ416" s="86"/>
    </row>
    <row r="417" ht="14.35">
      <c r="D417" s="70"/>
      <c r="E417" s="70"/>
      <c r="F417" s="70"/>
      <c r="G417" s="83"/>
      <c r="H417" s="83"/>
      <c r="I417" s="83"/>
      <c r="J417" s="83"/>
      <c r="K417" s="83"/>
      <c r="L417" s="70"/>
      <c r="N417" s="84"/>
      <c r="O417" s="84"/>
      <c r="P417" s="84"/>
      <c r="Q417" s="84"/>
      <c r="R417" s="84"/>
      <c r="S417" s="84"/>
      <c r="T417" s="85"/>
      <c r="U417" s="85"/>
      <c r="V417" s="83"/>
      <c r="W417" s="83"/>
      <c r="AC417" s="70"/>
      <c r="AI417" s="85"/>
      <c r="AJ417" s="86"/>
    </row>
    <row r="418" ht="14.35">
      <c r="D418" s="70"/>
      <c r="E418" s="70"/>
      <c r="F418" s="70"/>
      <c r="G418" s="83"/>
      <c r="H418" s="83"/>
      <c r="I418" s="83"/>
      <c r="J418" s="83"/>
      <c r="K418" s="83"/>
      <c r="L418" s="70"/>
      <c r="N418" s="84"/>
      <c r="O418" s="84"/>
      <c r="P418" s="84"/>
      <c r="Q418" s="84"/>
      <c r="R418" s="84"/>
      <c r="S418" s="84"/>
      <c r="T418" s="85"/>
      <c r="U418" s="85"/>
      <c r="V418" s="83"/>
      <c r="W418" s="83"/>
      <c r="AC418" s="70"/>
      <c r="AI418" s="85"/>
      <c r="AJ418" s="86"/>
    </row>
    <row r="419" ht="14.35">
      <c r="D419" s="70"/>
      <c r="E419" s="70"/>
      <c r="F419" s="70"/>
      <c r="G419" s="83"/>
      <c r="H419" s="83"/>
      <c r="I419" s="83"/>
      <c r="J419" s="83"/>
      <c r="K419" s="83"/>
      <c r="L419" s="70"/>
      <c r="N419" s="84"/>
      <c r="O419" s="84"/>
      <c r="P419" s="84"/>
      <c r="Q419" s="84"/>
      <c r="R419" s="84"/>
      <c r="S419" s="84"/>
      <c r="T419" s="85"/>
      <c r="U419" s="85"/>
      <c r="V419" s="83"/>
      <c r="W419" s="83"/>
      <c r="AC419" s="70"/>
      <c r="AI419" s="85"/>
      <c r="AJ419" s="86"/>
    </row>
    <row r="420" ht="14.35">
      <c r="D420" s="70"/>
      <c r="E420" s="70"/>
      <c r="F420" s="70"/>
      <c r="G420" s="83"/>
      <c r="H420" s="83"/>
      <c r="I420" s="83"/>
      <c r="J420" s="83"/>
      <c r="K420" s="83"/>
      <c r="L420" s="70"/>
      <c r="N420" s="84"/>
      <c r="O420" s="84"/>
      <c r="P420" s="84"/>
      <c r="Q420" s="84"/>
      <c r="R420" s="84"/>
      <c r="S420" s="84"/>
      <c r="T420" s="85"/>
      <c r="U420" s="85"/>
      <c r="V420" s="83"/>
      <c r="W420" s="83"/>
      <c r="AC420" s="70"/>
      <c r="AI420" s="85"/>
      <c r="AJ420" s="86"/>
    </row>
    <row r="421" ht="14.35">
      <c r="D421" s="70"/>
      <c r="E421" s="70"/>
      <c r="F421" s="70"/>
      <c r="G421" s="83"/>
      <c r="H421" s="83"/>
      <c r="I421" s="83"/>
      <c r="J421" s="83"/>
      <c r="K421" s="83"/>
      <c r="L421" s="70"/>
      <c r="N421" s="84"/>
      <c r="O421" s="84"/>
      <c r="P421" s="84"/>
      <c r="Q421" s="84"/>
      <c r="R421" s="84"/>
      <c r="S421" s="84"/>
      <c r="T421" s="85"/>
      <c r="U421" s="85"/>
      <c r="V421" s="83"/>
      <c r="W421" s="83"/>
      <c r="AC421" s="70"/>
      <c r="AI421" s="85"/>
      <c r="AJ421" s="86"/>
    </row>
    <row r="422" ht="14.35">
      <c r="D422" s="70"/>
      <c r="E422" s="70"/>
      <c r="F422" s="70"/>
      <c r="G422" s="83"/>
      <c r="H422" s="83"/>
      <c r="I422" s="83"/>
      <c r="J422" s="83"/>
      <c r="K422" s="83"/>
      <c r="L422" s="70"/>
      <c r="N422" s="84"/>
      <c r="O422" s="84"/>
      <c r="P422" s="84"/>
      <c r="Q422" s="84"/>
      <c r="R422" s="84"/>
      <c r="S422" s="84"/>
      <c r="T422" s="85"/>
      <c r="U422" s="85"/>
      <c r="V422" s="83"/>
      <c r="W422" s="83"/>
      <c r="AC422" s="70"/>
      <c r="AI422" s="85"/>
      <c r="AJ422" s="86"/>
    </row>
    <row r="423" ht="14.35">
      <c r="D423" s="70"/>
      <c r="E423" s="70"/>
      <c r="F423" s="70"/>
      <c r="G423" s="83"/>
      <c r="H423" s="83"/>
      <c r="I423" s="83"/>
      <c r="J423" s="83"/>
      <c r="K423" s="83"/>
      <c r="L423" s="70"/>
      <c r="N423" s="84"/>
      <c r="O423" s="84"/>
      <c r="P423" s="84"/>
      <c r="Q423" s="84"/>
      <c r="R423" s="84"/>
      <c r="S423" s="84"/>
      <c r="T423" s="85"/>
      <c r="U423" s="85"/>
      <c r="V423" s="83"/>
      <c r="W423" s="83"/>
      <c r="AC423" s="70"/>
      <c r="AI423" s="85"/>
      <c r="AJ423" s="86"/>
    </row>
    <row r="424" ht="14.35">
      <c r="D424" s="70"/>
      <c r="E424" s="70"/>
      <c r="F424" s="70"/>
      <c r="G424" s="83"/>
      <c r="H424" s="83"/>
      <c r="I424" s="83"/>
      <c r="J424" s="83"/>
      <c r="K424" s="83"/>
      <c r="L424" s="70"/>
      <c r="N424" s="84"/>
      <c r="O424" s="84"/>
      <c r="P424" s="84"/>
      <c r="Q424" s="84"/>
      <c r="R424" s="84"/>
      <c r="S424" s="84"/>
      <c r="T424" s="85"/>
      <c r="U424" s="85"/>
      <c r="V424" s="83"/>
      <c r="W424" s="83"/>
      <c r="AC424" s="70"/>
      <c r="AI424" s="85"/>
      <c r="AJ424" s="86"/>
    </row>
    <row r="425" ht="14.35">
      <c r="D425" s="70"/>
      <c r="E425" s="70"/>
      <c r="F425" s="70"/>
      <c r="G425" s="83"/>
      <c r="H425" s="83"/>
      <c r="I425" s="83"/>
      <c r="J425" s="83"/>
      <c r="K425" s="83"/>
      <c r="L425" s="70"/>
      <c r="N425" s="84"/>
      <c r="O425" s="84"/>
      <c r="P425" s="84"/>
      <c r="Q425" s="84"/>
      <c r="R425" s="84"/>
      <c r="S425" s="84"/>
      <c r="T425" s="85"/>
      <c r="U425" s="85"/>
      <c r="V425" s="83"/>
      <c r="W425" s="83"/>
      <c r="AC425" s="70"/>
      <c r="AI425" s="85"/>
      <c r="AJ425" s="86"/>
    </row>
    <row r="426" ht="14.35">
      <c r="D426" s="70"/>
      <c r="E426" s="70"/>
      <c r="F426" s="70"/>
      <c r="G426" s="83"/>
      <c r="H426" s="83"/>
      <c r="I426" s="83"/>
      <c r="J426" s="83"/>
      <c r="K426" s="83"/>
      <c r="L426" s="70"/>
      <c r="N426" s="84"/>
      <c r="O426" s="84"/>
      <c r="P426" s="84"/>
      <c r="Q426" s="84"/>
      <c r="R426" s="84"/>
      <c r="S426" s="84"/>
      <c r="T426" s="85"/>
      <c r="U426" s="85"/>
      <c r="V426" s="83"/>
      <c r="W426" s="83"/>
      <c r="AC426" s="70"/>
      <c r="AI426" s="85"/>
      <c r="AJ426" s="86"/>
    </row>
    <row r="427" ht="14.35">
      <c r="D427" s="70"/>
      <c r="E427" s="70"/>
      <c r="F427" s="70"/>
      <c r="G427" s="83"/>
      <c r="H427" s="83"/>
      <c r="I427" s="83"/>
      <c r="J427" s="83"/>
      <c r="K427" s="83"/>
      <c r="L427" s="70"/>
      <c r="N427" s="84"/>
      <c r="O427" s="84"/>
      <c r="P427" s="84"/>
      <c r="Q427" s="84"/>
      <c r="R427" s="84"/>
      <c r="S427" s="84"/>
      <c r="T427" s="85"/>
      <c r="U427" s="85"/>
      <c r="V427" s="83"/>
      <c r="W427" s="83"/>
      <c r="AC427" s="70"/>
      <c r="AI427" s="85"/>
      <c r="AJ427" s="86"/>
    </row>
    <row r="428" ht="14.35">
      <c r="D428" s="70"/>
      <c r="E428" s="70"/>
      <c r="F428" s="70"/>
      <c r="G428" s="83"/>
      <c r="H428" s="83"/>
      <c r="I428" s="83"/>
      <c r="J428" s="83"/>
      <c r="K428" s="83"/>
      <c r="L428" s="70"/>
      <c r="N428" s="84"/>
      <c r="O428" s="84"/>
      <c r="P428" s="84"/>
      <c r="Q428" s="84"/>
      <c r="R428" s="84"/>
      <c r="S428" s="84"/>
      <c r="T428" s="85"/>
      <c r="U428" s="85"/>
      <c r="V428" s="83"/>
      <c r="W428" s="83"/>
      <c r="AC428" s="70"/>
      <c r="AI428" s="85"/>
      <c r="AJ428" s="86"/>
    </row>
    <row r="429" ht="14.35">
      <c r="D429" s="70"/>
      <c r="E429" s="70"/>
      <c r="F429" s="70"/>
      <c r="G429" s="83"/>
      <c r="H429" s="83"/>
      <c r="I429" s="83"/>
      <c r="J429" s="83"/>
      <c r="K429" s="83"/>
      <c r="L429" s="70"/>
      <c r="N429" s="84"/>
      <c r="O429" s="84"/>
      <c r="P429" s="84"/>
      <c r="Q429" s="84"/>
      <c r="R429" s="84"/>
      <c r="S429" s="84"/>
      <c r="T429" s="85"/>
      <c r="U429" s="85"/>
      <c r="V429" s="83"/>
      <c r="W429" s="83"/>
      <c r="AC429" s="70"/>
      <c r="AI429" s="85"/>
      <c r="AJ429" s="86"/>
    </row>
    <row r="430" ht="14.35">
      <c r="D430" s="70"/>
      <c r="E430" s="70"/>
      <c r="F430" s="70"/>
      <c r="G430" s="83"/>
      <c r="H430" s="83"/>
      <c r="I430" s="83"/>
      <c r="J430" s="83"/>
      <c r="K430" s="83"/>
      <c r="L430" s="70"/>
      <c r="N430" s="84"/>
      <c r="O430" s="84"/>
      <c r="P430" s="84"/>
      <c r="Q430" s="84"/>
      <c r="R430" s="84"/>
      <c r="S430" s="84"/>
      <c r="T430" s="85"/>
      <c r="U430" s="85"/>
      <c r="V430" s="83"/>
      <c r="W430" s="83"/>
      <c r="AC430" s="70"/>
      <c r="AI430" s="85"/>
      <c r="AJ430" s="86"/>
    </row>
    <row r="431" ht="14.35">
      <c r="D431" s="70"/>
      <c r="E431" s="70"/>
      <c r="F431" s="70"/>
      <c r="G431" s="83"/>
      <c r="H431" s="83"/>
      <c r="I431" s="83"/>
      <c r="J431" s="83"/>
      <c r="K431" s="83"/>
      <c r="L431" s="70"/>
      <c r="N431" s="84"/>
      <c r="O431" s="84"/>
      <c r="P431" s="84"/>
      <c r="Q431" s="84"/>
      <c r="R431" s="84"/>
      <c r="S431" s="84"/>
      <c r="T431" s="85"/>
      <c r="U431" s="85"/>
      <c r="V431" s="83"/>
      <c r="W431" s="83"/>
      <c r="AC431" s="70"/>
      <c r="AI431" s="85"/>
      <c r="AJ431" s="86"/>
    </row>
    <row r="432" ht="14.35">
      <c r="D432" s="70"/>
      <c r="E432" s="70"/>
      <c r="F432" s="70"/>
      <c r="G432" s="83"/>
      <c r="H432" s="83"/>
      <c r="I432" s="83"/>
      <c r="J432" s="83"/>
      <c r="K432" s="83"/>
      <c r="L432" s="70"/>
      <c r="N432" s="84"/>
      <c r="O432" s="84"/>
      <c r="P432" s="84"/>
      <c r="Q432" s="84"/>
      <c r="R432" s="84"/>
      <c r="S432" s="84"/>
      <c r="T432" s="85"/>
      <c r="U432" s="85"/>
      <c r="V432" s="83"/>
      <c r="W432" s="83"/>
      <c r="AC432" s="70"/>
      <c r="AI432" s="85"/>
      <c r="AJ432" s="86"/>
    </row>
    <row r="433" ht="14.35">
      <c r="D433" s="70"/>
      <c r="E433" s="70"/>
      <c r="F433" s="70"/>
      <c r="G433" s="83"/>
      <c r="H433" s="83"/>
      <c r="I433" s="83"/>
      <c r="J433" s="83"/>
      <c r="K433" s="83"/>
      <c r="L433" s="70"/>
      <c r="N433" s="84"/>
      <c r="O433" s="84"/>
      <c r="P433" s="84"/>
      <c r="Q433" s="84"/>
      <c r="R433" s="84"/>
      <c r="S433" s="84"/>
      <c r="T433" s="85"/>
      <c r="U433" s="85"/>
      <c r="V433" s="83"/>
      <c r="W433" s="83"/>
      <c r="AC433" s="70"/>
      <c r="AI433" s="85"/>
      <c r="AJ433" s="86"/>
    </row>
    <row r="434" ht="14.35">
      <c r="D434" s="70"/>
      <c r="E434" s="70"/>
      <c r="F434" s="70"/>
      <c r="G434" s="83"/>
      <c r="H434" s="83"/>
      <c r="I434" s="83"/>
      <c r="J434" s="83"/>
      <c r="K434" s="83"/>
      <c r="L434" s="70"/>
      <c r="N434" s="84"/>
      <c r="O434" s="84"/>
      <c r="P434" s="84"/>
      <c r="Q434" s="84"/>
      <c r="R434" s="84"/>
      <c r="S434" s="84"/>
      <c r="T434" s="85"/>
      <c r="U434" s="85"/>
      <c r="V434" s="83"/>
      <c r="W434" s="83"/>
      <c r="AC434" s="70"/>
      <c r="AI434" s="85"/>
      <c r="AJ434" s="86"/>
    </row>
    <row r="435" ht="14.35">
      <c r="D435" s="70"/>
      <c r="E435" s="70"/>
      <c r="F435" s="70"/>
      <c r="G435" s="83"/>
      <c r="H435" s="83"/>
      <c r="I435" s="83"/>
      <c r="J435" s="83"/>
      <c r="K435" s="83"/>
      <c r="L435" s="70"/>
      <c r="N435" s="84"/>
      <c r="O435" s="84"/>
      <c r="P435" s="84"/>
      <c r="Q435" s="84"/>
      <c r="R435" s="84"/>
      <c r="S435" s="84"/>
      <c r="T435" s="85"/>
      <c r="U435" s="85"/>
      <c r="V435" s="83"/>
      <c r="W435" s="83"/>
      <c r="AC435" s="70"/>
      <c r="AI435" s="85"/>
      <c r="AJ435" s="86"/>
    </row>
    <row r="436" ht="14.35">
      <c r="D436" s="70"/>
      <c r="E436" s="70"/>
      <c r="F436" s="70"/>
      <c r="G436" s="83"/>
      <c r="H436" s="83"/>
      <c r="I436" s="83"/>
      <c r="J436" s="83"/>
      <c r="K436" s="83"/>
      <c r="L436" s="70"/>
      <c r="N436" s="84"/>
      <c r="O436" s="84"/>
      <c r="P436" s="84"/>
      <c r="Q436" s="84"/>
      <c r="R436" s="84"/>
      <c r="S436" s="84"/>
      <c r="T436" s="85"/>
      <c r="U436" s="85"/>
      <c r="V436" s="83"/>
      <c r="W436" s="83"/>
      <c r="AC436" s="70"/>
      <c r="AI436" s="85"/>
      <c r="AJ436" s="86"/>
    </row>
    <row r="437" ht="14.35">
      <c r="D437" s="70"/>
      <c r="E437" s="70"/>
      <c r="F437" s="70"/>
      <c r="G437" s="83"/>
      <c r="H437" s="83"/>
      <c r="I437" s="83"/>
      <c r="J437" s="83"/>
      <c r="K437" s="83"/>
      <c r="L437" s="70"/>
      <c r="N437" s="84"/>
      <c r="O437" s="84"/>
      <c r="P437" s="84"/>
      <c r="Q437" s="84"/>
      <c r="R437" s="84"/>
      <c r="S437" s="84"/>
      <c r="T437" s="85"/>
      <c r="U437" s="85"/>
      <c r="V437" s="83"/>
      <c r="W437" s="83"/>
      <c r="AC437" s="70"/>
      <c r="AI437" s="85"/>
      <c r="AJ437" s="86"/>
    </row>
    <row r="438" ht="14.35">
      <c r="D438" s="70"/>
      <c r="E438" s="70"/>
      <c r="F438" s="70"/>
      <c r="G438" s="83"/>
      <c r="H438" s="83"/>
      <c r="I438" s="83"/>
      <c r="J438" s="83"/>
      <c r="K438" s="83"/>
      <c r="L438" s="70"/>
      <c r="N438" s="84"/>
      <c r="O438" s="84"/>
      <c r="P438" s="84"/>
      <c r="Q438" s="84"/>
      <c r="R438" s="84"/>
      <c r="S438" s="84"/>
      <c r="T438" s="85"/>
      <c r="U438" s="85"/>
      <c r="V438" s="83"/>
      <c r="W438" s="83"/>
      <c r="AC438" s="70"/>
      <c r="AI438" s="85"/>
      <c r="AJ438" s="86"/>
    </row>
    <row r="439" ht="14.35">
      <c r="D439" s="70"/>
      <c r="E439" s="70"/>
      <c r="F439" s="70"/>
      <c r="G439" s="83"/>
      <c r="H439" s="83"/>
      <c r="I439" s="83"/>
      <c r="J439" s="83"/>
      <c r="K439" s="83"/>
      <c r="L439" s="70"/>
      <c r="N439" s="84"/>
      <c r="O439" s="84"/>
      <c r="P439" s="84"/>
      <c r="Q439" s="84"/>
      <c r="R439" s="84"/>
      <c r="S439" s="84"/>
      <c r="T439" s="85"/>
      <c r="U439" s="85"/>
      <c r="V439" s="83"/>
      <c r="W439" s="83"/>
      <c r="AC439" s="70"/>
      <c r="AI439" s="85"/>
      <c r="AJ439" s="86"/>
    </row>
    <row r="440" ht="14.35">
      <c r="D440" s="70"/>
      <c r="E440" s="70"/>
      <c r="F440" s="70"/>
      <c r="G440" s="83"/>
      <c r="H440" s="83"/>
      <c r="I440" s="83"/>
      <c r="J440" s="83"/>
      <c r="K440" s="83"/>
      <c r="L440" s="70"/>
      <c r="N440" s="84"/>
      <c r="O440" s="84"/>
      <c r="P440" s="84"/>
      <c r="Q440" s="84"/>
      <c r="R440" s="84"/>
      <c r="S440" s="84"/>
      <c r="T440" s="85"/>
      <c r="U440" s="85"/>
      <c r="V440" s="83"/>
      <c r="W440" s="83"/>
      <c r="AC440" s="70"/>
      <c r="AI440" s="85"/>
      <c r="AJ440" s="86"/>
    </row>
    <row r="441" ht="14.35">
      <c r="D441" s="70"/>
      <c r="E441" s="70"/>
      <c r="F441" s="70"/>
      <c r="G441" s="83"/>
      <c r="H441" s="83"/>
      <c r="I441" s="83"/>
      <c r="J441" s="83"/>
      <c r="K441" s="83"/>
      <c r="L441" s="70"/>
      <c r="N441" s="84"/>
      <c r="O441" s="84"/>
      <c r="P441" s="84"/>
      <c r="Q441" s="84"/>
      <c r="R441" s="84"/>
      <c r="S441" s="84"/>
      <c r="T441" s="85"/>
      <c r="U441" s="85"/>
      <c r="V441" s="83"/>
      <c r="W441" s="83"/>
      <c r="AC441" s="70"/>
      <c r="AI441" s="85"/>
      <c r="AJ441" s="86"/>
    </row>
    <row r="442" ht="14.35">
      <c r="D442" s="70"/>
      <c r="E442" s="70"/>
      <c r="F442" s="70"/>
      <c r="G442" s="83"/>
      <c r="H442" s="83"/>
      <c r="I442" s="83"/>
      <c r="J442" s="83"/>
      <c r="K442" s="83"/>
      <c r="L442" s="70"/>
      <c r="N442" s="84"/>
      <c r="O442" s="84"/>
      <c r="P442" s="84"/>
      <c r="Q442" s="84"/>
      <c r="R442" s="84"/>
      <c r="S442" s="84"/>
      <c r="T442" s="85"/>
      <c r="U442" s="85"/>
      <c r="V442" s="83"/>
      <c r="W442" s="83"/>
      <c r="AC442" s="70"/>
      <c r="AI442" s="85"/>
      <c r="AJ442" s="86"/>
    </row>
    <row r="443" ht="14.35">
      <c r="D443" s="70"/>
      <c r="E443" s="70"/>
      <c r="F443" s="70"/>
      <c r="G443" s="83"/>
      <c r="H443" s="83"/>
      <c r="I443" s="83"/>
      <c r="J443" s="83"/>
      <c r="K443" s="83"/>
      <c r="L443" s="70"/>
      <c r="N443" s="84"/>
      <c r="O443" s="84"/>
      <c r="P443" s="84"/>
      <c r="Q443" s="84"/>
      <c r="R443" s="84"/>
      <c r="S443" s="84"/>
      <c r="T443" s="85"/>
      <c r="U443" s="85"/>
      <c r="V443" s="83"/>
      <c r="W443" s="83"/>
      <c r="AC443" s="70"/>
      <c r="AI443" s="85"/>
      <c r="AJ443" s="86"/>
    </row>
    <row r="444" ht="14.35">
      <c r="D444" s="70"/>
      <c r="E444" s="70"/>
      <c r="F444" s="70"/>
      <c r="G444" s="83"/>
      <c r="H444" s="83"/>
      <c r="I444" s="83"/>
      <c r="J444" s="83"/>
      <c r="K444" s="83"/>
      <c r="L444" s="70"/>
      <c r="N444" s="84"/>
      <c r="O444" s="84"/>
      <c r="P444" s="84"/>
      <c r="Q444" s="84"/>
      <c r="R444" s="84"/>
      <c r="S444" s="84"/>
      <c r="T444" s="85"/>
      <c r="U444" s="85"/>
      <c r="V444" s="83"/>
      <c r="W444" s="83"/>
      <c r="AC444" s="70"/>
      <c r="AI444" s="85"/>
      <c r="AJ444" s="86"/>
    </row>
    <row r="445" ht="14.35">
      <c r="D445" s="70"/>
      <c r="E445" s="70"/>
      <c r="F445" s="70"/>
      <c r="G445" s="83"/>
      <c r="H445" s="83"/>
      <c r="I445" s="83"/>
      <c r="J445" s="83"/>
      <c r="K445" s="83"/>
      <c r="L445" s="70"/>
      <c r="N445" s="84"/>
      <c r="O445" s="84"/>
      <c r="P445" s="84"/>
      <c r="Q445" s="84"/>
      <c r="R445" s="84"/>
      <c r="S445" s="84"/>
      <c r="T445" s="85"/>
      <c r="U445" s="85"/>
      <c r="V445" s="83"/>
      <c r="W445" s="83"/>
      <c r="AC445" s="70"/>
      <c r="AI445" s="85"/>
      <c r="AJ445" s="86"/>
    </row>
    <row r="446" ht="14.35">
      <c r="D446" s="70"/>
      <c r="E446" s="70"/>
      <c r="F446" s="70"/>
      <c r="G446" s="83"/>
      <c r="H446" s="83"/>
      <c r="I446" s="83"/>
      <c r="J446" s="83"/>
      <c r="K446" s="83"/>
      <c r="L446" s="70"/>
      <c r="N446" s="84"/>
      <c r="O446" s="84"/>
      <c r="P446" s="84"/>
      <c r="Q446" s="84"/>
      <c r="R446" s="84"/>
      <c r="S446" s="84"/>
      <c r="T446" s="85"/>
      <c r="U446" s="85"/>
      <c r="V446" s="83"/>
      <c r="W446" s="83"/>
      <c r="AC446" s="70"/>
      <c r="AI446" s="85"/>
      <c r="AJ446" s="86"/>
    </row>
    <row r="447" ht="14.35">
      <c r="D447" s="70"/>
      <c r="E447" s="70"/>
      <c r="F447" s="70"/>
      <c r="G447" s="83"/>
      <c r="H447" s="83"/>
      <c r="I447" s="83"/>
      <c r="J447" s="83"/>
      <c r="K447" s="83"/>
      <c r="L447" s="70"/>
      <c r="N447" s="84"/>
      <c r="O447" s="84"/>
      <c r="P447" s="84"/>
      <c r="Q447" s="84"/>
      <c r="R447" s="84"/>
      <c r="S447" s="84"/>
      <c r="T447" s="85"/>
      <c r="U447" s="85"/>
      <c r="V447" s="83"/>
      <c r="W447" s="83"/>
      <c r="AC447" s="70"/>
      <c r="AI447" s="85"/>
      <c r="AJ447" s="86"/>
    </row>
    <row r="448" ht="14.35">
      <c r="D448" s="70"/>
      <c r="E448" s="70"/>
      <c r="F448" s="70"/>
      <c r="G448" s="83"/>
      <c r="H448" s="83"/>
      <c r="I448" s="83"/>
      <c r="J448" s="83"/>
      <c r="K448" s="83"/>
      <c r="L448" s="70"/>
      <c r="N448" s="84"/>
      <c r="O448" s="84"/>
      <c r="P448" s="84"/>
      <c r="Q448" s="84"/>
      <c r="R448" s="84"/>
      <c r="S448" s="84"/>
      <c r="T448" s="85"/>
      <c r="U448" s="85"/>
      <c r="V448" s="83"/>
      <c r="W448" s="83"/>
      <c r="AC448" s="70"/>
      <c r="AI448" s="85"/>
      <c r="AJ448" s="86"/>
    </row>
    <row r="449" ht="14.35">
      <c r="D449" s="70"/>
      <c r="E449" s="70"/>
      <c r="F449" s="70"/>
      <c r="G449" s="83"/>
      <c r="H449" s="83"/>
      <c r="I449" s="83"/>
      <c r="J449" s="83"/>
      <c r="K449" s="83"/>
      <c r="L449" s="70"/>
      <c r="N449" s="84"/>
      <c r="O449" s="84"/>
      <c r="P449" s="84"/>
      <c r="Q449" s="84"/>
      <c r="R449" s="84"/>
      <c r="S449" s="84"/>
      <c r="T449" s="85"/>
      <c r="U449" s="85"/>
      <c r="V449" s="83"/>
      <c r="W449" s="83"/>
      <c r="AC449" s="70"/>
      <c r="AI449" s="85"/>
      <c r="AJ449" s="86"/>
    </row>
    <row r="450" ht="14.35">
      <c r="D450" s="70"/>
      <c r="E450" s="70"/>
      <c r="F450" s="70"/>
      <c r="G450" s="83"/>
      <c r="H450" s="83"/>
      <c r="I450" s="83"/>
      <c r="J450" s="83"/>
      <c r="K450" s="83"/>
      <c r="L450" s="70"/>
      <c r="N450" s="84"/>
      <c r="O450" s="84"/>
      <c r="P450" s="84"/>
      <c r="Q450" s="84"/>
      <c r="R450" s="84"/>
      <c r="S450" s="84"/>
      <c r="T450" s="85"/>
      <c r="U450" s="85"/>
      <c r="V450" s="83"/>
      <c r="W450" s="83"/>
      <c r="AC450" s="70"/>
      <c r="AI450" s="85"/>
      <c r="AJ450" s="86"/>
    </row>
    <row r="451" ht="14.35">
      <c r="D451" s="70"/>
      <c r="E451" s="70"/>
      <c r="F451" s="70"/>
      <c r="G451" s="83"/>
      <c r="H451" s="83"/>
      <c r="I451" s="83"/>
      <c r="J451" s="83"/>
      <c r="K451" s="83"/>
      <c r="L451" s="70"/>
      <c r="N451" s="84"/>
      <c r="O451" s="84"/>
      <c r="P451" s="84"/>
      <c r="Q451" s="84"/>
      <c r="R451" s="84"/>
      <c r="S451" s="84"/>
      <c r="T451" s="85"/>
      <c r="U451" s="85"/>
      <c r="V451" s="83"/>
      <c r="W451" s="83"/>
      <c r="AC451" s="70"/>
      <c r="AI451" s="85"/>
      <c r="AJ451" s="86"/>
    </row>
    <row r="452" ht="14.35">
      <c r="D452" s="70"/>
      <c r="E452" s="70"/>
      <c r="F452" s="70"/>
      <c r="G452" s="83"/>
      <c r="H452" s="83"/>
      <c r="I452" s="83"/>
      <c r="J452" s="83"/>
      <c r="K452" s="83"/>
      <c r="L452" s="70"/>
      <c r="N452" s="84"/>
      <c r="O452" s="84"/>
      <c r="P452" s="84"/>
      <c r="Q452" s="84"/>
      <c r="R452" s="84"/>
      <c r="S452" s="84"/>
      <c r="T452" s="85"/>
      <c r="U452" s="85"/>
      <c r="V452" s="83"/>
      <c r="W452" s="83"/>
      <c r="AC452" s="70"/>
      <c r="AI452" s="85"/>
      <c r="AJ452" s="86"/>
    </row>
    <row r="453" ht="14.35">
      <c r="D453" s="70"/>
      <c r="E453" s="70"/>
      <c r="F453" s="70"/>
      <c r="G453" s="83"/>
      <c r="H453" s="83"/>
      <c r="I453" s="83"/>
      <c r="J453" s="83"/>
      <c r="K453" s="83"/>
      <c r="L453" s="70"/>
      <c r="N453" s="84"/>
      <c r="O453" s="84"/>
      <c r="P453" s="84"/>
      <c r="Q453" s="84"/>
      <c r="R453" s="84"/>
      <c r="S453" s="84"/>
      <c r="T453" s="85"/>
      <c r="U453" s="85"/>
      <c r="V453" s="83"/>
      <c r="W453" s="83"/>
      <c r="AC453" s="70"/>
      <c r="AI453" s="85"/>
      <c r="AJ453" s="86"/>
    </row>
    <row r="454" ht="14.35">
      <c r="D454" s="70"/>
      <c r="E454" s="70"/>
      <c r="F454" s="70"/>
      <c r="G454" s="83"/>
      <c r="H454" s="83"/>
      <c r="I454" s="83"/>
      <c r="J454" s="83"/>
      <c r="K454" s="83"/>
      <c r="L454" s="70"/>
      <c r="N454" s="84"/>
      <c r="O454" s="84"/>
      <c r="P454" s="84"/>
      <c r="Q454" s="84"/>
      <c r="R454" s="84"/>
      <c r="S454" s="84"/>
      <c r="T454" s="85"/>
      <c r="U454" s="85"/>
      <c r="V454" s="83"/>
      <c r="W454" s="83"/>
      <c r="AC454" s="70"/>
      <c r="AI454" s="85"/>
      <c r="AJ454" s="86"/>
    </row>
    <row r="455" ht="14.35">
      <c r="D455" s="70"/>
      <c r="E455" s="70"/>
      <c r="F455" s="70"/>
      <c r="G455" s="83"/>
      <c r="H455" s="83"/>
      <c r="I455" s="83"/>
      <c r="J455" s="83"/>
      <c r="K455" s="83"/>
      <c r="L455" s="70"/>
      <c r="N455" s="84"/>
      <c r="O455" s="84"/>
      <c r="P455" s="84"/>
      <c r="Q455" s="84"/>
      <c r="R455" s="84"/>
      <c r="S455" s="84"/>
      <c r="T455" s="85"/>
      <c r="U455" s="85"/>
      <c r="V455" s="83"/>
      <c r="W455" s="83"/>
      <c r="AC455" s="70"/>
      <c r="AI455" s="85"/>
      <c r="AJ455" s="86"/>
    </row>
    <row r="456" ht="14.35">
      <c r="D456" s="70"/>
      <c r="E456" s="70"/>
      <c r="F456" s="70"/>
      <c r="G456" s="83"/>
      <c r="H456" s="83"/>
      <c r="I456" s="83"/>
      <c r="J456" s="83"/>
      <c r="K456" s="83"/>
      <c r="L456" s="70"/>
      <c r="N456" s="84"/>
      <c r="O456" s="84"/>
      <c r="P456" s="84"/>
      <c r="Q456" s="84"/>
      <c r="R456" s="84"/>
      <c r="S456" s="84"/>
      <c r="T456" s="85"/>
      <c r="U456" s="85"/>
      <c r="V456" s="83"/>
      <c r="W456" s="83"/>
      <c r="AC456" s="70"/>
      <c r="AI456" s="85"/>
      <c r="AJ456" s="86"/>
    </row>
    <row r="457" ht="14.35">
      <c r="D457" s="70"/>
      <c r="E457" s="70"/>
      <c r="F457" s="70"/>
      <c r="G457" s="83"/>
      <c r="H457" s="83"/>
      <c r="I457" s="83"/>
      <c r="J457" s="83"/>
      <c r="K457" s="83"/>
      <c r="L457" s="70"/>
      <c r="N457" s="84"/>
      <c r="O457" s="84"/>
      <c r="P457" s="84"/>
      <c r="Q457" s="84"/>
      <c r="R457" s="84"/>
      <c r="S457" s="84"/>
      <c r="T457" s="85"/>
      <c r="U457" s="85"/>
      <c r="V457" s="83"/>
      <c r="W457" s="83"/>
      <c r="AC457" s="70"/>
      <c r="AI457" s="85"/>
      <c r="AJ457" s="86"/>
    </row>
    <row r="458" ht="14.35">
      <c r="D458" s="70"/>
      <c r="E458" s="70"/>
      <c r="F458" s="70"/>
      <c r="G458" s="83"/>
      <c r="H458" s="83"/>
      <c r="I458" s="83"/>
      <c r="J458" s="83"/>
      <c r="K458" s="83"/>
      <c r="L458" s="70"/>
      <c r="N458" s="84"/>
      <c r="O458" s="84"/>
      <c r="P458" s="84"/>
      <c r="Q458" s="84"/>
      <c r="R458" s="84"/>
      <c r="S458" s="84"/>
      <c r="T458" s="85"/>
      <c r="U458" s="85"/>
      <c r="V458" s="83"/>
      <c r="W458" s="83"/>
      <c r="AC458" s="70"/>
      <c r="AI458" s="85"/>
      <c r="AJ458" s="86"/>
    </row>
    <row r="459" ht="14.35">
      <c r="D459" s="70"/>
      <c r="E459" s="70"/>
      <c r="F459" s="70"/>
      <c r="G459" s="83"/>
      <c r="H459" s="83"/>
      <c r="I459" s="83"/>
      <c r="J459" s="83"/>
      <c r="K459" s="83"/>
      <c r="L459" s="70"/>
      <c r="N459" s="84"/>
      <c r="O459" s="84"/>
      <c r="P459" s="84"/>
      <c r="Q459" s="84"/>
      <c r="R459" s="84"/>
      <c r="S459" s="84"/>
      <c r="T459" s="85"/>
      <c r="U459" s="85"/>
      <c r="V459" s="83"/>
      <c r="W459" s="83"/>
      <c r="AC459" s="70"/>
      <c r="AI459" s="85"/>
      <c r="AJ459" s="86"/>
    </row>
    <row r="460" ht="14.35">
      <c r="D460" s="70"/>
      <c r="E460" s="70"/>
      <c r="F460" s="70"/>
      <c r="G460" s="83"/>
      <c r="H460" s="83"/>
      <c r="I460" s="83"/>
      <c r="J460" s="83"/>
      <c r="K460" s="83"/>
      <c r="L460" s="70"/>
      <c r="N460" s="84"/>
      <c r="O460" s="84"/>
      <c r="P460" s="84"/>
      <c r="Q460" s="84"/>
      <c r="R460" s="84"/>
      <c r="S460" s="84"/>
      <c r="T460" s="85"/>
      <c r="U460" s="85"/>
      <c r="V460" s="83"/>
      <c r="W460" s="83"/>
      <c r="AC460" s="70"/>
      <c r="AI460" s="85"/>
      <c r="AJ460" s="86"/>
    </row>
    <row r="461" ht="14.35">
      <c r="D461" s="70"/>
      <c r="E461" s="70"/>
      <c r="F461" s="70"/>
      <c r="G461" s="83"/>
      <c r="H461" s="83"/>
      <c r="I461" s="83"/>
      <c r="J461" s="83"/>
      <c r="K461" s="83"/>
      <c r="L461" s="70"/>
      <c r="N461" s="84"/>
      <c r="O461" s="84"/>
      <c r="P461" s="84"/>
      <c r="Q461" s="84"/>
      <c r="R461" s="84"/>
      <c r="S461" s="84"/>
      <c r="T461" s="85"/>
      <c r="U461" s="85"/>
      <c r="V461" s="83"/>
      <c r="W461" s="83"/>
      <c r="AC461" s="70"/>
      <c r="AI461" s="85"/>
      <c r="AJ461" s="86"/>
    </row>
    <row r="462" ht="14.35">
      <c r="D462" s="70"/>
      <c r="E462" s="70"/>
      <c r="F462" s="70"/>
      <c r="G462" s="83"/>
      <c r="H462" s="83"/>
      <c r="I462" s="83"/>
      <c r="J462" s="83"/>
      <c r="K462" s="83"/>
      <c r="L462" s="70"/>
      <c r="N462" s="84"/>
      <c r="O462" s="84"/>
      <c r="P462" s="84"/>
      <c r="Q462" s="84"/>
      <c r="R462" s="84"/>
      <c r="S462" s="84"/>
      <c r="T462" s="85"/>
      <c r="U462" s="85"/>
      <c r="V462" s="83"/>
      <c r="W462" s="83"/>
      <c r="AC462" s="70"/>
      <c r="AI462" s="85"/>
      <c r="AJ462" s="86"/>
    </row>
    <row r="463" ht="14.35">
      <c r="D463" s="70"/>
      <c r="E463" s="70"/>
      <c r="F463" s="70"/>
      <c r="G463" s="83"/>
      <c r="H463" s="83"/>
      <c r="I463" s="83"/>
      <c r="J463" s="83"/>
      <c r="K463" s="83"/>
      <c r="L463" s="70"/>
      <c r="N463" s="84"/>
      <c r="O463" s="84"/>
      <c r="P463" s="84"/>
      <c r="Q463" s="84"/>
      <c r="R463" s="84"/>
      <c r="S463" s="84"/>
      <c r="T463" s="85"/>
      <c r="U463" s="85"/>
      <c r="V463" s="83"/>
      <c r="W463" s="83"/>
      <c r="AC463" s="70"/>
      <c r="AI463" s="85"/>
      <c r="AJ463" s="86"/>
    </row>
    <row r="464" ht="14.35">
      <c r="D464" s="70"/>
      <c r="E464" s="70"/>
      <c r="F464" s="70"/>
      <c r="G464" s="83"/>
      <c r="H464" s="83"/>
      <c r="I464" s="83"/>
      <c r="J464" s="83"/>
      <c r="K464" s="83"/>
      <c r="L464" s="70"/>
      <c r="N464" s="84"/>
      <c r="O464" s="84"/>
      <c r="P464" s="84"/>
      <c r="Q464" s="84"/>
      <c r="R464" s="84"/>
      <c r="S464" s="84"/>
      <c r="T464" s="85"/>
      <c r="U464" s="85"/>
      <c r="V464" s="83"/>
      <c r="W464" s="83"/>
      <c r="AC464" s="70"/>
      <c r="AI464" s="85"/>
      <c r="AJ464" s="86"/>
    </row>
    <row r="465" ht="14.35">
      <c r="D465" s="70"/>
      <c r="E465" s="70"/>
      <c r="F465" s="70"/>
      <c r="G465" s="83"/>
      <c r="H465" s="83"/>
      <c r="I465" s="83"/>
      <c r="J465" s="83"/>
      <c r="K465" s="83"/>
      <c r="L465" s="70"/>
      <c r="N465" s="84"/>
      <c r="O465" s="84"/>
      <c r="P465" s="84"/>
      <c r="Q465" s="84"/>
      <c r="R465" s="84"/>
      <c r="S465" s="84"/>
      <c r="T465" s="85"/>
      <c r="U465" s="85"/>
      <c r="V465" s="83"/>
      <c r="W465" s="83"/>
      <c r="AC465" s="70"/>
      <c r="AI465" s="85"/>
      <c r="AJ465" s="86"/>
    </row>
    <row r="466" ht="14.35">
      <c r="D466" s="70"/>
      <c r="E466" s="70"/>
      <c r="F466" s="70"/>
      <c r="G466" s="83"/>
      <c r="H466" s="83"/>
      <c r="I466" s="83"/>
      <c r="J466" s="83"/>
      <c r="K466" s="83"/>
      <c r="L466" s="70"/>
      <c r="N466" s="84"/>
      <c r="O466" s="84"/>
      <c r="P466" s="84"/>
      <c r="Q466" s="84"/>
      <c r="R466" s="84"/>
      <c r="S466" s="84"/>
      <c r="T466" s="85"/>
      <c r="U466" s="85"/>
      <c r="V466" s="83"/>
      <c r="W466" s="83"/>
      <c r="AC466" s="70"/>
      <c r="AI466" s="85"/>
      <c r="AJ466" s="86"/>
    </row>
    <row r="467" ht="14.35">
      <c r="D467" s="70"/>
      <c r="E467" s="70"/>
      <c r="F467" s="70"/>
      <c r="G467" s="83"/>
      <c r="H467" s="83"/>
      <c r="I467" s="83"/>
      <c r="J467" s="83"/>
      <c r="K467" s="83"/>
      <c r="L467" s="70"/>
      <c r="N467" s="84"/>
      <c r="O467" s="84"/>
      <c r="P467" s="84"/>
      <c r="Q467" s="84"/>
      <c r="R467" s="84"/>
      <c r="S467" s="84"/>
      <c r="T467" s="85"/>
      <c r="U467" s="85"/>
      <c r="V467" s="83"/>
      <c r="W467" s="83"/>
      <c r="AC467" s="70"/>
      <c r="AI467" s="85"/>
      <c r="AJ467" s="86"/>
    </row>
    <row r="468" ht="14.35">
      <c r="T468" s="85"/>
      <c r="U468" s="85"/>
      <c r="AI468" s="85"/>
      <c r="AJ468" s="86"/>
    </row>
  </sheetData>
  <dataValidations count="11" disablePrompts="0" xWindow="1598" yWindow="339">
    <dataValidation sqref="P5:P34 P35:P48 P74:P374" type="list" allowBlank="0" errorStyle="stop" imeMode="noControl" operator="between" showDropDown="0" showErrorMessage="1" showInputMessage="1">
      <formula1>lists!$AF$2:$AF$10</formula1>
    </dataValidation>
    <dataValidation sqref="O6 O5 O8 O7 O10 O9 O12 O11 O14 O13 O16 O15 O18 O17 O20 O19 O22 O21 O24 O23 O26 O25 O28 O27 O30 O29 O32 O31 O34 O33 O36 O35 O38 O37 O40 O39 O42 O41 O44 O43 O46 O45 O48 O47 O74 O76 O75 O78 O77 O80 O79 O82 O81 O84 O83 O86 O85 O88 O87 O90 O89 O92 O91 O94 O93 O96 O95 O98 O97 O100 O99 O102 O101 O104 O103 O106 O105 O108 O107 O110 O109 O112 O111 O114 O113 O116 O115 O118 O117 O120 O119 O122 O121 O124 O123 O126 O125 O128 O127 O130 O129 O132 O131 O134 O133 O136 O135 O138 O137 O140 O139 O142 O141 O144 O143 O146 O145 O148 O147 O150 O149 O152 O151 O154 O153 O156 O155 O158 O157 O160 O159 O162 O161 O164 O163 O166 O165 O168 O167 O170 O169 O172 O171 O174 O173 O176 O175 O178 O177 O180 O179 O182 O181 O184 O183 O186 O185 O188 O187 O190 O189 O192 O191 O194 O193 O196 O195 O198 O197 O200 O199 O202 O201 O204 O203 O206 O205 O208 O207 O210 O209 O212 O211 O214 O213 O216 O215 O218 O217 O220 O219 O222 O221 O224 O223 O226 O225 O228 O227 O230 O229 O232 O231 O234 O233 O236 O235 O238 O237 O240 O239 O242 O241 O244 O243 O246 O245 O248 O247 O250 O249 O252 O251 O254 O253 O256 O255 O258 O257 O260 O259 O262 O261 O264 O263 O266 O265 O268 O267 O270 O269 O272 O271 O274 O273 O276 O275 O278 O277 O280 O279 O282 O281 O284 O283 O286 O285 O288 O287 O290 O289 O292 O291 O294 O293 O296 O295 O298 O297 O300 O299 O302 O301 O304 O303 O306 O305 O308 O307 O310 O309 O312 O311 O314 O313 O316 O315 O318 O317 O320 O319 O322 O321 O324 O323 O326 O325 O328 O327 O330 O329 O332 O331 O334 O333 O336 O335 O338 O337 O340 O339 O342 O341 O344 O343 O346 O345 O348 O347 O350 O349 O352 O351 O354 O353 O356 O355 O358 O357 O360 O359 O362 O361 O364 O363 O366 O365 O368 O367 O370 O369 O372 O371 O374 O373" type="list" allowBlank="0" errorStyle="stop" imeMode="noControl" operator="between" showDropDown="0" showErrorMessage="1" showInputMessage="1">
      <formula1>lists!$AH$2:$AH$11</formula1>
    </dataValidation>
    <dataValidation sqref="Y74:Y374 Y5 Y6 Y7 Y8 Y9 Y10 Y11 Y12 Y13 Y14 Y15 Y16 Y17 Y18 Y19 Y20 Y21 Y22 Y23 Y24 Y25 Y26 Y27 Y28 Y29 Y30 Y31 Y32 Y33 Y34 Y35 Y36 Y37 Y38 Y39 Y40 Y41 Y42 Y43 Y44 Y45 Y46 Y47 Y48" type="list" allowBlank="0" errorStyle="stop" imeMode="noControl" operator="between" showDropDown="0" showErrorMessage="1" showInputMessage="1">
      <formula1>lists!$AI$2:$AI$5</formula1>
    </dataValidation>
    <dataValidation sqref="D375:D469 D9 D7 D17 D15 D25 D23 D33 D31 D37 D35 D45 D43 D77 D75 D85 D83 D93 D91 D101 D99 D109 D107 D117 D115 D125 D123 D133 D131 D141 D139 D149 D147 D157 D155 D165 D163 D173 D171 D181 D179 D189 D187 D197 D195 D205 D203 D213 D211 D221 D219 D229 D227 D237 D235 D245 D243 D253 D251 D261 D259 D269 D267 D277 D275 D285 D283 D293 D291 D301 D299 D309 D307 D317 D315 D325 D323 D333 D331 D341 D339 D349 D347 D357 D355 D365 D363 D373 D371" type="list" allowBlank="0" errorStyle="stop" imeMode="noControl" operator="between" showDropDown="0" showErrorMessage="1" showInputMessage="1">
      <formula1>lists!$B$2:$B$71</formula1>
    </dataValidation>
    <dataValidation sqref="F5 F74:F469 F6 F7 F8 F9 F10 F11 F12 F13 F14 F15 F16 F17 F18 F19 F20 F21 F22 F23 F24 F25 F26 F27 F28 F29 F30 F31 F32 F33 F34 F35 F36 F37 F38 F39 F40 F41 F42 F43 F44 F45 F46 F47 F48" type="list" allowBlank="0" errorStyle="stop" imeMode="noControl" operator="between" showDropDown="0" showErrorMessage="1" showInputMessage="1">
      <formula1>lists!$A$2:$A$39</formula1>
    </dataValidation>
    <dataValidation sqref="H375:H469 H5 H6 H7 H8 H9 H10 H11 H12 H13 H14 H15 H16 H17 H18 H19 H20 H21 H22 H23 H24 H25 H26 H27 H28 H29 H30 H31 H32 H33 H34 H35 H36 H37 H38 H39 H40 H41 H42 H43 H44 H45 H46 H47 H48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type="list" allowBlank="0" errorStyle="stop" imeMode="noControl" operator="between" showDropDown="0" showErrorMessage="1" showInputMessage="1">
      <formula1>lists!$D$2:$D$32</formula1>
    </dataValidation>
    <dataValidation sqref="J375:J469 J5 J6 J7 J8 J9 J10 J11 J12 J13 J14 J15 J16 J17 J18 J19 J20 J21 J22 J23 J24 J25 J26 J27 J28 J29 J30 J31 J32 J33 J34 J35 J36 J37 J38 J39 J40 J41 J42 J43 J44 J45 J46 J47 J48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type="list" allowBlank="0" errorStyle="stop" imeMode="noControl" operator="between" showDropDown="0" showErrorMessage="1" showInputMessage="1">
      <formula1>lists!$H$2:$H$12</formula1>
    </dataValidation>
    <dataValidation sqref="D10 D8 D18 D16 D26 D24 D34 D32 D38 D36 D46 D44 D78 D76 D86 D84 D94 D92 D102 D100 D110 D108 D118 D116 D126 D124 D134 D132 D142 D140 D150 D148 D158 D156 D166 D164 D174 D172 D182 D180 D190 D188 D198 D196 D206 D204 D214 D212 D222 D220 D230 D228 D238 D236 D246 D244 D254 D252 D262 D260 D270 D268 D278 D276 D286 D284 D294 D292 D302 D300 D310 D308 D318 D316 D326 D324 D334 D332 D342 D340 D350 D348 D358 D356 D366 D364 D374 D372" type="list" allowBlank="0" errorStyle="stop" imeMode="noControl" operator="between" showDropDown="0" showErrorMessage="1" showInputMessage="1">
      <formula1>lists!$B$2:$B$71</formula1>
    </dataValidation>
    <dataValidation sqref="D11 D5 D19 D13 D27 D21 D29 D39 D47 D41 D79 D87 D81 D95 D89 D103 D97 D111 D105 D119 D113 D127 D121 D135 D129 D143 D137 D151 D145 D159 D153 D167 D161 D175 D169 D183 D177 D191 D185 D199 D193 D207 D201 D215 D209 D223 D217 D231 D225 D239 D233 D247 D241 D255 D249 D263 D257 D271 D265 D279 D273 D287 D281 D295 D289 D303 D297 D311 D305 D319 D313 D327 D321 D335 D329 D343 D337 D351 D345 D359 D353 D367 D361 D369" type="list" allowBlank="0" errorStyle="stop" imeMode="noControl" operator="between" showDropDown="0" showErrorMessage="1" showInputMessage="1">
      <formula1>lists!$B$2:$B$71</formula1>
    </dataValidation>
    <dataValidation sqref="D12 D6 D20 D14 D28 D22 D30 D40 D48 D42 D80 D74 D88 D82 D96 D90 D104 D98 D112 D106 D120 D114 D128 D122 D136 D130 D144 D138 D152 D146 D160 D154 D168 D162 D176 D170 D184 D178 D192 D186 D200 D194 D208 D202 D216 D210 D224 D218 D232 D226 D240 D234 D248 D242 D256 D250 D264 D258 D272 D266 D280 D274 D288 D282 D296 D290 D304 D298 D312 D306 D320 D314 D328 D322 D336 D330 D344 D338 D352 D346 D360 D354 D368 D362 D370" type="list" allowBlank="0" errorStyle="stop" imeMode="noControl" operator="between" showDropDown="0" showErrorMessage="1" showInputMessage="1">
      <formula1>lists!$B$2:$B$71</formula1>
    </dataValidation>
    <dataValidation sqref="G375:G469 G5 G6 G7 G8 G9 G10 G11 G12 G13 G14 G15 G16 G17 G18 G19 G20 G21 G22 G23 G24 G25 G26 G27 G28 G29 G30 G31 G32 G33 G34 G35 G36 G37 G38 G39 G40 G41 G42 G43 G44 G45 G46 G47 G48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type="list" allowBlank="1" errorStyle="stop" imeMode="noControl" operator="between" showDropDown="0" showErrorMessage="1" showInputMessage="1">
      <formula1>lists!$E$2:$E$10</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00FFCC"/>
    <outlinePr applyStyles="0" summaryBelow="1" summaryRight="1" showOutlineSymbols="1"/>
    <pageSetUpPr autoPageBreaks="1" fitToPage="0"/>
  </sheetPr>
  <sheetViews>
    <sheetView zoomScale="100" workbookViewId="0">
      <pane xSplit="2" ySplit="4" topLeftCell="C5" activePane="bottomRight" state="frozen"/>
      <selection activeCell="I5" activeCellId="0" sqref="I5"/>
    </sheetView>
  </sheetViews>
  <sheetFormatPr baseColWidth="10" defaultColWidth="11.42578125" defaultRowHeight="14.44"/>
  <cols>
    <col bestFit="1" customWidth="1" min="1" max="1" style="1" width="7.7109375"/>
    <col customWidth="1" min="2" max="2" style="1" width="22.42578125"/>
    <col bestFit="1" customWidth="1" min="3" max="3" style="46" width="24.28515625"/>
    <col customWidth="1" min="4" max="4" style="46" width="35"/>
    <col bestFit="1" customWidth="1" min="5" max="5" style="46" width="31"/>
    <col customWidth="1" min="6" max="6" style="46" width="43.5703125"/>
    <col bestFit="1" customWidth="1" min="7" max="7" style="46" width="28.7109375"/>
    <col bestFit="1" customWidth="1" min="8" max="8" style="46" width="28.140625"/>
    <col bestFit="1" customWidth="1" min="9" max="9" style="46" width="28.28515625"/>
    <col bestFit="1" customWidth="1" min="10" max="10" style="46" width="28.85546875"/>
    <col bestFit="1" customWidth="1" min="11" max="11" style="46" width="23.85546875"/>
    <col bestFit="1" customWidth="1" min="12" max="12" style="46" width="28.42578125"/>
    <col bestFit="1" customWidth="1" min="13" max="13" style="46" width="27.7109375"/>
    <col bestFit="1" customWidth="1" min="14" max="14" style="46" width="16.42578125"/>
    <col bestFit="1" customWidth="1" min="15" max="15" style="46" width="25.7109375"/>
    <col bestFit="1" customWidth="1" min="16" max="16" style="46" width="31.85546875"/>
    <col bestFit="1" customWidth="1" min="17" max="17" style="46" width="29.42578125"/>
    <col customWidth="1" min="18" max="18" style="46" width="32.85546875"/>
    <col customWidth="1" min="19" max="19" style="46" width="24.140625"/>
    <col bestFit="1" customWidth="1" min="20" max="20" style="46" width="20.5703125"/>
    <col customWidth="1" min="21" max="21" style="46" width="22.85546875"/>
    <col bestFit="1" customWidth="1" min="22" max="22" style="46" width="20.85546875"/>
    <col bestFit="1" customWidth="1" min="23" max="23" style="46" width="29.28515625"/>
    <col bestFit="1" customWidth="1" min="24" max="24" style="46" width="22.85546875"/>
    <col bestFit="1" customWidth="1" min="25" max="25" style="46" width="20.5703125"/>
    <col customWidth="1" min="26" max="26" style="46" width="22.28515625"/>
    <col bestFit="1" customWidth="1" min="27" max="27" style="46" width="30.5703125"/>
    <col bestFit="1" customWidth="1" min="28" max="28" style="46" width="24"/>
    <col bestFit="1" customWidth="1" min="29" max="29" style="46" width="28.85546875"/>
    <col bestFit="1" customWidth="1" min="30" max="30" style="46" width="17.28515625"/>
    <col customWidth="1" min="31" max="31" style="46" width="28.140625"/>
    <col bestFit="1" customWidth="1" min="32" max="32" style="46" width="26.42578125"/>
    <col customWidth="1" min="33" max="33" style="46" width="29.140625"/>
    <col customWidth="1" min="34" max="16384" style="46" width="11.42578125"/>
  </cols>
  <sheetData>
    <row r="1" ht="16.5" customHeight="1">
      <c r="A1" t="s">
        <v>85</v>
      </c>
      <c r="B1" s="37" t="s">
        <v>136</v>
      </c>
      <c r="C1" s="87" t="s">
        <v>87</v>
      </c>
      <c r="D1" s="65" t="s">
        <v>87</v>
      </c>
      <c r="E1" s="65" t="s">
        <v>87</v>
      </c>
      <c r="F1" s="65" t="s">
        <v>87</v>
      </c>
      <c r="G1" s="65" t="s">
        <v>87</v>
      </c>
      <c r="H1" s="65" t="s">
        <v>87</v>
      </c>
      <c r="I1" s="65" t="s">
        <v>87</v>
      </c>
      <c r="J1" s="65" t="s">
        <v>87</v>
      </c>
      <c r="K1" s="65" t="s">
        <v>87</v>
      </c>
      <c r="L1" s="65" t="s">
        <v>87</v>
      </c>
      <c r="M1" s="65" t="s">
        <v>87</v>
      </c>
      <c r="N1" s="65" t="s">
        <v>87</v>
      </c>
      <c r="O1" s="65" t="s">
        <v>87</v>
      </c>
      <c r="P1" s="65" t="s">
        <v>87</v>
      </c>
      <c r="Q1" s="65" t="s">
        <v>87</v>
      </c>
      <c r="R1" s="65" t="s">
        <v>87</v>
      </c>
      <c r="S1" s="65" t="s">
        <v>87</v>
      </c>
      <c r="T1" s="65" t="s">
        <v>87</v>
      </c>
      <c r="U1" s="65" t="s">
        <v>87</v>
      </c>
      <c r="V1" s="65" t="s">
        <v>87</v>
      </c>
      <c r="W1" s="65" t="s">
        <v>87</v>
      </c>
      <c r="X1" s="65" t="s">
        <v>87</v>
      </c>
      <c r="Y1" s="65" t="s">
        <v>87</v>
      </c>
      <c r="Z1" s="65" t="s">
        <v>87</v>
      </c>
      <c r="AA1" s="65" t="s">
        <v>87</v>
      </c>
      <c r="AB1" s="65" t="s">
        <v>87</v>
      </c>
      <c r="AC1" s="65" t="s">
        <v>87</v>
      </c>
      <c r="AD1" s="65" t="s">
        <v>87</v>
      </c>
      <c r="AE1" s="65" t="s">
        <v>87</v>
      </c>
      <c r="AF1" s="65" t="s">
        <v>87</v>
      </c>
    </row>
    <row r="2" s="75" customFormat="1" ht="33" customHeight="1">
      <c r="A2" s="75" t="s">
        <v>88</v>
      </c>
      <c r="B2" s="76" t="s">
        <v>136</v>
      </c>
      <c r="C2" s="88" t="s">
        <v>419</v>
      </c>
      <c r="D2" s="89" t="s">
        <v>420</v>
      </c>
      <c r="E2" s="9" t="s">
        <v>421</v>
      </c>
      <c r="F2" s="75" t="s">
        <v>89</v>
      </c>
      <c r="G2" s="75" t="s">
        <v>422</v>
      </c>
      <c r="H2" s="75" t="s">
        <v>423</v>
      </c>
      <c r="I2" s="75" t="s">
        <v>424</v>
      </c>
      <c r="J2" s="75" t="s">
        <v>425</v>
      </c>
      <c r="K2" s="75" t="s">
        <v>421</v>
      </c>
      <c r="L2" s="90" t="s">
        <v>90</v>
      </c>
      <c r="M2" s="75" t="s">
        <v>89</v>
      </c>
      <c r="N2" s="75" t="s">
        <v>426</v>
      </c>
      <c r="O2" s="75" t="s">
        <v>421</v>
      </c>
      <c r="P2" s="75" t="s">
        <v>427</v>
      </c>
      <c r="Q2" s="75" t="s">
        <v>428</v>
      </c>
      <c r="R2" s="90" t="s">
        <v>90</v>
      </c>
      <c r="S2" s="75" t="s">
        <v>429</v>
      </c>
      <c r="T2" s="75" t="s">
        <v>429</v>
      </c>
      <c r="U2" s="75" t="s">
        <v>430</v>
      </c>
      <c r="V2" s="75" t="s">
        <v>431</v>
      </c>
      <c r="W2" s="75" t="s">
        <v>432</v>
      </c>
      <c r="X2" s="75" t="s">
        <v>430</v>
      </c>
      <c r="Y2" s="90" t="s">
        <v>90</v>
      </c>
      <c r="Z2" s="75" t="s">
        <v>139</v>
      </c>
      <c r="AA2" s="75" t="s">
        <v>433</v>
      </c>
      <c r="AB2" s="90" t="s">
        <v>90</v>
      </c>
      <c r="AC2" s="75" t="s">
        <v>434</v>
      </c>
      <c r="AD2" s="75" t="s">
        <v>89</v>
      </c>
      <c r="AE2" s="75" t="s">
        <v>435</v>
      </c>
      <c r="AF2" s="75" t="s">
        <v>89</v>
      </c>
    </row>
    <row r="3" ht="116.25" customHeight="1">
      <c r="A3" s="46" t="s">
        <v>92</v>
      </c>
      <c r="B3" s="65" t="s">
        <v>164</v>
      </c>
      <c r="C3" s="91" t="s">
        <v>436</v>
      </c>
      <c r="D3" s="92" t="s">
        <v>437</v>
      </c>
      <c r="E3" s="91" t="s">
        <v>438</v>
      </c>
      <c r="F3" s="46" t="s">
        <v>439</v>
      </c>
      <c r="G3" s="46" t="s">
        <v>440</v>
      </c>
      <c r="H3" s="46" t="s">
        <v>441</v>
      </c>
      <c r="I3" s="46" t="s">
        <v>442</v>
      </c>
      <c r="J3" s="46" t="s">
        <v>443</v>
      </c>
      <c r="K3" s="46" t="s">
        <v>444</v>
      </c>
      <c r="L3" s="46" t="s">
        <v>445</v>
      </c>
      <c r="M3" s="46" t="s">
        <v>446</v>
      </c>
      <c r="N3" s="46" t="s">
        <v>447</v>
      </c>
      <c r="O3" s="46" t="s">
        <v>448</v>
      </c>
      <c r="P3" s="46" t="s">
        <v>449</v>
      </c>
      <c r="Q3" s="46" t="s">
        <v>450</v>
      </c>
      <c r="R3" s="46" t="s">
        <v>451</v>
      </c>
      <c r="S3" s="46" t="s">
        <v>452</v>
      </c>
      <c r="T3" s="46" t="s">
        <v>453</v>
      </c>
      <c r="U3" s="46" t="s">
        <v>454</v>
      </c>
      <c r="V3" s="46" t="s">
        <v>455</v>
      </c>
      <c r="W3" s="46" t="s">
        <v>456</v>
      </c>
      <c r="X3" s="46" t="s">
        <v>457</v>
      </c>
      <c r="Y3" s="46" t="s">
        <v>458</v>
      </c>
      <c r="Z3" s="46" t="s">
        <v>459</v>
      </c>
      <c r="AA3" s="46" t="s">
        <v>460</v>
      </c>
      <c r="AB3" s="46" t="s">
        <v>461</v>
      </c>
      <c r="AC3" s="46" t="s">
        <v>462</v>
      </c>
      <c r="AD3" s="46" t="s">
        <v>463</v>
      </c>
      <c r="AE3" s="46" t="s">
        <v>464</v>
      </c>
      <c r="AF3" s="46" t="s">
        <v>465</v>
      </c>
    </row>
    <row r="4" ht="28.5" customHeight="1">
      <c r="A4" s="67" t="s">
        <v>104</v>
      </c>
      <c r="B4" s="68" t="s">
        <v>105</v>
      </c>
      <c r="C4" s="93" t="s">
        <v>466</v>
      </c>
      <c r="D4" s="94" t="s">
        <v>467</v>
      </c>
      <c r="E4" s="95" t="s">
        <v>468</v>
      </c>
      <c r="F4" s="95" t="s">
        <v>469</v>
      </c>
      <c r="G4" s="95" t="s">
        <v>470</v>
      </c>
      <c r="H4" s="95" t="s">
        <v>471</v>
      </c>
      <c r="I4" s="95" t="s">
        <v>472</v>
      </c>
      <c r="J4" s="95" t="s">
        <v>473</v>
      </c>
      <c r="K4" s="95" t="s">
        <v>474</v>
      </c>
      <c r="L4" s="95" t="s">
        <v>475</v>
      </c>
      <c r="M4" s="95" t="s">
        <v>476</v>
      </c>
      <c r="N4" s="95" t="s">
        <v>477</v>
      </c>
      <c r="O4" s="95" t="s">
        <v>478</v>
      </c>
      <c r="P4" s="95" t="s">
        <v>479</v>
      </c>
      <c r="Q4" s="95" t="s">
        <v>480</v>
      </c>
      <c r="R4" s="95" t="s">
        <v>481</v>
      </c>
      <c r="S4" s="95" t="s">
        <v>482</v>
      </c>
      <c r="T4" s="95" t="s">
        <v>483</v>
      </c>
      <c r="U4" s="95" t="s">
        <v>484</v>
      </c>
      <c r="V4" s="95" t="s">
        <v>485</v>
      </c>
      <c r="W4" s="95" t="s">
        <v>486</v>
      </c>
      <c r="X4" s="95" t="s">
        <v>487</v>
      </c>
      <c r="Y4" s="95" t="s">
        <v>488</v>
      </c>
      <c r="Z4" s="95" t="s">
        <v>489</v>
      </c>
      <c r="AA4" s="95" t="s">
        <v>490</v>
      </c>
      <c r="AB4" s="95" t="s">
        <v>491</v>
      </c>
      <c r="AC4" s="95" t="s">
        <v>492</v>
      </c>
      <c r="AD4" s="95" t="s">
        <v>493</v>
      </c>
      <c r="AE4" s="95" t="s">
        <v>494</v>
      </c>
      <c r="AF4" s="95" t="s">
        <v>495</v>
      </c>
    </row>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c r="A119" t="s">
        <v>116</v>
      </c>
      <c r="B119">
        <f>samples_g[[#This Row],[alias]]</f>
        <v>0</v>
      </c>
    </row>
    <row r="120">
      <c r="A120" t="s">
        <v>116</v>
      </c>
      <c r="B120">
        <f>samples_g[[#This Row],[alias]]</f>
        <v>0</v>
      </c>
    </row>
    <row r="121">
      <c r="A121" t="s">
        <v>116</v>
      </c>
      <c r="B121">
        <f>samples_g[[#This Row],[alias]]</f>
        <v>0</v>
      </c>
    </row>
    <row r="122">
      <c r="A122" t="s">
        <v>116</v>
      </c>
      <c r="B122">
        <f>samples_g[[#This Row],[alias]]</f>
        <v>0</v>
      </c>
    </row>
    <row r="123">
      <c r="A123" t="s">
        <v>116</v>
      </c>
      <c r="B123">
        <f>samples_g[[#This Row],[alias]]</f>
        <v>0</v>
      </c>
    </row>
    <row r="124">
      <c r="A124" t="s">
        <v>116</v>
      </c>
      <c r="B124">
        <f>samples_g[[#This Row],[alias]]</f>
        <v>0</v>
      </c>
    </row>
    <row r="125">
      <c r="A125" t="s">
        <v>116</v>
      </c>
      <c r="B125">
        <f>samples_g[[#This Row],[alias]]</f>
        <v>0</v>
      </c>
    </row>
    <row r="126">
      <c r="A126" t="s">
        <v>116</v>
      </c>
      <c r="B126">
        <f>samples_g[[#This Row],[alias]]</f>
        <v>0</v>
      </c>
    </row>
    <row r="127">
      <c r="A127" t="s">
        <v>116</v>
      </c>
      <c r="B127">
        <f>samples_g[[#This Row],[alias]]</f>
        <v>0</v>
      </c>
    </row>
    <row r="128">
      <c r="A128" t="s">
        <v>116</v>
      </c>
      <c r="B128">
        <f>samples_g[[#This Row],[alias]]</f>
        <v>0</v>
      </c>
    </row>
    <row r="129">
      <c r="A129" t="s">
        <v>116</v>
      </c>
      <c r="B129">
        <f>samples_g[[#This Row],[alias]]</f>
        <v>0</v>
      </c>
    </row>
    <row r="130">
      <c r="A130" t="s">
        <v>116</v>
      </c>
      <c r="B130">
        <f>samples_g[[#This Row],[alias]]</f>
        <v>0</v>
      </c>
    </row>
    <row r="131">
      <c r="A131" t="s">
        <v>116</v>
      </c>
      <c r="B131">
        <f>samples_g[[#This Row],[alias]]</f>
        <v>0</v>
      </c>
    </row>
    <row r="132">
      <c r="A132" t="s">
        <v>116</v>
      </c>
      <c r="B132">
        <f>samples_g[[#This Row],[alias]]</f>
        <v>0</v>
      </c>
    </row>
    <row r="133">
      <c r="A133" t="s">
        <v>116</v>
      </c>
      <c r="B133">
        <f>samples_g[[#This Row],[alias]]</f>
        <v>0</v>
      </c>
    </row>
    <row r="134">
      <c r="A134" t="s">
        <v>116</v>
      </c>
      <c r="B134">
        <f>samples_g[[#This Row],[alias]]</f>
        <v>0</v>
      </c>
    </row>
    <row r="135">
      <c r="A135" t="s">
        <v>116</v>
      </c>
      <c r="B135">
        <f>samples_g[[#This Row],[alias]]</f>
        <v>0</v>
      </c>
    </row>
    <row r="136">
      <c r="A136" t="s">
        <v>116</v>
      </c>
      <c r="B136">
        <f>samples_g[[#This Row],[alias]]</f>
        <v>0</v>
      </c>
    </row>
    <row r="137">
      <c r="A137" t="s">
        <v>116</v>
      </c>
      <c r="B137">
        <f>samples_g[[#This Row],[alias]]</f>
        <v>0</v>
      </c>
    </row>
    <row r="138">
      <c r="A138" t="s">
        <v>116</v>
      </c>
      <c r="B138">
        <f>samples_g[[#This Row],[alias]]</f>
        <v>0</v>
      </c>
    </row>
    <row r="139">
      <c r="A139" t="s">
        <v>116</v>
      </c>
      <c r="B139">
        <f>samples_g[[#This Row],[alias]]</f>
        <v>0</v>
      </c>
    </row>
    <row r="140">
      <c r="A140" t="s">
        <v>116</v>
      </c>
      <c r="B140">
        <f>samples_g[[#This Row],[alias]]</f>
        <v>0</v>
      </c>
    </row>
    <row r="141">
      <c r="A141" t="s">
        <v>116</v>
      </c>
      <c r="B141">
        <f>samples_g[[#This Row],[alias]]</f>
        <v>0</v>
      </c>
    </row>
    <row r="142">
      <c r="A142" t="s">
        <v>116</v>
      </c>
      <c r="B142">
        <f>samples_g[[#This Row],[alias]]</f>
        <v>0</v>
      </c>
    </row>
    <row r="143">
      <c r="A143" t="s">
        <v>116</v>
      </c>
      <c r="B143">
        <f>samples_g[[#This Row],[alias]]</f>
        <v>0</v>
      </c>
    </row>
    <row r="144">
      <c r="A144" t="s">
        <v>116</v>
      </c>
      <c r="B144">
        <f>samples_g[[#This Row],[alias]]</f>
        <v>0</v>
      </c>
    </row>
    <row r="145">
      <c r="A145" t="s">
        <v>116</v>
      </c>
      <c r="B145">
        <f>samples_g[[#This Row],[alias]]</f>
        <v>0</v>
      </c>
    </row>
    <row r="146">
      <c r="A146" t="s">
        <v>116</v>
      </c>
      <c r="B146">
        <f>samples_g[[#This Row],[alias]]</f>
        <v>0</v>
      </c>
    </row>
    <row r="147">
      <c r="A147" t="s">
        <v>116</v>
      </c>
      <c r="B147">
        <f>samples_g[[#This Row],[alias]]</f>
        <v>0</v>
      </c>
    </row>
    <row r="148">
      <c r="A148" t="s">
        <v>116</v>
      </c>
      <c r="B148">
        <f>samples_g[[#This Row],[alias]]</f>
        <v>0</v>
      </c>
    </row>
    <row r="149"/>
    <row r="150"/>
    <row r="151"/>
    <row r="152"/>
    <row r="153"/>
    <row r="154"/>
    <row r="155"/>
    <row r="156"/>
    <row r="157"/>
    <row r="158"/>
    <row r="159"/>
    <row r="160"/>
    <row r="161"/>
    <row r="162"/>
    <row r="163"/>
    <row r="164"/>
    <row r="165"/>
    <row r="166"/>
    <row r="167"/>
    <row r="168"/>
    <row r="169">
      <c r="A169" t="s">
        <v>116</v>
      </c>
      <c r="B169">
        <f>samples_g[[#This Row],[alias]]</f>
        <v>0</v>
      </c>
    </row>
    <row r="170">
      <c r="A170" t="s">
        <v>116</v>
      </c>
      <c r="B170">
        <f>samples_g[[#This Row],[alias]]</f>
        <v>0</v>
      </c>
    </row>
    <row r="171">
      <c r="A171" t="s">
        <v>116</v>
      </c>
      <c r="B171">
        <f>samples_g[[#This Row],[alias]]</f>
        <v>0</v>
      </c>
    </row>
    <row r="172">
      <c r="A172" t="s">
        <v>116</v>
      </c>
      <c r="B172">
        <f>samples_g[[#This Row],[alias]]</f>
        <v>0</v>
      </c>
    </row>
    <row r="173">
      <c r="A173" t="s">
        <v>116</v>
      </c>
      <c r="B173">
        <f>samples_g[[#This Row],[alias]]</f>
        <v>0</v>
      </c>
    </row>
    <row r="174">
      <c r="A174" t="s">
        <v>116</v>
      </c>
      <c r="B174">
        <f>samples_g[[#This Row],[alias]]</f>
        <v>0</v>
      </c>
    </row>
    <row r="175">
      <c r="A175" t="s">
        <v>116</v>
      </c>
      <c r="B175">
        <f>samples_g[[#This Row],[alias]]</f>
        <v>0</v>
      </c>
    </row>
    <row r="176">
      <c r="A176" t="s">
        <v>116</v>
      </c>
      <c r="B176">
        <f>samples_g[[#This Row],[alias]]</f>
        <v>0</v>
      </c>
    </row>
    <row r="177">
      <c r="A177" t="s">
        <v>116</v>
      </c>
      <c r="B177">
        <f>samples_g[[#This Row],[alias]]</f>
        <v>0</v>
      </c>
    </row>
    <row r="178">
      <c r="A178" t="s">
        <v>116</v>
      </c>
      <c r="B178">
        <f>samples_g[[#This Row],[alias]]</f>
        <v>0</v>
      </c>
    </row>
    <row r="179">
      <c r="A179" t="s">
        <v>116</v>
      </c>
      <c r="B179">
        <f>samples_g[[#This Row],[alias]]</f>
        <v>0</v>
      </c>
    </row>
    <row r="180">
      <c r="A180" t="s">
        <v>116</v>
      </c>
      <c r="B180">
        <f>samples_g[[#This Row],[alias]]</f>
        <v>0</v>
      </c>
    </row>
    <row r="181">
      <c r="A181" t="s">
        <v>116</v>
      </c>
      <c r="B181">
        <f>samples_g[[#This Row],[alias]]</f>
        <v>0</v>
      </c>
    </row>
    <row r="182">
      <c r="A182" t="s">
        <v>116</v>
      </c>
      <c r="B182">
        <f>samples_g[[#This Row],[alias]]</f>
        <v>0</v>
      </c>
    </row>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ht="14.25" customHeight="1"/>
    <row r="510" ht="14.25" customHeight="1"/>
  </sheetData>
  <dataValidations count="4" disablePrompts="0">
    <dataValidation sqref="L119:L148 L169:L182 L508" type="list" allowBlank="0" errorStyle="stop" imeMode="noControl" operator="between" showDropDown="0" showErrorMessage="1" showInputMessage="1">
      <formula1>lists!$U$2:$U$6</formula1>
    </dataValidation>
    <dataValidation sqref="R119:R148 R169:R182 R508" type="list" allowBlank="0" errorStyle="stop" imeMode="noControl" operator="between" showDropDown="0" showErrorMessage="1" showInputMessage="1">
      <formula1>lists!$T$2:$T$8</formula1>
    </dataValidation>
    <dataValidation sqref="Y119:Y148 Y169:Y182 Y508" type="list" allowBlank="0" errorStyle="stop" imeMode="noControl" operator="between" showDropDown="0" showErrorMessage="1" showInputMessage="1">
      <formula1>lists!$AE$2:$AE$3</formula1>
    </dataValidation>
    <dataValidation sqref="AB119:AB148 AB169:AB182 AB508" type="list" allowBlank="0" errorStyle="stop" imeMode="noControl" operator="between" showDropDown="0" showErrorMessage="1" showInputMessage="1">
      <formula1>lists!$S$2:$S$31</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5">
    <outlinePr applyStyles="0" summaryBelow="1" summaryRight="1" showOutlineSymbols="1"/>
    <pageSetUpPr autoPageBreaks="1" fitToPage="0"/>
  </sheetPr>
  <sheetViews>
    <sheetView topLeftCell="C1" zoomScale="100" workbookViewId="0">
      <selection activeCell="J2" activeCellId="0" sqref="J2"/>
    </sheetView>
  </sheetViews>
  <sheetFormatPr baseColWidth="10" defaultColWidth="20.140625" defaultRowHeight="14.44"/>
  <cols>
    <col customWidth="1" min="1" max="1" width="23.421875"/>
    <col customWidth="1" min="2" max="2" style="1" width="23.421875"/>
    <col bestFit="1" customWidth="1" min="3" max="3" width="35.7109375"/>
    <col bestFit="1" customWidth="1" min="4" max="4" width="149.40234375"/>
    <col bestFit="1" min="6" max="6" width="10.23046875"/>
  </cols>
  <sheetData>
    <row r="1">
      <c r="A1" s="96" t="s">
        <v>105</v>
      </c>
      <c r="B1" s="96" t="s">
        <v>106</v>
      </c>
      <c r="C1" s="96" t="s">
        <v>107</v>
      </c>
      <c r="D1" s="96" t="s">
        <v>108</v>
      </c>
      <c r="E1" t="s">
        <v>109</v>
      </c>
      <c r="F1" t="s">
        <v>110</v>
      </c>
      <c r="G1" t="s">
        <v>111</v>
      </c>
      <c r="H1" t="s">
        <v>112</v>
      </c>
      <c r="I1" t="s">
        <v>113</v>
      </c>
      <c r="J1" t="s">
        <v>114</v>
      </c>
      <c r="K1" t="s">
        <v>496</v>
      </c>
    </row>
    <row r="2">
      <c r="A2" s="31" t="str">
        <f>STUDY!B5</f>
        <v>20240521_IFREMER_BG</v>
      </c>
      <c r="B2" s="31" t="str">
        <f>STUDY!C5</f>
        <v>Feamp_MiSS</v>
      </c>
      <c r="C2" s="31" t="str">
        <f>STUDY!D5</f>
        <v xml:space="preserve">Small RNA-seq from plasma for fish stress</v>
      </c>
      <c r="D2" s="31" t="str">
        <f>STUDY!E5</f>
        <v xml:space="preserve">These are miRNAs detected in fish plasma for different fish species the European seabass Dicentrarchus labrax and the Red drum Sciaenops ocellatus exposed to different stress</v>
      </c>
      <c r="E2" s="31" t="str">
        <f>STUDY!F5</f>
        <v xml:space="preserve">44 samples for which the quality of the RNA was considered satisfying were sequenced</v>
      </c>
      <c r="F2" s="31" t="str">
        <f>STUDY!G5</f>
        <v xml:space="preserve">Transcriptome Analysis</v>
      </c>
      <c r="G2" s="31" t="str">
        <f>STUDY!H5</f>
        <v>IFREMER_RBE_MARBEC</v>
      </c>
      <c r="H2" s="31" t="str">
        <f>STUDY!I5</f>
        <v>Feamp_MiSS</v>
      </c>
      <c r="I2" s="31">
        <f>STUDY!J5</f>
        <v>0</v>
      </c>
      <c r="J2" s="31" t="str">
        <f>STUDY!K5</f>
        <v xml:space="preserve">European Maritime Affairs and Fisheries Fund (MiRNAs sex &amp; stress, MiSS no. 20-00070).</v>
      </c>
      <c r="K2" s="31">
        <f>STUDY!L5</f>
        <v>0</v>
      </c>
      <c r="L2" s="31">
        <f>STUDY!M5</f>
        <v>0</v>
      </c>
    </row>
    <row r="3" ht="15"/>
    <row r="4">
      <c r="I4" s="97"/>
      <c r="J4" s="98"/>
    </row>
    <row r="5">
      <c r="I5" s="97"/>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onlyoffice/8.1.0.169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SeBiMER</dc:creator>
  <cp:lastModifiedBy>galaxy@ifremer.fr</cp:lastModifiedBy>
  <cp:revision>58</cp:revision>
  <dcterms:created xsi:type="dcterms:W3CDTF">2020-04-29T19:48:00Z</dcterms:created>
  <dcterms:modified xsi:type="dcterms:W3CDTF">2024-09-23T08:42:34Z</dcterms:modified>
</cp:coreProperties>
</file>