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ables/table3.xml" ContentType="application/vnd.openxmlformats-officedocument.spreadsheetml.table+xml"/>
  <Override PartName="/xl/tables/table7.xml" ContentType="application/vnd.openxmlformats-officedocument.spreadsheetml.table+xml"/>
  <Override PartName="/xl/tables/table36.xml" ContentType="application/vnd.openxmlformats-officedocument.spreadsheetml.table+xml"/>
  <Override PartName="/xl/tables/table18.xml" ContentType="application/vnd.openxmlformats-officedocument.spreadsheetml.table+xml"/>
  <Override PartName="/xl/tables/table22.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5.xml" ContentType="application/vnd.openxmlformats-officedocument.spreadsheetml.table+xml"/>
  <Override PartName="/xl/tables/table16.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30.xml" ContentType="application/vnd.openxmlformats-officedocument.spreadsheetml.table+xml"/>
  <Override PartName="/xl/worksheets/sheet11.xml" ContentType="application/vnd.openxmlformats-officedocument.spreadsheetml.worksheet+xml"/>
  <Override PartName="/xl/tables/table2.xml" ContentType="application/vnd.openxmlformats-officedocument.spreadsheetml.table+xml"/>
  <Override PartName="/xl/tables/table14.xml" ContentType="application/vnd.openxmlformats-officedocument.spreadsheetml.table+xml"/>
  <Override PartName="/xl/tables/table19.xml" ContentType="application/vnd.openxmlformats-officedocument.spreadsheetml.table+xml"/>
  <Override PartName="/xl/worksheets/sheet5.xml" ContentType="application/vnd.openxmlformats-officedocument.spreadsheetml.worksheet+xml"/>
  <Override PartName="/xl/tables/table27.xml" ContentType="application/vnd.openxmlformats-officedocument.spreadsheetml.table+xml"/>
  <Override PartName="/xl/tables/table31.xml" ContentType="application/vnd.openxmlformats-officedocument.spreadsheetml.table+xml"/>
  <Override PartName="/xl/tables/table21.xml" ContentType="application/vnd.openxmlformats-officedocument.spreadsheetml.table+xml"/>
  <Override PartName="/xl/tables/table10.xml" ContentType="application/vnd.openxmlformats-officedocument.spreadsheetml.table+xml"/>
  <Override PartName="/xl/tables/table34.xml" ContentType="application/vnd.openxmlformats-officedocument.spreadsheetml.table+xml"/>
  <Override PartName="/xl/worksheets/sheet6.xml" ContentType="application/vnd.openxmlformats-officedocument.spreadsheetml.worksheet+xml"/>
  <Override PartName="/xl/worksheets/sheet2.xml" ContentType="application/vnd.openxmlformats-officedocument.spreadsheetml.worksheet+xml"/>
  <Override PartName="/xl/tables/table26.xml" ContentType="application/vnd.openxmlformats-officedocument.spreadsheetml.table+xml"/>
  <Override PartName="/xl/tables/table5.xml" ContentType="application/vnd.openxmlformats-officedocument.spreadsheetml.table+xml"/>
  <Override PartName="/xl/sharedStrings.xml" ContentType="application/vnd.openxmlformats-officedocument.spreadsheetml.sharedStrings+xml"/>
  <Override PartName="/xl/tables/table6.xml" ContentType="application/vnd.openxmlformats-officedocument.spreadsheetml.table+xml"/>
  <Override PartName="/xl/tables/table9.xml" ContentType="application/vnd.openxmlformats-officedocument.spreadsheetml.table+xml"/>
  <Override PartName="/xl/tables/table35.xml" ContentType="application/vnd.openxmlformats-officedocument.spreadsheetml.table+xml"/>
  <Override PartName="/xl/worksheets/sheet8.xml" ContentType="application/vnd.openxmlformats-officedocument.spreadsheetml.worksheet+xml"/>
  <Override PartName="/xl/tables/table37.xml" ContentType="application/vnd.openxmlformats-officedocument.spreadsheetml.table+xml"/>
  <Override PartName="/xl/worksheets/sheet13.xml" ContentType="application/vnd.openxmlformats-officedocument.spreadsheetml.worksheet+xml"/>
  <Override PartName="/xl/tables/table1.xml" ContentType="application/vnd.openxmlformats-officedocument.spreadsheetml.table+xml"/>
  <Override PartName="/xl/theme/theme1.xml" ContentType="application/vnd.openxmlformats-officedocument.theme+xml"/>
  <Override PartName="/xl/tables/table8.xml" ContentType="application/vnd.openxmlformats-officedocument.spreadsheetml.table+xml"/>
  <Override PartName="/xl/tables/table20.xml" ContentType="application/vnd.openxmlformats-officedocument.spreadsheetml.table+xml"/>
  <Override PartName="/xl/tables/table15.xml" ContentType="application/vnd.openxmlformats-officedocument.spreadsheetml.table+xml"/>
  <Override PartName="/xl/worksheets/sheet9.xml" ContentType="application/vnd.openxmlformats-officedocument.spreadsheetml.worksheet+xml"/>
  <Override PartName="/xl/tables/table4.xml" ContentType="application/vnd.openxmlformats-officedocument.spreadsheetml.table+xml"/>
  <Override PartName="/xl/tables/table24.xml" ContentType="application/vnd.openxmlformats-officedocument.spreadsheetml.table+xml"/>
  <Override PartName="/xl/worksheets/sheet7.xml" ContentType="application/vnd.openxmlformats-officedocument.spreadsheetml.worksheet+xml"/>
  <Override PartName="/xl/tables/table29.xml" ContentType="application/vnd.openxmlformats-officedocument.spreadsheetml.table+xml"/>
  <Override PartName="/xl/styles.xml" ContentType="application/vnd.openxmlformats-officedocument.spreadsheetml.styles+xml"/>
  <Override PartName="/xl/worksheets/sheet10.xml" ContentType="application/vnd.openxmlformats-officedocument.spreadsheetml.worksheet+xml"/>
  <Override PartName="/xl/worksheets/sheet12.xml" ContentType="application/vnd.openxmlformats-officedocument.spreadsheetml.worksheet+xml"/>
  <Override PartName="/xl/tables/table33.xml" ContentType="application/vnd.openxmlformats-officedocument.spreadsheetml.table+xml"/>
  <Override PartName="/xl/tables/table28.xml" ContentType="application/vnd.openxmlformats-officedocument.spreadsheetml.table+xml"/>
  <Override PartName="/xl/tables/table32.xml" ContentType="application/vnd.openxmlformats-officedocument.spreadsheetml.table+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Instructions" sheetId="1" state="visible" r:id="rId2"/>
    <sheet name="STUDY" sheetId="2" state="visible" r:id="rId3"/>
    <sheet name="COLLABORATORS" sheetId="3" state="visible" r:id="rId4"/>
    <sheet name="SAMPLES_general" sheetId="4" state="visible" r:id="rId5"/>
    <sheet name="SAMPLES_meta" sheetId="5" state="visible" r:id="rId6"/>
    <sheet name="SAMPLES_indiv" sheetId="6" state="visible" r:id="rId7"/>
    <sheet name="SEQUENCING" sheetId="7" state="visible" r:id="rId8"/>
    <sheet name="SAMPLES_chemphys" sheetId="8" state="visible" r:id="rId9"/>
    <sheet name="project" sheetId="9" state="visible" r:id="rId10"/>
    <sheet name="sample" sheetId="10" state="visible" r:id="rId11"/>
    <sheet name="experiment" sheetId="11" state="visible" r:id="rId12"/>
    <sheet name="run" sheetId="12" state="visible" r:id="rId13"/>
    <sheet name="lists" sheetId="13" state="visible" r:id="rId14"/>
  </sheets>
  <definedNames>
    <definedName name="analysisTypeList">lists!#REF!</definedName>
    <definedName name="commonNameList">lists!$G$2:$G$5</definedName>
    <definedName name="fileFormatList">lists!$J$2:$J$7</definedName>
    <definedName name="fileTypeList">lists!$I$2:$I$5</definedName>
    <definedName name="genomeVersionList">lists!#REF!</definedName>
    <definedName name="instrumentList">lists!$B$2:$B$48</definedName>
    <definedName name="libraryLayoutList">lists!$C$2:$C$3</definedName>
    <definedName name="librarySelectionList">lists!$D$2:$D$32</definedName>
    <definedName name="librarySourceList">lists!$E$2:$E$14</definedName>
    <definedName name="libraryStrategyList">lists!$A$2:$A$36</definedName>
    <definedName name="organismList">lists!$F$2:$F$5</definedName>
    <definedName name="organismTaxidList">lists!#REF!</definedName>
    <definedName name="platformList">lists!$H$2:$H$9</definedName>
    <definedName name="sexList">lists!$K$2:$K$4</definedName>
    <definedName name="sexList2">lists!#REF!</definedName>
    <definedName name="tissueList">lists!#REF!</definedName>
  </definedNames>
  <calcPr/>
</workbook>
</file>

<file path=xl/sharedStrings.xml><?xml version="1.0" encoding="utf-8"?>
<sst xmlns="http://schemas.openxmlformats.org/spreadsheetml/2006/main" count="1664" uniqueCount="1664">
  <si>
    <t xml:space="preserve">TEMPLATE FOR METADATA ABOUT SEQUENCING DATASET</t>
  </si>
  <si>
    <t xml:space="preserve">Why metadata ?</t>
  </si>
  <si>
    <t xml:space="preserve">"A file of nucleic acid sequences itself is not descriptive.   </t>
  </si>
  <si>
    <t xml:space="preserve">Accompanying information describing data, known as metadata, is important for fueling artificial intelligence and ensuring data longevity as technologies evolve.</t>
  </si>
  <si>
    <t xml:space="preserve">Poor metadata can significantly lower the value of sequencing experiments by limiting the reproducibility of the study and its reuse in integrative analyses.</t>
  </si>
  <si>
    <t xml:space="preserve">Furthermore, metadata provides the basis for supervised machine learning algorithms using labeled data and indexing Next Generation Sequencing datasets into public repositories to support database queries and data discovery. </t>
  </si>
  <si>
    <t xml:space="preserve">Thus, metadata is key for making data Findable, Accessible, Interoperable, and Reusable (FAIR)."</t>
  </si>
  <si>
    <t xml:space="preserve">See https://journals.plos.org/ploscompbiol/article?id=10.1371/journal.pcbi.1008260</t>
  </si>
  <si>
    <t xml:space="preserve">This template has been created for :</t>
  </si>
  <si>
    <t xml:space="preserve">1. Ensure good traceabillity of data ;</t>
  </si>
  <si>
    <t xml:space="preserve">2. Match European Nucleotide Archive (ENA) standards for sequencing data submission ;</t>
  </si>
  <si>
    <t xml:space="preserve">3. Automate the process of sequencing data submission to ENA.</t>
  </si>
  <si>
    <t xml:space="preserve">See https://ena-docs.readthedocs.io/en/latest/submit/study.html to learn more about ENA metadata model.</t>
  </si>
  <si>
    <t xml:space="preserve">ENA is the European node of the International Nucleotide Sequence Database Collaboration (INSDC)</t>
  </si>
  <si>
    <t>HOW-TO</t>
  </si>
  <si>
    <r>
      <rPr>
        <b/>
        <sz val="12"/>
        <color indexed="2"/>
        <rFont val="Calibri"/>
        <scheme val="minor"/>
      </rPr>
      <t>IMPORTANT</t>
    </r>
    <r>
      <rPr>
        <sz val="12"/>
        <color theme="1"/>
        <rFont val="Calibri"/>
        <scheme val="minor"/>
      </rPr>
      <t xml:space="preserve"> : if you can't fill a </t>
    </r>
    <r>
      <rPr>
        <b/>
        <sz val="12"/>
        <color indexed="2"/>
        <rFont val="Calibri"/>
        <scheme val="minor"/>
      </rPr>
      <t>mandatory</t>
    </r>
    <r>
      <rPr>
        <sz val="12"/>
        <color theme="1"/>
        <rFont val="Calibri"/>
        <scheme val="minor"/>
      </rPr>
      <t xml:space="preserve"> field, do not leave blank space but fill it in with either </t>
    </r>
    <r>
      <rPr>
        <b/>
        <sz val="12"/>
        <color theme="1"/>
        <rFont val="Calibri"/>
        <scheme val="minor"/>
      </rPr>
      <t xml:space="preserve">not applicable ; not collected ; not provided</t>
    </r>
    <r>
      <rPr>
        <sz val="12"/>
        <color theme="1"/>
        <rFont val="Calibri"/>
        <scheme val="minor"/>
      </rPr>
      <t>.</t>
    </r>
  </si>
  <si>
    <r>
      <t xml:space="preserve">Fill in all mandatory fields in</t>
    </r>
    <r>
      <rPr>
        <b/>
        <u val="single"/>
        <sz val="12"/>
        <color theme="1"/>
        <rFont val="Calibri"/>
        <scheme val="minor"/>
      </rPr>
      <t xml:space="preserve"> STUDY sheet</t>
    </r>
    <r>
      <rPr>
        <sz val="12"/>
        <color theme="1"/>
        <rFont val="Calibri"/>
        <scheme val="minor"/>
      </rPr>
      <t xml:space="preserve"> (and more if you hit it off). These fields are metadata about the </t>
    </r>
    <r>
      <rPr>
        <b/>
        <u val="single"/>
        <sz val="12"/>
        <color theme="1"/>
        <rFont val="Calibri"/>
        <scheme val="minor"/>
      </rPr>
      <t>PROJECT</t>
    </r>
    <r>
      <rPr>
        <sz val="12"/>
        <color theme="1"/>
        <rFont val="Calibri"/>
        <scheme val="minor"/>
      </rPr>
      <t xml:space="preserve">. (1 line only)</t>
    </r>
  </si>
  <si>
    <r>
      <t xml:space="preserve">Enter each collaborator of the study in the COLLABPRATORS sheet, </t>
    </r>
    <r>
      <rPr>
        <b/>
        <sz val="12"/>
        <color theme="1"/>
        <rFont val="Calibri"/>
        <scheme val="minor"/>
      </rPr>
      <t xml:space="preserve">in descending order of contribution.</t>
    </r>
  </si>
  <si>
    <r>
      <t xml:space="preserve">Fill in all mandatory fields in</t>
    </r>
    <r>
      <rPr>
        <b/>
        <u val="single"/>
        <sz val="12"/>
        <color theme="1"/>
        <rFont val="Calibri"/>
        <scheme val="minor"/>
      </rPr>
      <t xml:space="preserve"> SAMPLES_general sheet</t>
    </r>
    <r>
      <rPr>
        <sz val="12"/>
        <color theme="1"/>
        <rFont val="Calibri"/>
        <scheme val="minor"/>
      </rPr>
      <t xml:space="preserve"> (and more if you hit it off). These fields are </t>
    </r>
    <r>
      <rPr>
        <i/>
        <sz val="12"/>
        <color theme="1"/>
        <rFont val="Calibri"/>
        <scheme val="minor"/>
      </rPr>
      <t>general</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</si>
  <si>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IMPORTANT : if you used LabCollector (or another LIMS) to track your samples during your experiments, the sample names in this files must be the same as in LabCollector. </t>
  </si>
  <si>
    <r>
      <t xml:space="preserve">For all fields with "</t>
    </r>
    <r>
      <rPr>
        <b/>
        <sz val="12"/>
        <color theme="1"/>
        <rFont val="Calibri"/>
        <scheme val="minor"/>
      </rPr>
      <t xml:space="preserve">controlled vocabulary</t>
    </r>
    <r>
      <rPr>
        <sz val="12"/>
        <color theme="1"/>
        <rFont val="Calibri"/>
        <scheme val="minor"/>
      </rPr>
      <t xml:space="preserve">" format, a drop-down list will propose the possible choices.</t>
    </r>
  </si>
  <si>
    <r>
      <t xml:space="preserve">Then if your data are </t>
    </r>
    <r>
      <rPr>
        <b/>
        <sz val="12"/>
        <color theme="1"/>
        <rFont val="Calibri"/>
        <scheme val="minor"/>
      </rPr>
      <t>metagenomic/metabarcoding/metatranscriptomic</t>
    </r>
    <r>
      <rPr>
        <sz val="12"/>
        <color theme="1"/>
        <rFont val="Calibri"/>
        <scheme val="minor"/>
      </rPr>
      <t xml:space="preserve"> data, fill in all relevant fields in </t>
    </r>
    <r>
      <rPr>
        <b/>
        <u val="single"/>
        <sz val="12"/>
        <color theme="1"/>
        <rFont val="Calibri"/>
        <scheme val="minor"/>
      </rPr>
      <t xml:space="preserve">SAMPLES_meta sheet </t>
    </r>
    <r>
      <rPr>
        <sz val="12"/>
        <color theme="1"/>
        <rFont val="Calibri"/>
        <scheme val="minor"/>
      </rPr>
      <t xml:space="preserve">(1 line = 1 sample)</t>
    </r>
  </si>
  <si>
    <r>
      <t xml:space="preserve">Else, fill in all relevant fields in </t>
    </r>
    <r>
      <rPr>
        <b/>
        <u val="single"/>
        <sz val="12"/>
        <color theme="1"/>
        <rFont val="Calibri"/>
        <scheme val="minor"/>
      </rPr>
      <t xml:space="preserve">SAMPLES_idividual sheet</t>
    </r>
    <r>
      <rPr>
        <sz val="12"/>
        <color theme="1"/>
        <rFont val="Calibri"/>
        <scheme val="minor"/>
      </rPr>
      <t xml:space="preserve">. These fields are specific metadata about the </t>
    </r>
    <r>
      <rPr>
        <b/>
        <u val="single"/>
        <sz val="12"/>
        <color theme="1"/>
        <rFont val="Calibri"/>
        <scheme val="minor"/>
      </rPr>
      <t xml:space="preserve">SAMPLES (1 line = 1 sample).</t>
    </r>
  </si>
  <si>
    <r>
      <t xml:space="preserve">Fill in relevant fields in </t>
    </r>
    <r>
      <rPr>
        <b/>
        <u val="single"/>
        <sz val="12"/>
        <color theme="1"/>
        <rFont val="Calibri"/>
        <scheme val="minor"/>
      </rPr>
      <t xml:space="preserve">SAMPLES_chemicophysical sheet</t>
    </r>
    <r>
      <rPr>
        <sz val="12"/>
        <color theme="1"/>
        <rFont val="Calibri"/>
        <scheme val="minor"/>
      </rPr>
      <t xml:space="preserve">. These fields are </t>
    </r>
    <r>
      <rPr>
        <i/>
        <sz val="12"/>
        <color theme="1"/>
        <rFont val="Calibri"/>
        <scheme val="minor"/>
      </rPr>
      <t xml:space="preserve">very specific</t>
    </r>
    <r>
      <rPr>
        <sz val="12"/>
        <color theme="1"/>
        <rFont val="Calibri"/>
        <scheme val="minor"/>
      </rPr>
      <t xml:space="preserve"> metadata about the </t>
    </r>
    <r>
      <rPr>
        <b/>
        <u val="single"/>
        <sz val="12"/>
        <color theme="1"/>
        <rFont val="Calibri"/>
        <scheme val="minor"/>
      </rPr>
      <t>SAMPLES</t>
    </r>
    <r>
      <rPr>
        <sz val="12"/>
        <color theme="1"/>
        <rFont val="Calibri"/>
        <scheme val="minor"/>
      </rPr>
      <t xml:space="preserve">. (1 line = 1 sample)</t>
    </r>
  </si>
  <si>
    <t xml:space="preserve">If your project is related to Tara Ocean project, a specific template is required : contact us (see contact section below).</t>
  </si>
  <si>
    <r>
      <t xml:space="preserve">Fill in all mandatory and relevant fields in </t>
    </r>
    <r>
      <rPr>
        <b/>
        <u val="single"/>
        <sz val="12"/>
        <color theme="1"/>
        <rFont val="Calibri"/>
        <scheme val="minor"/>
      </rPr>
      <t xml:space="preserve">SEQUENCING sheet</t>
    </r>
    <r>
      <rPr>
        <sz val="12"/>
        <color theme="1"/>
        <rFont val="Calibri"/>
        <scheme val="minor"/>
      </rPr>
      <t xml:space="preserve">. These fields are general metadata about </t>
    </r>
    <r>
      <rPr>
        <b/>
        <u val="single"/>
        <sz val="12"/>
        <color theme="1"/>
        <rFont val="Calibri"/>
        <scheme val="minor"/>
      </rPr>
      <t xml:space="preserve">library preparation and sequencing</t>
    </r>
    <r>
      <rPr>
        <sz val="12"/>
        <color theme="1"/>
        <rFont val="Calibri"/>
        <scheme val="minor"/>
      </rPr>
      <t xml:space="preserve"> (1 line = 1 sample)</t>
    </r>
  </si>
  <si>
    <r>
      <rPr>
        <sz val="12"/>
        <color theme="1"/>
        <rFont val="Calibri"/>
        <scheme val="minor"/>
      </rPr>
      <t xml:space="preserve">Non mandatory fields can be left </t>
    </r>
    <r>
      <rPr>
        <b/>
        <sz val="12"/>
        <color theme="1"/>
        <rFont val="Calibri"/>
        <scheme val="minor"/>
      </rPr>
      <t>empty.</t>
    </r>
  </si>
  <si>
    <t xml:space="preserve">Once completed, rename this metadata file using the following naming convention : YEAR_PROJECT-NAME_STUDY-TYPE.xlsx ; e.g. 2022_PanMixSea_16S-metagenomic-sequencing</t>
  </si>
  <si>
    <t xml:space="preserve">GENERAL GUIDELINES</t>
  </si>
  <si>
    <t xml:space="preserve">Please do not merge cells and do not move, delete or insert columns.</t>
  </si>
  <si>
    <t xml:space="preserve">Fill in the main information part using the drop-down lists if available.</t>
  </si>
  <si>
    <t xml:space="preserve">The sheets project;sample;experiment;run will be filled automatically using the information in the others sheets.</t>
  </si>
  <si>
    <t xml:space="preserve">Do not use any special character nor accent in text fields.</t>
  </si>
  <si>
    <t xml:space="preserve">Do not rename fields or sheets.</t>
  </si>
  <si>
    <t xml:space="preserve">Ontologies listed in lists sheet are based on ENA standards (https://ena-docs.readthedocs.io/en/latest/submit/reads/webin-cli.html)</t>
  </si>
  <si>
    <t xml:space="preserve">Find below the list of possible checklists for your project. You must select only one checklist per sequencing project.</t>
  </si>
  <si>
    <t xml:space="preserve">Choose ENA default sample checklist ERC000011 if no other checklist suits your data.</t>
  </si>
  <si>
    <t xml:space="preserve">More info here</t>
  </si>
  <si>
    <t xml:space="preserve">checklist name</t>
  </si>
  <si>
    <t xml:space="preserve">checklist ID</t>
  </si>
  <si>
    <t xml:space="preserve">checklist description</t>
  </si>
  <si>
    <t>ENA_binned_metagenome</t>
  </si>
  <si>
    <t>ERC000050</t>
  </si>
  <si>
    <t xml:space="preserve">Minimum information to standardise metadata of binned metagenome samples. Ensures binned and MAG metagenome assembly metadata is compatible.</t>
  </si>
  <si>
    <t>ENA_default_sample_checklist</t>
  </si>
  <si>
    <t>ERC000011</t>
  </si>
  <si>
    <t xml:space="preserve">Minimum information required for the sample</t>
  </si>
  <si>
    <t>ENA_Marine_Microalgae_Checklist</t>
  </si>
  <si>
    <t>ERC000043</t>
  </si>
  <si>
    <t xml:space="preserve">Marine microalgae contextual information. The checklist has been developed in collaboration with EMBRIC Project partners and is suitable for reporting metadata related to environmental samples and those in culture collections.</t>
  </si>
  <si>
    <t>ENA_parasite_sample_checklist</t>
  </si>
  <si>
    <t>ERC000039</t>
  </si>
  <si>
    <t xml:space="preserve">Minimum information about parasite samples. A checklist for reporting metadata of parasite samples associated with molecular data. This standard was developed by the COMPARE platform and can be used for submission of sample metadata derived from protozoan parasites (e.g. Cryptosporidium) and also multicellular eukaryotic parasites (e.g. Platyhelminthes and Nematoda).</t>
  </si>
  <si>
    <t>ENA_sewage_checklist</t>
  </si>
  <si>
    <t>ERC000036</t>
  </si>
  <si>
    <t xml:space="preserve">Minimum information about sewage samples. A checklist for reporting of sewage surveillance samples associated with sequence data from metagenomic sequencing projects. This minimum metadata standard was developed by the COMPARE platform.</t>
  </si>
  <si>
    <t>ENA_Tara_Oceans</t>
  </si>
  <si>
    <t>ERC000030</t>
  </si>
  <si>
    <t xml:space="preserve">Minimum information about a Tara Oceans sample. A checklist for reporting metadata of oceanic plankton samples associated with genomics data from the Tara Oceans Expedition.</t>
  </si>
  <si>
    <t>GSC_MIMAGS</t>
  </si>
  <si>
    <t>ERC000047</t>
  </si>
  <si>
    <t xml:space="preserve">Minimum Information About a Metagenome-Assembled Genome </t>
  </si>
  <si>
    <t>GSC_MISAGS</t>
  </si>
  <si>
    <t>ERC000048</t>
  </si>
  <si>
    <t xml:space="preserve">Minimum Information About a Single Amplified Genome</t>
  </si>
  <si>
    <t>GSC_MIxS_host_associated</t>
  </si>
  <si>
    <t>ERC000013</t>
  </si>
  <si>
    <t xml:space="preserve">Genomic Standards Consortium Minimum Information about any (x) Sequence (MIxS) package extension for reporting of measurements and observations obtained from the environment where the sample was obtained.</t>
  </si>
  <si>
    <t>GSC_MIxS_miscellaneous_natural_or_artificial_environment</t>
  </si>
  <si>
    <t>ERC000025</t>
  </si>
  <si>
    <t>GSC_MIxS_sediment</t>
  </si>
  <si>
    <t>ERC000021</t>
  </si>
  <si>
    <t>GSC_MIxS_soil</t>
  </si>
  <si>
    <t>ERC000022</t>
  </si>
  <si>
    <t>GSC_MIxS_wastewater_sludge</t>
  </si>
  <si>
    <t>ERC000023</t>
  </si>
  <si>
    <t>GSC_MIxS_water</t>
  </si>
  <si>
    <t>ERC000024</t>
  </si>
  <si>
    <t>REFERENCES</t>
  </si>
  <si>
    <t xml:space="preserve">Online ENA documentation : https://ena-docs.readthedocs.io/en/latest/index.html</t>
  </si>
  <si>
    <t>CONTACT</t>
  </si>
  <si>
    <t xml:space="preserve">SeBiMER - Service de Bioinformatique d'IfreMER</t>
  </si>
  <si>
    <t>bioinfo@ifremer.fr</t>
  </si>
  <si>
    <t>CREDIT</t>
  </si>
  <si>
    <t xml:space="preserve">This project has been initiated in collaboration with Julie Clément, from IGH (CNRS Montpellier) and is based on work from Frédéric Bigey (INRAe Montpellier)</t>
  </si>
  <si>
    <t>rule</t>
  </si>
  <si>
    <t>mandatory</t>
  </si>
  <si>
    <t>optional</t>
  </si>
  <si>
    <t>format</t>
  </si>
  <si>
    <t xml:space="preserve">free text</t>
  </si>
  <si>
    <t xml:space="preserve">controlled vocabulary</t>
  </si>
  <si>
    <t xml:space="preserve">date (YYYY-MM-DD)</t>
  </si>
  <si>
    <t>help</t>
  </si>
  <si>
    <t xml:space="preserve">Temporary accession number, format : YYYYMMDD_LABNAME_SUBMITTER-INITIALS</t>
  </si>
  <si>
    <t xml:space="preserve">Short name for the study (e.g. DATAREF project name)</t>
  </si>
  <si>
    <t xml:space="preserve">Title of the study as would be used in a publication. Must contain the following elements : study type, genus, species, project name, year. Example : Whole genome sequencing of Atlantic bluefin tuna for THON project, 2022.</t>
  </si>
  <si>
    <t xml:space="preserve">More extensive free-form description of the study. </t>
  </si>
  <si>
    <t xml:space="preserve">Briefly describes the goals, purpose, and scope of the Study. </t>
  </si>
  <si>
    <t xml:space="preserve">The study_type presents a controlled vocabulary for expressing the overall purpose of the study.</t>
  </si>
  <si>
    <t xml:space="preserve">Laboratory responsible for the study (expected format : IFREMER_DEPARTMENT_UNIT_LAB)</t>
  </si>
  <si>
    <r>
      <t xml:space="preserve">Submitter defined project name. This field is intended for backward tracking of the study record to the submitter's LIMS (can be identical to </t>
    </r>
    <r>
      <rPr>
        <b/>
        <sz val="11"/>
        <color theme="1"/>
        <rFont val="Calibri"/>
        <scheme val="minor"/>
      </rPr>
      <t>name</t>
    </r>
    <r>
      <rPr>
        <sz val="11"/>
        <color theme="1"/>
        <rFont val="Calibri"/>
        <scheme val="minor"/>
      </rPr>
      <t xml:space="preserve"> field).</t>
    </r>
  </si>
  <si>
    <t xml:space="preserve">The study has a release date on which it will become public, along with all data submitted beneath it. By default this is two months after the date of submission. However, you can specify any date within two years of the present date. Specify 'undefined" if you don't know yet.</t>
  </si>
  <si>
    <t xml:space="preserve">The acknowledgement of funding should take the form of a sentence with the funding agency written out in full, followed by the grant number in square brackets.</t>
  </si>
  <si>
    <t xml:space="preserve">Links to resources related to this study (Sextant, publication, datasets, online databases). </t>
  </si>
  <si>
    <t>tag</t>
  </si>
  <si>
    <t>alias</t>
  </si>
  <si>
    <t>name</t>
  </si>
  <si>
    <t>title</t>
  </si>
  <si>
    <t>study_description</t>
  </si>
  <si>
    <t>study_abstract</t>
  </si>
  <si>
    <t>study_type</t>
  </si>
  <si>
    <t>institute_name</t>
  </si>
  <si>
    <t>center_project_name</t>
  </si>
  <si>
    <t>release_date</t>
  </si>
  <si>
    <t>funding_acknowledgment</t>
  </si>
  <si>
    <t>DOI</t>
  </si>
  <si>
    <t>value</t>
  </si>
  <si>
    <t>PRJEB58545</t>
  </si>
  <si>
    <t>PESTO</t>
  </si>
  <si>
    <t xml:space="preserve">Methylseq of Crassostrea gigas for PESTO project, 2022</t>
  </si>
  <si>
    <t xml:space="preserve">This study goes further previous investigations which highlited impacts of pesticides from the gene to the organism scales and sometimes in a multigenerational way.
However, ecotoxicological studies often investigate single contaminants and use high concentrations that are not ecologically relevant.
Moreover, multigenerationnal studies mostly investigate late exposure (during gametogenesis) whereas early developmental stages are windows of high susceptibility to environmental stressors.
therefore, the PESTO project has two main questions:
1) What are the effects of an early exposure to environmentally relevant pesticide mixture in the Pacific oyster;
2) Are those effects persistents across generations.
 </t>
  </si>
  <si>
    <t xml:space="preserve">PESTO project aims to study the transgenerational impacts of an exposure to environmentally relevant pesticide mixture in C. gigas.
Three generations are successively exposed to the cocktail during the first 48h of their development and then undergo several analysis throughout their life cycle.</t>
  </si>
  <si>
    <t>Epigenetics</t>
  </si>
  <si>
    <t>IFREMER_RBE_CCEM</t>
  </si>
  <si>
    <t>undefined</t>
  </si>
  <si>
    <t>10.12770/36afef27-0fe0-4881-83e2-bfcfa9ccc52d</t>
  </si>
  <si>
    <t xml:space="preserve">First name</t>
  </si>
  <si>
    <t xml:space="preserve">Last name</t>
  </si>
  <si>
    <t>Institute</t>
  </si>
  <si>
    <t xml:space="preserve">Lab name</t>
  </si>
  <si>
    <t xml:space="preserve">email address</t>
  </si>
  <si>
    <t>Thomas</t>
  </si>
  <si>
    <t xml:space="preserve">Sol Dourdin</t>
  </si>
  <si>
    <t>Ifremer</t>
  </si>
  <si>
    <t>CCEM</t>
  </si>
  <si>
    <t>Thomas.Sol.Dourdin@ifremer.fr</t>
  </si>
  <si>
    <t>Rossana</t>
  </si>
  <si>
    <t>Sussarellu</t>
  </si>
  <si>
    <t>Phytox</t>
  </si>
  <si>
    <t>Rossana.Sussarellu@ifremer.fr</t>
  </si>
  <si>
    <t>Guillaume</t>
  </si>
  <si>
    <t>Riviere</t>
  </si>
  <si>
    <t xml:space="preserve">Caen Universite</t>
  </si>
  <si>
    <t>BOREA</t>
  </si>
  <si>
    <t>Guillaume.Riviere@unicaen.fr</t>
  </si>
  <si>
    <r>
      <t xml:space="preserve">optional* </t>
    </r>
    <r>
      <rPr>
        <b/>
        <sz val="12"/>
        <color indexed="2"/>
        <rFont val="Calibri"/>
      </rPr>
      <t xml:space="preserve">(mandatory for ERC000039)</t>
    </r>
  </si>
  <si>
    <r>
      <t>optional*</t>
    </r>
    <r>
      <rPr>
        <b/>
        <sz val="12"/>
        <color indexed="2"/>
        <rFont val="Calibri"/>
      </rPr>
      <t xml:space="preserve"> (mandatory for ERC000039)</t>
    </r>
  </si>
  <si>
    <t xml:space="preserve">auto fill-in</t>
  </si>
  <si>
    <t>auto-fill</t>
  </si>
  <si>
    <t>yes/no</t>
  </si>
  <si>
    <t xml:space="preserve">decimal number (m)</t>
  </si>
  <si>
    <t xml:space="preserve">DD (Decimal Degree)</t>
  </si>
  <si>
    <t xml:space="preserve">Submitter designated name for the sample. The name must be unique within the submission account. Do not use special characters for naming the samples.</t>
  </si>
  <si>
    <r>
      <t xml:space="preserve">Name of the project within which the sequencing was organized. Automatically taken from STUDY tab (</t>
    </r>
    <r>
      <rPr>
        <b/>
        <sz val="11"/>
        <rFont val="Calibri"/>
        <scheme val="minor"/>
      </rPr>
      <t>name</t>
    </r>
    <r>
      <rPr>
        <sz val="11"/>
        <rFont val="Calibri"/>
        <scheme val="minor"/>
      </rPr>
      <t xml:space="preserve"> field)</t>
    </r>
  </si>
  <si>
    <t xml:space="preserve">Short text that can be used to call out sample records in search results or in displays. </t>
  </si>
  <si>
    <t xml:space="preserve">Free-form text describing the sample, its origin, and its method of isolation. </t>
  </si>
  <si>
    <t xml:space="preserve">Identifies sequences derived using direct molecular isolation from a bulk environmental DNA sample (using PCR with or without subsequent cloning of the product, DGGE, or other anonymous methods) with no reliable identification of the source organism.</t>
  </si>
  <si>
    <t xml:space="preserve">Nucleic Acid Sequence Report is the root element of all Minimum Information about any (x) Sequence (MIxS) compliant reports as standardised using Genomic Standards Consortium</t>
  </si>
  <si>
    <t xml:space="preserve">Community established ontology existing for your study. See 'Instructions' tab to learn more about this field.</t>
  </si>
  <si>
    <t xml:space="preserve">Community established ontology existing for your study.</t>
  </si>
  <si>
    <t xml:space="preserve">Name of the institution to which the person collecting the specimen belongs. Format: Institute Name, Institute Address</t>
  </si>
  <si>
    <t xml:space="preserve">Name of the person who collected the specimen. Example: John Smith</t>
  </si>
  <si>
    <t xml:space="preserve">MIGS/MIMS/MIMARKS extension for reporting of measurements and observations obtained from one or more of the environments where the sample was obtained</t>
  </si>
  <si>
    <r>
      <rPr>
        <sz val="11"/>
        <color theme="1"/>
        <rFont val="Calibri"/>
        <scheme val="minor"/>
      </rPr>
      <t xml:space="preserve">Scientific name of sample that distinguishes its taxonomy. Please use a name or synonym that is tracked in the INSDC Taxonomy database. Also, this field can be used to confirm the TAXON_ID setting. </t>
    </r>
    <r>
      <rPr>
        <b/>
        <sz val="11"/>
        <color theme="1"/>
        <rFont val="Calibri"/>
        <scheme val="minor"/>
      </rPr>
      <t xml:space="preserve">FOR METAGENOMIC SAMPLES</t>
    </r>
    <r>
      <rPr>
        <sz val="11"/>
        <color theme="1"/>
        <rFont val="Calibri"/>
        <scheme val="minor"/>
      </rPr>
      <t xml:space="preserve"> please refer to https://www.ebi.ac.uk/ena/browser/view/408169?show=tax-tree taxonomy list of controlled vocabulary. You can use a query to search ENA taxonomy database ; for example https://www.ebi.ac.uk/ena/taxonomy/rest/suggest-for-submission/seawater</t>
    </r>
  </si>
  <si>
    <r>
      <t xml:space="preserve">GenBank common name of the organism. Examples: human, house mouse. You can use ebi taxonomy server to find the common name from a query ; see
https://www.ebi.ac.uk/ena/taxonomy/rest/suggest-for-submission/pinctada for example.</t>
    </r>
    <r>
      <rPr>
        <b/>
        <sz val="11"/>
        <color theme="1"/>
        <rFont val="Calibri"/>
        <scheme val="minor"/>
      </rPr>
      <t xml:space="preserve"> FOR METAGENOMIC SAMPLES</t>
    </r>
    <r>
      <rPr>
        <sz val="11"/>
        <color theme="1"/>
        <rFont val="Calibri"/>
        <scheme val="minor"/>
      </rPr>
      <t xml:space="preserve"> please refer to https://www.ebi.ac.uk/ena/browser/view/408169?show=tax-tree taxonomy to get common name according to scientific name. </t>
    </r>
  </si>
  <si>
    <t xml:space="preserve">NCBI Taxonomy Identifier. This is appropriate for individual organisms and some environmental samples. You can use ebi taxonomy server to find the taxon ID from a query ; see
https://www.ebi.ac.uk/ena/taxonomy/rest/suggest-for-submission/pinctada for example. FOR METAGENOMIC SAMPLES please refer to https://www.ebi.ac.uk/ena/browser/view/408169?show=tax-tree taxonomy to get taxon ID corresponding to scientific name.</t>
  </si>
  <si>
    <t xml:space="preserve">date that the specimen was collected</t>
  </si>
  <si>
    <t xml:space="preserve">describes briefly the physical, environmental and/or local geographical source of the biological sample from which the sample was derived</t>
  </si>
  <si>
    <t xml:space="preserve">The geographical origin of the sample as defined using the country or sea. Country or sea names should be chosen from the INSDC country list (http://insdc.org/country.html).</t>
  </si>
  <si>
    <t xml:space="preserve">The geographical origin of the sample as defined using the specific region name followed using the locality name.</t>
  </si>
  <si>
    <t xml:space="preserve">Depth is defined as the vertical distance below surface, e.g. for sediment or soil samples depth is measured from sediment or soil surface, respectivly. Depth can be reported as an interval for subsurface samples.</t>
  </si>
  <si>
    <t xml:space="preserve">The elevation of the sampling site as measured using the vertical distance from mean sea level.</t>
  </si>
  <si>
    <t xml:space="preserve">The geographical origin of the sample as defined using latitude. The values should be reported in decimal degrees and in WGS84 system</t>
  </si>
  <si>
    <t xml:space="preserve">The geographical origin of the sample as defined using longitude. The values should be reported in decimal degrees and in WGS84 system</t>
  </si>
  <si>
    <t xml:space="preserve">Experimental factors are essentially the variable aspects of an experiment design which can be used to describe an experiment, or set of experiments, in an increasingly detailed manner. This field accepts ontology terms from Experimental Factor Ontology (EFO) and/or Ontology for Biomedical Investigations (OBI). For a browser of EFO (v 2.43) terms, please see http://purl.bioontology.org/ontology/EFO; for a browser of OBI (v 2013-10-25) terms please see http://purl.bioontology.org/ontology/OBI</t>
  </si>
  <si>
    <t xml:space="preserve">name of persons or institute who collected the specimen</t>
  </si>
  <si>
    <t xml:space="preserve">Do not edit this column.</t>
  </si>
  <si>
    <t>sample_name</t>
  </si>
  <si>
    <t xml:space="preserve">project name</t>
  </si>
  <si>
    <t>sample_description</t>
  </si>
  <si>
    <t>environmental_sample</t>
  </si>
  <si>
    <t xml:space="preserve">investigation type</t>
  </si>
  <si>
    <t>sample_checklist_description</t>
  </si>
  <si>
    <t>sample_checklist</t>
  </si>
  <si>
    <t xml:space="preserve">collecting institution</t>
  </si>
  <si>
    <t xml:space="preserve">collector name</t>
  </si>
  <si>
    <t xml:space="preserve">environmental package</t>
  </si>
  <si>
    <t>scientific_name</t>
  </si>
  <si>
    <t>common_name</t>
  </si>
  <si>
    <t>taxon_id</t>
  </si>
  <si>
    <t>collection_date</t>
  </si>
  <si>
    <t>isolation_source</t>
  </si>
  <si>
    <t xml:space="preserve">geographic location (country and/or sea)</t>
  </si>
  <si>
    <t xml:space="preserve">geographic location (region and locality)</t>
  </si>
  <si>
    <t xml:space="preserve">geographic location (depth)</t>
  </si>
  <si>
    <t xml:space="preserve">geographic location (elevation)</t>
  </si>
  <si>
    <t xml:space="preserve">geographic location (latitude)</t>
  </si>
  <si>
    <t xml:space="preserve">geographic location (longitude)</t>
  </si>
  <si>
    <t xml:space="preserve">experimental factor</t>
  </si>
  <si>
    <t>collected_using</t>
  </si>
  <si>
    <t>FT2</t>
  </si>
  <si>
    <t>Metamorphosis_DNA_F0_T</t>
  </si>
  <si>
    <t xml:space="preserve">DNA extracted using E.Z.N.A. tissue dna kit from metamorphosis competent larvae</t>
  </si>
  <si>
    <t>no</t>
  </si>
  <si>
    <t>eukaryote</t>
  </si>
  <si>
    <t xml:space="preserve">Crassostrea gigas</t>
  </si>
  <si>
    <t xml:space="preserve">Pacific oyster</t>
  </si>
  <si>
    <t>2021-03-21</t>
  </si>
  <si>
    <t xml:space="preserve">Pediveliger larvae</t>
  </si>
  <si>
    <t>France</t>
  </si>
  <si>
    <t xml:space="preserve">Pays de la Loire, Bouin</t>
  </si>
  <si>
    <t xml:space="preserve">not applicable</t>
  </si>
  <si>
    <t>46.97</t>
  </si>
  <si>
    <t>-2.00</t>
  </si>
  <si>
    <t>FE3</t>
  </si>
  <si>
    <t>Metamorphosis_DNA_F0_E</t>
  </si>
  <si>
    <t>FT3</t>
  </si>
  <si>
    <t>FE4</t>
  </si>
  <si>
    <t>FT4</t>
  </si>
  <si>
    <t>FE5</t>
  </si>
  <si>
    <t>FT1</t>
  </si>
  <si>
    <t>FE6</t>
  </si>
  <si>
    <t>FT5</t>
  </si>
  <si>
    <t>FT6</t>
  </si>
  <si>
    <t>FE1</t>
  </si>
  <si>
    <t>FE2</t>
  </si>
  <si>
    <t>BE2C</t>
  </si>
  <si>
    <t>Gastrula_DNA_F0_E</t>
  </si>
  <si>
    <t xml:space="preserve">DNA extracted using E.Z.N.A. tissue dna kit from gastrula embryos</t>
  </si>
  <si>
    <t>2021-03-02</t>
  </si>
  <si>
    <t xml:space="preserve">Gastrula embryos</t>
  </si>
  <si>
    <t>BT1C</t>
  </si>
  <si>
    <t>Gastrula_DNA_F0_T</t>
  </si>
  <si>
    <t>BE3A</t>
  </si>
  <si>
    <t>BT1D</t>
  </si>
  <si>
    <t>BE3D</t>
  </si>
  <si>
    <t>BT2A</t>
  </si>
  <si>
    <t>BE2A</t>
  </si>
  <si>
    <t>BT2B</t>
  </si>
  <si>
    <t>BT3E</t>
  </si>
  <si>
    <t>BT3D</t>
  </si>
  <si>
    <t>BE1E</t>
  </si>
  <si>
    <t>BE1A</t>
  </si>
  <si>
    <t>EE1_G</t>
  </si>
  <si>
    <t>Gastrula_DNA_F1_EE</t>
  </si>
  <si>
    <t>2022-02-21</t>
  </si>
  <si>
    <t>EE2_G</t>
  </si>
  <si>
    <t>EE3_G</t>
  </si>
  <si>
    <t>ET1_G</t>
  </si>
  <si>
    <t>Gastrula_DNA_F1_ET</t>
  </si>
  <si>
    <t>ET2_G</t>
  </si>
  <si>
    <t>ET3_G</t>
  </si>
  <si>
    <t>TE1_G</t>
  </si>
  <si>
    <t>Gastrula_DNA_F1_TE</t>
  </si>
  <si>
    <t>TE2_G</t>
  </si>
  <si>
    <t>TE3_G</t>
  </si>
  <si>
    <t>TT1_G</t>
  </si>
  <si>
    <t>Gastrula_DNA_F1_TT</t>
  </si>
  <si>
    <t>TT2_G</t>
  </si>
  <si>
    <t>TT3_G</t>
  </si>
  <si>
    <t>EE1_M</t>
  </si>
  <si>
    <t>Metamorphosis_DNA_F1_EE</t>
  </si>
  <si>
    <t>2022-03-09</t>
  </si>
  <si>
    <t>EE2_M</t>
  </si>
  <si>
    <t>EE3_M</t>
  </si>
  <si>
    <t>ET1_M</t>
  </si>
  <si>
    <t>Metamorphosis_DNA_F1_ET</t>
  </si>
  <si>
    <t>ET2_M</t>
  </si>
  <si>
    <t>ET3_M</t>
  </si>
  <si>
    <t>TE1_M</t>
  </si>
  <si>
    <t>Metamorphosis_DNA_F1_TE</t>
  </si>
  <si>
    <t>TE2_M</t>
  </si>
  <si>
    <t>TE3_M</t>
  </si>
  <si>
    <t>TT1_M</t>
  </si>
  <si>
    <t>Metamorphosis_DNA_F1_TT</t>
  </si>
  <si>
    <t>TT2_M</t>
  </si>
  <si>
    <t>TT3_M</t>
  </si>
  <si>
    <r>
      <t xml:space="preserve">optional </t>
    </r>
    <r>
      <rPr>
        <b/>
        <sz val="11"/>
        <color indexed="2"/>
        <rFont val="Calibri"/>
      </rPr>
      <t xml:space="preserve">(mandatory for metaG/metaB studies)</t>
    </r>
  </si>
  <si>
    <r>
      <rPr>
        <b/>
        <sz val="11"/>
        <rFont val="Calibri"/>
      </rPr>
      <t xml:space="preserve">optional </t>
    </r>
    <r>
      <rPr>
        <b/>
        <sz val="11"/>
        <color indexed="2"/>
        <rFont val="Calibri"/>
      </rPr>
      <t xml:space="preserve">(mandatory for metaG/metaB studies)</t>
    </r>
  </si>
  <si>
    <t xml:space="preserve">Biomes are defined based on factors such as plant structures, leaf types, plant spacing, and other factors like climate. Biome should be treated as the descriptor of the broad ecological context of a sample. Examples include: desert, taiga, deciduous woodland, or coral reef. EnvO (v 2013-06-14) terms can be found via the link: https://www.ebi.ac.uk/ols/ontologies/envo</t>
  </si>
  <si>
    <t xml:space="preserve">Environmental feature level includes geographic environmental features. Compared to biome, feature is a descriptor of the more local environment. Examples include: harbor, cliff, or lake. EnvO (v 2013-06-14) terms can be found via the link: https://www.ebi.ac.uk/ols/ontologies/envo</t>
  </si>
  <si>
    <t xml:space="preserve">The environmental material level refers to the material that was displaced by the sample, or material in which a sample was embedded, prior to the sampling event. Environmental material terms are generally mass nouns. Examples include: air, soil, or water. EnvO (v 2013-06-14) terms can be found via the link: https://www.ebi.ac.uk/ols/ontologies/envo</t>
  </si>
  <si>
    <t xml:space="preserve">Targeted gene or locus name for marker gene studies</t>
  </si>
  <si>
    <t xml:space="preserve">Name of subfragment of a gene or locus. Important to e.g. identify special regions on marker genes like V6 on 16S rRNA</t>
  </si>
  <si>
    <t xml:space="preserve">If there is a host involved, please provide its taxid (or environmental if not actually isolated from the dead or alive host - i.e. pathogen could be isolated from a swipe of a bench etc) and report whether it is a laboratory or natural host). From this we can calculate any number of groupings of hosts (e.g. animal vs plant, all fish hosts, etc)</t>
  </si>
  <si>
    <t xml:space="preserve">Health or disease status of specific host at time of collection. This field accepts PATO (v 2013-10-28) terms, for a browser please see http://purl.bioontology.org/ontology/PATO</t>
  </si>
  <si>
    <t xml:space="preserve">environment (biome)</t>
  </si>
  <si>
    <t xml:space="preserve">environment (feature)</t>
  </si>
  <si>
    <t xml:space="preserve">environment (material)</t>
  </si>
  <si>
    <t xml:space="preserve">target gene</t>
  </si>
  <si>
    <t xml:space="preserve">target subfragment</t>
  </si>
  <si>
    <t xml:space="preserve">specific host</t>
  </si>
  <si>
    <t xml:space="preserve">health or disease status of specific host</t>
  </si>
  <si>
    <r>
      <t>optional*</t>
    </r>
    <r>
      <rPr>
        <b/>
        <sz val="12"/>
        <color indexed="2"/>
        <rFont val="Calibri"/>
      </rPr>
      <t xml:space="preserve"> (mandatory for ERC000043)</t>
    </r>
  </si>
  <si>
    <t xml:space="preserve">individual isolate from which the sample was obtained</t>
  </si>
  <si>
    <t xml:space="preserve">Name of the strain from which the sample was obtained.</t>
  </si>
  <si>
    <t xml:space="preserve">if the sample was obtained from an organism in a specific developmental stage, it is specified with this qualifier</t>
  </si>
  <si>
    <t xml:space="preserve">tissue type from which the sample was obtained</t>
  </si>
  <si>
    <t xml:space="preserve">Phenotype of the organism the sample was derived from</t>
  </si>
  <si>
    <t xml:space="preserve">Age of the organism the sample was derived from</t>
  </si>
  <si>
    <t xml:space="preserve">sex of the organism from which the sample was obtained</t>
  </si>
  <si>
    <t xml:space="preserve">The ploidy level of the genome (e.g. allopolyploid, haploid, diploid, triploid, tetraploid). It has implications for the downstream study of duplicated gene and regions of the genomes (and perhaps for difficulties in assembly). For terms, please select terms listed under class ploidy (PATO:001374) of Phenotypic Quality Ontology (PATO), and for a browser of PATO (v 2013-10-28) please refer to http://purl.bioontology.org/ontology/PATO.</t>
  </si>
  <si>
    <t xml:space="preserve">Origin of stock and raised conditions</t>
  </si>
  <si>
    <t xml:space="preserve">name of sub-species of organism from which sample was obtained</t>
  </si>
  <si>
    <t xml:space="preserve">name or identifier of a genetically or otherwise modified strain from which sample was obtained, derived from a parental strain (which should be annotated in the strain field; sub_strain from which sample was obtained</t>
  </si>
  <si>
    <t xml:space="preserve">cell type from which the sample was obtained</t>
  </si>
  <si>
    <t xml:space="preserve">the sample described presented in the entry has not undergone somatic genomic rearrangement as part of an adaptive immune response; it is the unrearranged molecule that was inherited from the parental germline</t>
  </si>
  <si>
    <t xml:space="preserve">cell line from which the sample was obtained</t>
  </si>
  <si>
    <t xml:space="preserve">a population within a given species displaying genetically based, phenotypic traits that reflect adaptation to a local habitat.</t>
  </si>
  <si>
    <t xml:space="preserve">This should provide further information about the genetic distinctness of this lineage by recording additional information i.e biovar, serovar, serotype, biovar, or any relevant genetic typing schemes like Group I plasmid. It can also contain alternative taxonomic information</t>
  </si>
  <si>
    <t xml:space="preserve">To what is the entity pathogenic, for instance plant, fungi, bacteria</t>
  </si>
  <si>
    <t xml:space="preserve">Should include key traits like antibiotic resistance or xenobiotic degradation phenotypes for plasmids, converting genes for phage</t>
  </si>
  <si>
    <t>isolate</t>
  </si>
  <si>
    <t>strain</t>
  </si>
  <si>
    <t>dev_stage</t>
  </si>
  <si>
    <t>tissue_type</t>
  </si>
  <si>
    <t>phenotype</t>
  </si>
  <si>
    <t>age</t>
  </si>
  <si>
    <t>sex</t>
  </si>
  <si>
    <t>ploidy</t>
  </si>
  <si>
    <t xml:space="preserve">aquaculture origin</t>
  </si>
  <si>
    <t>genotype</t>
  </si>
  <si>
    <t>sub_species</t>
  </si>
  <si>
    <t>sub_strain</t>
  </si>
  <si>
    <t>cell_type</t>
  </si>
  <si>
    <t>germline</t>
  </si>
  <si>
    <t>cell_line</t>
  </si>
  <si>
    <t>ecotype</t>
  </si>
  <si>
    <t xml:space="preserve">subspecific genetic lineage</t>
  </si>
  <si>
    <t xml:space="preserve">known pathogenicity</t>
  </si>
  <si>
    <t xml:space="preserve">encoded traits</t>
  </si>
  <si>
    <t>Undifferentiated</t>
  </si>
  <si>
    <r>
      <t xml:space="preserve">integer (</t>
    </r>
    <r>
      <rPr>
        <sz val="11"/>
        <color indexed="2"/>
        <rFont val="Calibri"/>
        <scheme val="minor"/>
      </rPr>
      <t>bp</t>
    </r>
    <r>
      <rPr>
        <sz val="11"/>
        <color theme="1"/>
        <rFont val="Calibri"/>
        <scheme val="minor"/>
      </rPr>
      <t>)</t>
    </r>
  </si>
  <si>
    <r>
      <t xml:space="preserve">integer (</t>
    </r>
    <r>
      <rPr>
        <sz val="11"/>
        <color indexed="2"/>
        <rFont val="Calibri"/>
      </rPr>
      <t>bp</t>
    </r>
    <r>
      <rPr>
        <sz val="11"/>
        <color theme="1"/>
        <rFont val="Calibri"/>
      </rPr>
      <t>)</t>
    </r>
  </si>
  <si>
    <t xml:space="preserve">file name</t>
  </si>
  <si>
    <t>path</t>
  </si>
  <si>
    <t xml:space="preserve">Short text that can be used to call out experiment records in searches or in displays. </t>
  </si>
  <si>
    <t xml:space="preserve">LIBRARY_LAYOUT specifies whether to expect single, paired, or other configuration of reads. In the case of paired reads, information about the relative distance and orientation is specified.</t>
  </si>
  <si>
    <t xml:space="preserve">see https://ena-docs.readthedocs.io/en/latest/submit/reads/webin-cli.html for more details about possible values.</t>
  </si>
  <si>
    <t xml:space="preserve">Usually the library name is the one provided by the sequencing platform ; if one sample's name is 17144FL-05-01-L1_R1.fastq.gz ; then the library name would be 17144FL-05-01-L1 so that R1 and R2 files have the same library name.</t>
  </si>
  <si>
    <t xml:space="preserve">Sequencing technique intended for this library.  see https://ena-docs.readthedocs.io/en/latest/submit/reads/webin-cli.html for more details about possible values.</t>
  </si>
  <si>
    <t xml:space="preserve">The LIBRARY_SOURCE specifies the type of source material that is being sequenced. see https://ena-docs.readthedocs.io/en/latest/submit/reads/webin-cli.html for more details about possible values.</t>
  </si>
  <si>
    <t xml:space="preserve">Method used to enrich the target in the sequence library preparation. see https://ena-docs.readthedocs.io/en/latest/submit/reads/webin-cli.html for more details about possible values.</t>
  </si>
  <si>
    <t xml:space="preserve">Read length (bp)</t>
  </si>
  <si>
    <t xml:space="preserve">Sequence file extension.</t>
  </si>
  <si>
    <t xml:space="preserve">PCR primers that were used to amplify the sequence of the targeted gene, locus or subfragment. This field should contain all the primers used for a single PCR reaction if multiple forward or reverse primers are present in a single PCR reaction. The primer</t>
  </si>
  <si>
    <t xml:space="preserve">Molecular barcodes, called Multiplex Identifiers (MIDs), that are used to specifically tag unique samples in a sequencing run. Sequence should be reported in uppercase letters</t>
  </si>
  <si>
    <t xml:space="preserve">Adapters provide priming sequences for both amplification and sequencing of the sample-library fragments. Both adapters should be reported; in uppercase letters</t>
  </si>
  <si>
    <t xml:space="preserve">Sequencing method used; e.g. Sanger, pyrosequencing, ABI-solid</t>
  </si>
  <si>
    <t xml:space="preserve">Names of the gene(s) or locus(loci) or other genomic feature(s) targeted by the sequence</t>
  </si>
  <si>
    <t xml:space="preserve">Free form text describing the protocol by which the sequencing library was constructed</t>
  </si>
  <si>
    <t xml:space="preserve">Insert size for paired reads</t>
  </si>
  <si>
    <t xml:space="preserve">date that the sample was sequenced</t>
  </si>
  <si>
    <t xml:space="preserve">Filename for R1 reads.</t>
  </si>
  <si>
    <t xml:space="preserve">Filename for R2 reads.</t>
  </si>
  <si>
    <t xml:space="preserve">Absolute path to directory containing data on DATAREF.</t>
  </si>
  <si>
    <t xml:space="preserve">Do you want this sample to be submitted to ENA ? By default, the answer is "YES", but select "NO : already published" if this sample has already been submitted or published to ENA/SRA/NCBI ; "NO : unpublishable" if this sample is a test or comes from a failed experiment and you don't want it to be  submitted  ; "NO : published later" if you need a batch submission with different release dates. </t>
  </si>
  <si>
    <t>TITLE</t>
  </si>
  <si>
    <t>LIBRARY_LAYOUT</t>
  </si>
  <si>
    <t>INSTRUMENT</t>
  </si>
  <si>
    <t>LIBRARY_NAME</t>
  </si>
  <si>
    <t>LIBRARY_STRATEGY</t>
  </si>
  <si>
    <t>LIBRARY_SOURCE</t>
  </si>
  <si>
    <t>LIBRARY_SELECTION</t>
  </si>
  <si>
    <t>READ_LENGTH</t>
  </si>
  <si>
    <t>PLATFORM</t>
  </si>
  <si>
    <t>FILETYPE</t>
  </si>
  <si>
    <t xml:space="preserve">pcr primers</t>
  </si>
  <si>
    <t xml:space="preserve">multiplex identifiers</t>
  </si>
  <si>
    <t>adapters</t>
  </si>
  <si>
    <t xml:space="preserve">sequencing method</t>
  </si>
  <si>
    <t>TARGETED_LOCI</t>
  </si>
  <si>
    <t>LIBRARY_CONSTRUCTION_PROTOCOL</t>
  </si>
  <si>
    <t>INSERT_SIZE</t>
  </si>
  <si>
    <t>RUN_DATE</t>
  </si>
  <si>
    <t>RAW_FILENAME_R1</t>
  </si>
  <si>
    <t>RAW_FILENAME_R2</t>
  </si>
  <si>
    <t>DATA_DIRECTORY</t>
  </si>
  <si>
    <t>SUBMISSION_STATUS</t>
  </si>
  <si>
    <t>sample_ref</t>
  </si>
  <si>
    <t>NS.1706.004.NEBNext_methyl_i7_A04---NEBNext_methyl_i5_A04.FT2</t>
  </si>
  <si>
    <t>PAIRED</t>
  </si>
  <si>
    <t xml:space="preserve">Illumina NovaSeq 6000</t>
  </si>
  <si>
    <t>Bisulfite-Seq</t>
  </si>
  <si>
    <t>GENOMIC</t>
  </si>
  <si>
    <t xml:space="preserve">RANDOM PCR</t>
  </si>
  <si>
    <t>ILLUMINA</t>
  </si>
  <si>
    <t>fastq</t>
  </si>
  <si>
    <t xml:space="preserve">Not provided</t>
  </si>
  <si>
    <t xml:space="preserve">Sequencing by synthesis (Illumina)</t>
  </si>
  <si>
    <t>NS.1706.004.NEBNext_methyl_i7_A04---NEBNext_methyl_i5_A04.FT2_R1.fastq.gz</t>
  </si>
  <si>
    <t>NS.1706.004.NEBNext_methyl_i7_A04---NEBNext_methyl_i5_A04.FT2_R2.fastq.gz</t>
  </si>
  <si>
    <t>ftp://ftp.ifremer.fr/ifremer/dataref/bioinfo/be/PESTO/data/dna-sequence-raw/Run1</t>
  </si>
  <si>
    <t xml:space="preserve">NO : already published</t>
  </si>
  <si>
    <t>NS.1706.004.NEBNext_methyl_i7_A05---NEBNext_methyl_i5_A05.FE3</t>
  </si>
  <si>
    <t>NS.1706.004.NEBNext_methyl_i7_A05---NEBNext_methyl_i5_A05.FE3_R1.fastq.gz</t>
  </si>
  <si>
    <t>NS.1706.004.NEBNext_methyl_i7_A05---NEBNext_methyl_i5_A05.FE3_R2.fastq.gz</t>
  </si>
  <si>
    <t>NS.1706.004.NEBNext_methyl_i7_B04---NEBNext_methyl_i5_B04.FT3</t>
  </si>
  <si>
    <t>NS.1706.004.NEBNext_methyl_i7_B04---NEBNext_methyl_i5_B04.FT3_R1.fastq.gz</t>
  </si>
  <si>
    <t>NS.1706.004.NEBNext_methyl_i7_B04---NEBNext_methyl_i5_B04.FT3_R2.fastq.gz</t>
  </si>
  <si>
    <t>NS.1706.004.NEBNext_methyl_i7_B05---NEBNext_methyl_i5_B05.FE4</t>
  </si>
  <si>
    <t>NS.1706.004.NEBNext_methyl_i7_B05---NEBNext_methyl_i5_B05.FE4_R1.fastq.gz</t>
  </si>
  <si>
    <t>NS.1706.004.NEBNext_methyl_i7_B05---NEBNext_methyl_i5_B05.FE4_R2.fastq.gz</t>
  </si>
  <si>
    <t>NS.1706.004.NEBNext_methyl_i7_C04---NEBNext_methyl_i5_C04.FT4</t>
  </si>
  <si>
    <t>NS.1706.004.NEBNext_methyl_i7_C04---NEBNext_methyl_i5_C04.FT4_R1.fastq.gz</t>
  </si>
  <si>
    <t>NS.1706.004.NEBNext_methyl_i7_C04---NEBNext_methyl_i5_C04.FT4_R2.fastq.gz</t>
  </si>
  <si>
    <t>NS.1706.004.NEBNext_methyl_i7_C05---NEBNext_methyl_i5_C05.FE5</t>
  </si>
  <si>
    <t>NS.1706.004.NEBNext_methyl_i7_C05---NEBNext_methyl_i5_C05.FE5_R1.fastq.gz</t>
  </si>
  <si>
    <t>NS.1706.004.NEBNext_methyl_i7_C05---NEBNext_methyl_i5_C05.FE5_R2.fastq.gz</t>
  </si>
  <si>
    <t>NS.1706.004.NEBNext_methyl_i7_D04---NEBNext_methyl_i5_D04.FT1</t>
  </si>
  <si>
    <t>NS.1706.004.NEBNext_methyl_i7_D04---NEBNext_methyl_i5_D04.FT1_R1.fastq.gz</t>
  </si>
  <si>
    <t>NS.1706.004.NEBNext_methyl_i7_D04---NEBNext_methyl_i5_D04.FT1_R2.fastq.gz</t>
  </si>
  <si>
    <t>NS.1706.004.NEBNext_methyl_i7_D05---NEBNext_methyl_i5_D05.FE6</t>
  </si>
  <si>
    <t>NS.1706.004.NEBNext_methyl_i7_D05---NEBNext_methyl_i5_D05.FE6_R1.fastq.gz</t>
  </si>
  <si>
    <t>NS.1706.004.NEBNext_methyl_i7_D05---NEBNext_methyl_i5_D05.FE6_R2.fastq.gz</t>
  </si>
  <si>
    <t>NS.1706.004.NEBNext_methyl_i7_E04---NEBNext_methyl_i5_E04.FT5</t>
  </si>
  <si>
    <t>NS.1706.004.NEBNext_methyl_i7_E04---NEBNext_methyl_i5_E04.FT5_R1.fastq.gz</t>
  </si>
  <si>
    <t>NS.1706.004.NEBNext_methyl_i7_E04---NEBNext_methyl_i5_E04.FT5_R2.fastq.gz</t>
  </si>
  <si>
    <t>NS.1706.004.NEBNext_methyl_i7_F04---NEBNext_methyl_i5_F04.FT6</t>
  </si>
  <si>
    <t>NS.1706.004.NEBNext_methyl_i7_F04---NEBNext_methyl_i5_F04.FT6_R1.fastq.gz</t>
  </si>
  <si>
    <t>NS.1706.004.NEBNext_methyl_i7_F04---NEBNext_methyl_i5_F04.FT6_R2.fastq.gz</t>
  </si>
  <si>
    <t>NS.1706.004.NEBNext_methyl_i7_G04---NEBNext_methyl_i5_G04.FE1</t>
  </si>
  <si>
    <t>NS.1706.004.NEBNext_methyl_i7_G04---NEBNext_methyl_i5_G04.FE1_R1.fastq.gz</t>
  </si>
  <si>
    <t>NS.1706.004.NEBNext_methyl_i7_G04---NEBNext_methyl_i5_G04.FE1_R2.fastq.gz</t>
  </si>
  <si>
    <t>NS.1706.004.NEBNext_methyl_i7_H04---NEBNext_methyl_i5_H04.FE2</t>
  </si>
  <si>
    <t>NS.1706.004.NEBNext_methyl_i7_H04---NEBNext_methyl_i5_H04.FE2_R1.fastq.gz</t>
  </si>
  <si>
    <t>NS.1706.004.NEBNext_methyl_i7_H04---NEBNext_methyl_i5_H04.FE2_R2.fastq.gz</t>
  </si>
  <si>
    <t>NS.1772.004.NEBNext_methyl_i7_A01---NEBNext_methyl_i5_A01.BE2C</t>
  </si>
  <si>
    <t>NS.1772.004.NEBNext_methyl_i7_A01---NEBNext_methyl_i5_A01.BE2C_R1.fastq.gz</t>
  </si>
  <si>
    <t>NS.1772.004.NEBNext_methyl_i7_A01---NEBNext_methyl_i5_A01.BE2C_R2.fastq.gz</t>
  </si>
  <si>
    <t>ftp://ftp.ifremer.fr/ifremer/dataref/bioinfo/be/PESTO/data/dna-sequence-raw/Run2</t>
  </si>
  <si>
    <t>NS.1772.004.NEBNext_methyl_i7_A12---NEBNext_methyl_i5_A12.BT1C</t>
  </si>
  <si>
    <t>NS.1772.004.NEBNext_methyl_i7_A12---NEBNext_methyl_i5_A12.BT1C_R1.fastq.gz</t>
  </si>
  <si>
    <t>NS.1772.004.NEBNext_methyl_i7_A12---NEBNext_methyl_i5_A12.BT1C_R2.fastq.gz</t>
  </si>
  <si>
    <t>NS.1772.004.NEBNext_methyl_i7_B01---NEBNext_methyl_i5_B01.BE3A</t>
  </si>
  <si>
    <t>NS.1772.004.NEBNext_methyl_i7_B01---NEBNext_methyl_i5_B01.BE3A_R1.fastq.gz</t>
  </si>
  <si>
    <t>NS.1772.004.NEBNext_methyl_i7_B01---NEBNext_methyl_i5_B01.BE3A_R2.fastq.gz</t>
  </si>
  <si>
    <t>NS.1772.004.NEBNext_methyl_i7_B12---NEBNext_methyl_i5_B12.BT1D</t>
  </si>
  <si>
    <t>NS.1772.004.NEBNext_methyl_i7_B12---NEBNext_methyl_i5_B12.BT1D_R1.fastq.gz</t>
  </si>
  <si>
    <t>NS.1772.004.NEBNext_methyl_i7_B12---NEBNext_methyl_i5_B12.BT1D_R2.fastq.gz</t>
  </si>
  <si>
    <t>NS.1772.004.NEBNext_methyl_i7_C01---NEBNext_methyl_i5_C01.BE3D</t>
  </si>
  <si>
    <t>NS.1772.004.NEBNext_methyl_i7_C01---NEBNext_methyl_i5_C01.BE3D_R1.fastq.gz</t>
  </si>
  <si>
    <t>NS.1772.004.NEBNext_methyl_i7_C01---NEBNext_methyl_i5_C01.BE3D_R2.fastq.gz</t>
  </si>
  <si>
    <t>NS.1772.004.NEBNext_methyl_i7_C12---NEBNext_methyl_i5_C12.BT2A</t>
  </si>
  <si>
    <t>NS.1772.004.NEBNext_methyl_i7_C12---NEBNext_methyl_i5_C12.BT2A_R1.fastq.gz</t>
  </si>
  <si>
    <t>NS.1772.004.NEBNext_methyl_i7_C12---NEBNext_methyl_i5_C12.BT2A_R2.fastq.gz</t>
  </si>
  <si>
    <t>NS.1772.004.NEBNext_methyl_i7_D01---NEBNext_methyl_i5_D01.BE2A</t>
  </si>
  <si>
    <t>NS.1772.004.NEBNext_methyl_i7_D01---NEBNext_methyl_i5_D01.BE2A_R1.fastq.gz</t>
  </si>
  <si>
    <t>NS.1772.004.NEBNext_methyl_i7_D01---NEBNext_methyl_i5_D01.BE2A_R2.fastq.gz</t>
  </si>
  <si>
    <t>NS.1772.004.NEBNext_methyl_i7_D12---NEBNext_methyl_i5_D12.BT2B</t>
  </si>
  <si>
    <t>NS.1772.004.NEBNext_methyl_i7_D12---NEBNext_methyl_i5_D12.BT2B_R1.fastq.gz</t>
  </si>
  <si>
    <t>NS.1772.004.NEBNext_methyl_i7_D12---NEBNext_methyl_i5_D12.BT2B_R2.fastq.gz</t>
  </si>
  <si>
    <t>NS.1772.004.NEBNext_methyl_i7_E12---NEBNext_methyl_i5_E12.BT3E</t>
  </si>
  <si>
    <t>NS.1772.004.NEBNext_methyl_i7_E12---NEBNext_methyl_i5_E12.BT3E_R1.fastq.gz</t>
  </si>
  <si>
    <t>NS.1772.004.NEBNext_methyl_i7_E12---NEBNext_methyl_i5_E12.BT3E_R2.fastq.gz</t>
  </si>
  <si>
    <t>NS.1772.004.NEBNext_methyl_i7_F12---NEBNext_methyl_i5_F12.BT3D</t>
  </si>
  <si>
    <t>NS.1772.004.NEBNext_methyl_i7_F12---NEBNext_methyl_i5_F12.BT3D_R1.fastq.gz</t>
  </si>
  <si>
    <t>NS.1772.004.NEBNext_methyl_i7_F12---NEBNext_methyl_i5_F12.BT3D_R2.fastq.gz</t>
  </si>
  <si>
    <t>NS.1772.004.NEBNext_methyl_i7_G12---NEBNext_methyl_i5_G12.BE1E</t>
  </si>
  <si>
    <t>NS.1772.004.NEBNext_methyl_i7_G12---NEBNext_methyl_i5_G12.BE1E_R1.fastq.gz</t>
  </si>
  <si>
    <t>NS.1772.004.NEBNext_methyl_i7_G12---NEBNext_methyl_i5_G12.BE1E_R2.fastq.gz</t>
  </si>
  <si>
    <t>NS.1772.004.NEBNext_methyl_i7_H12---NEBNext_methyl_i5_H12.BE1A</t>
  </si>
  <si>
    <t>NS.1772.004.NEBNext_methyl_i7_H12---NEBNext_methyl_i5_H12.BE1A_R1.fastq.gz</t>
  </si>
  <si>
    <t>NS.1772.004.NEBNext_methyl_i7_H12---NEBNext_methyl_i5_H12.BE1A_R2.fastq.gz</t>
  </si>
  <si>
    <t>NS.1996.002.NEBNext_methyl_i7_A01---NEBNext_methyl_i5_A01.XA</t>
  </si>
  <si>
    <t xml:space="preserve">Read 1: AGATCGGAAGAGCACACGTCTGAACTCCAGTCAC;
Read 2: AGATCGGAAGAGCGTCGTGTAGGGAAAGAGTGT</t>
  </si>
  <si>
    <t>NS.1996.002.NEBNext_methyl_i7_A01---NEBNext_methyl_i5_A01.XA_R1.fastq.gz</t>
  </si>
  <si>
    <t>NS.1996.002.NEBNext_methyl_i7_A01---NEBNext_methyl_i5_A01.XA_R2.fastq.gz</t>
  </si>
  <si>
    <t>ftp://ftp.ifremer.fr/ifremer/dataref/bioinfo/be/PESTO/data/dna-sequence-raw/Run_F1</t>
  </si>
  <si>
    <t>NS.1996.002.NEBNext_methyl_i7_A02---NEBNext_methyl_i5_A02.XE</t>
  </si>
  <si>
    <t>NS.1996.002.NEBNext_methyl_i7_A02---NEBNext_methyl_i5_A02.XE_R1.fastq.gz</t>
  </si>
  <si>
    <t>NS.1996.002.NEBNext_methyl_i7_A02---NEBNext_methyl_i5_A02.XE_R2.fastq.gz</t>
  </si>
  <si>
    <t>NS.1996.002.NEBNext_methyl_i7_A03---NEBNext_methyl_i5_A03.XI</t>
  </si>
  <si>
    <t>NS.1996.002.NEBNext_methyl_i7_A03---NEBNext_methyl_i5_A03.XI_R1.fastq.gz</t>
  </si>
  <si>
    <t>NS.1996.002.NEBNext_methyl_i7_A03---NEBNext_methyl_i5_A03.XI_R2.fastq.gz</t>
  </si>
  <si>
    <t>NS.1996.002.NEBNext_methyl_i7_B01---NEBNext_methyl_i5_B01.X36</t>
  </si>
  <si>
    <t>NS.1996.002.NEBNext_methyl_i7_B01---NEBNext_methyl_i5_B01.X36_R1.fastq.gz</t>
  </si>
  <si>
    <t>NS.1996.002.NEBNext_methyl_i7_B01---NEBNext_methyl_i5_B01.X36_R2.fastq.gz</t>
  </si>
  <si>
    <t>NS.1996.002.NEBNext_methyl_i7_B02---NEBNext_methyl_i5_B02.X32</t>
  </si>
  <si>
    <t>NS.1996.002.NEBNext_methyl_i7_B02---NEBNext_methyl_i5_B02.X32_R1.fastq.gz</t>
  </si>
  <si>
    <t>NS.1996.002.NEBNext_methyl_i7_B02---NEBNext_methyl_i5_B02.X32_R2.fastq.gz</t>
  </si>
  <si>
    <t>NS.1996.002.NEBNext_methyl_i7_B03---NEBNext_methyl_i5_B03.X38</t>
  </si>
  <si>
    <t>NS.1996.002.NEBNext_methyl_i7_B03---NEBNext_methyl_i5_B03.X38_R1.fastq.gz</t>
  </si>
  <si>
    <t>NS.1996.002.NEBNext_methyl_i7_B03---NEBNext_methyl_i5_B03.X38_R2.fastq.gz</t>
  </si>
  <si>
    <t>NS.1996.002.NEBNext_methyl_i7_C01---NEBNext_methyl_i5_C01.XB</t>
  </si>
  <si>
    <t>NS.1996.002.NEBNext_methyl_i7_C01---NEBNext_methyl_i5_C01.XB_R1.fastq.gz</t>
  </si>
  <si>
    <t>NS.1996.002.NEBNext_methyl_i7_C01---NEBNext_methyl_i5_C01.XB_R2.fastq.gz</t>
  </si>
  <si>
    <t>NS.1996.002.NEBNext_methyl_i7_C02---NEBNext_methyl_i5_C02.XF</t>
  </si>
  <si>
    <t>NS.1996.002.NEBNext_methyl_i7_C02---NEBNext_methyl_i5_C02.XF_R1.fastq.gz</t>
  </si>
  <si>
    <t>NS.1996.002.NEBNext_methyl_i7_C02---NEBNext_methyl_i5_C02.XF_R2.fastq.gz</t>
  </si>
  <si>
    <t>NS.1996.002.NEBNext_methyl_i7_C03---NEBNext_methyl_i5_C03.XJ</t>
  </si>
  <si>
    <t>NS.1996.002.NEBNext_methyl_i7_C03---NEBNext_methyl_i5_C03.XJ_R1.fastq.gz</t>
  </si>
  <si>
    <t>NS.1996.002.NEBNext_methyl_i7_C03---NEBNext_methyl_i5_C03.XJ_R2.fastq.gz</t>
  </si>
  <si>
    <t>NS.1996.002.NEBNext_methyl_i7_D01---NEBNext_methyl_i5_D01.X40</t>
  </si>
  <si>
    <t>NS.1996.002.NEBNext_methyl_i7_D01---NEBNext_methyl_i5_D01.X40_R1.fastq.gz</t>
  </si>
  <si>
    <t>NS.1996.002.NEBNext_methyl_i7_D01---NEBNext_methyl_i5_D01.X40_R2.fastq.gz</t>
  </si>
  <si>
    <t>NS.1996.002.NEBNext_methyl_i7_D02---NEBNext_methyl_i5_D02.X30</t>
  </si>
  <si>
    <t>NS.1996.002.NEBNext_methyl_i7_D02---NEBNext_methyl_i5_D02.X30_R1.fastq.gz</t>
  </si>
  <si>
    <t>NS.1996.002.NEBNext_methyl_i7_D02---NEBNext_methyl_i5_D02.X30_R2.fastq.gz</t>
  </si>
  <si>
    <t>NS.1996.002.NEBNext_methyl_i7_D03---NEBNext_methyl_i5_D03.X34</t>
  </si>
  <si>
    <t>NS.1996.002.NEBNext_methyl_i7_D03---NEBNext_methyl_i5_D03.X34_R1.fastq.gz</t>
  </si>
  <si>
    <t>NS.1996.002.NEBNext_methyl_i7_D03---NEBNext_methyl_i5_D03.X34_R2.fastq.gz</t>
  </si>
  <si>
    <t>NS.1996.002.NEBNext_methyl_i7_E01---NEBNext_methyl_i5_E01.XC</t>
  </si>
  <si>
    <t>NS.1996.002.NEBNext_methyl_i7_E01---NEBNext_methyl_i5_E01.XC_R1.fastq.gz</t>
  </si>
  <si>
    <t>NS.1996.002.NEBNext_methyl_i7_E01---NEBNext_methyl_i5_E01.XC_R2.fastq.gz</t>
  </si>
  <si>
    <t>NS.1996.002.NEBNext_methyl_i7_E02---NEBNext_methyl_i5_E02.XG</t>
  </si>
  <si>
    <t>NS.1996.002.NEBNext_methyl_i7_E02---NEBNext_methyl_i5_E02.XG_R1.fastq.gz</t>
  </si>
  <si>
    <t>NS.1996.002.NEBNext_methyl_i7_E02---NEBNext_methyl_i5_E02.XG_R2.fastq.gz</t>
  </si>
  <si>
    <t>NS.1996.002.NEBNext_methyl_i7_E03---NEBNext_methyl_i5_E03.XK</t>
  </si>
  <si>
    <t>NS.1996.002.NEBNext_methyl_i7_E03---NEBNext_methyl_i5_E03.XK_R1.fastq.gz</t>
  </si>
  <si>
    <t>NS.1996.002.NEBNext_methyl_i7_E03---NEBNext_methyl_i5_E03.XK_R2.fastq.gz</t>
  </si>
  <si>
    <t>NS.1996.002.NEBNext_methyl_i7_F01---NEBNext_methyl_i5_F01.X39</t>
  </si>
  <si>
    <t>NS.1996.002.NEBNext_methyl_i7_F01---NEBNext_methyl_i5_F01.X39_R1.fastq.gz</t>
  </si>
  <si>
    <t>NS.1996.002.NEBNext_methyl_i7_F01---NEBNext_methyl_i5_F01.X39_R2.fastq.gz</t>
  </si>
  <si>
    <t>NS.1996.002.NEBNext_methyl_i7_F02---NEBNext_methyl_i5_F02.X37</t>
  </si>
  <si>
    <t>NS.1996.002.NEBNext_methyl_i7_F02---NEBNext_methyl_i5_F02.X37_R1.fastq.gz</t>
  </si>
  <si>
    <t>NS.1996.002.NEBNext_methyl_i7_F02---NEBNext_methyl_i5_F02.X37_R2.fastq.gz</t>
  </si>
  <si>
    <t>NS.1996.002.NEBNext_methyl_i7_F03---NEBNext_methyl_i5_F03.X26</t>
  </si>
  <si>
    <t>NS.1996.002.NEBNext_methyl_i7_F03---NEBNext_methyl_i5_F03.X26_R1.fastq.gz</t>
  </si>
  <si>
    <t>NS.1996.002.NEBNext_methyl_i7_F03---NEBNext_methyl_i5_F03.X26_R2.fastq.gz</t>
  </si>
  <si>
    <t>NS.1996.002.NEBNext_methyl_i7_F12---NEBNext_methyl_i5_F12.XL</t>
  </si>
  <si>
    <t>NS.1996.002.NEBNext_methyl_i7_F12---NEBNext_methyl_i5_F12.XL_R1.fastq.gz</t>
  </si>
  <si>
    <t>NS.1996.002.NEBNext_methyl_i7_F12---NEBNext_methyl_i5_F12.XL_R2.fastq.gz</t>
  </si>
  <si>
    <t>NS.1996.002.NEBNext_methyl_i7_G01---NEBNext_methyl_i5_G01.XD</t>
  </si>
  <si>
    <t>NS.1996.002.NEBNext_methyl_i7_G01---NEBNext_methyl_i5_G01.XD_R1.fastq.gz</t>
  </si>
  <si>
    <t>NS.1996.002.NEBNext_methyl_i7_G01---NEBNext_methyl_i5_G01.XD_R2.fastq.gz</t>
  </si>
  <si>
    <t>NS.1996.002.NEBNext_methyl_i7_G02---NEBNext_methyl_i5_G02.XH</t>
  </si>
  <si>
    <t>NS.1996.002.NEBNext_methyl_i7_G02---NEBNext_methyl_i5_G02.XH_R1.fastq.gz</t>
  </si>
  <si>
    <t>NS.1996.002.NEBNext_methyl_i7_G02---NEBNext_methyl_i5_G02.XH_R2.fastq.gz</t>
  </si>
  <si>
    <t>NS.1996.002.NEBNext_methyl_i7_G12---NEBNext_methyl_i5_G12.X43</t>
  </si>
  <si>
    <t>NS.1996.002.NEBNext_methyl_i7_G12---NEBNext_methyl_i5_G12.X43_R1.fastq.gz</t>
  </si>
  <si>
    <t>NS.1996.002.NEBNext_methyl_i7_G12---NEBNext_methyl_i5_G12.X43_R2.fastq.gz</t>
  </si>
  <si>
    <t>NS.1996.002.NEBNext_methyl_i7_H01---NEBNext_methyl_i5_H01.X27</t>
  </si>
  <si>
    <t>NS.1996.002.NEBNext_methyl_i7_H01---NEBNext_methyl_i5_H01.X27_R1.fastq.gz</t>
  </si>
  <si>
    <t>NS.1996.002.NEBNext_methyl_i7_H01---NEBNext_methyl_i5_H01.X27_R2.fastq.gz</t>
  </si>
  <si>
    <t>NS.1996.002.NEBNext_methyl_i7_H02---NEBNext_methyl_i5_H02.X25</t>
  </si>
  <si>
    <t>NS.1996.002.NEBNext_methyl_i7_H02---NEBNext_methyl_i5_H02.X25_R1.fastq.gz</t>
  </si>
  <si>
    <t>NS.1996.002.NEBNext_methyl_i7_H02---NEBNext_methyl_i5_H02.X25_R2.fastq.gz</t>
  </si>
  <si>
    <t xml:space="preserve">Illumina NovaSeq 6030</t>
  </si>
  <si>
    <t xml:space="preserve">Illumina NovaSeq 6031</t>
  </si>
  <si>
    <t xml:space="preserve">Illumina NovaSeq 6032</t>
  </si>
  <si>
    <t xml:space="preserve">Illumina NovaSeq 6033</t>
  </si>
  <si>
    <t xml:space="preserve">Illumina NovaSeq 6034</t>
  </si>
  <si>
    <t xml:space="preserve">Illumina NovaSeq 6035</t>
  </si>
  <si>
    <t xml:space="preserve">Illumina NovaSeq 6036</t>
  </si>
  <si>
    <t xml:space="preserve">Illumina NovaSeq 6037</t>
  </si>
  <si>
    <t xml:space="preserve">Illumina NovaSeq 6038</t>
  </si>
  <si>
    <t xml:space="preserve">Illumina NovaSeq 6039</t>
  </si>
  <si>
    <t xml:space="preserve">Illumina NovaSeq 6040</t>
  </si>
  <si>
    <t xml:space="preserve">Illumina NovaSeq 6041</t>
  </si>
  <si>
    <t xml:space="preserve">Illumina NovaSeq 6042</t>
  </si>
  <si>
    <t xml:space="preserve">Illumina NovaSeq 6043</t>
  </si>
  <si>
    <t xml:space="preserve">Illumina NovaSeq 6044</t>
  </si>
  <si>
    <t xml:space="preserve">Illumina NovaSeq 6045</t>
  </si>
  <si>
    <t xml:space="preserve">Illumina NovaSeq 6046</t>
  </si>
  <si>
    <t xml:space="preserve">Illumina NovaSeq 6047</t>
  </si>
  <si>
    <t xml:space="preserve">Illumina NovaSeq 6048</t>
  </si>
  <si>
    <t xml:space="preserve">Illumina NovaSeq 6049</t>
  </si>
  <si>
    <t xml:space="preserve">Illumina NovaSeq 6050</t>
  </si>
  <si>
    <t xml:space="preserve">Illumina NovaSeq 6051</t>
  </si>
  <si>
    <t xml:space="preserve">Illumina NovaSeq 6052</t>
  </si>
  <si>
    <t xml:space="preserve">Illumina NovaSeq 6053</t>
  </si>
  <si>
    <t xml:space="preserve">Illumina NovaSeq 6054</t>
  </si>
  <si>
    <t xml:space="preserve">Illumina NovaSeq 6055</t>
  </si>
  <si>
    <t xml:space="preserve">Illumina NovaSeq 6056</t>
  </si>
  <si>
    <t xml:space="preserve">Illumina NovaSeq 6057</t>
  </si>
  <si>
    <t xml:space="preserve">Illumina NovaSeq 6058</t>
  </si>
  <si>
    <t xml:space="preserve">Illumina NovaSeq 6059</t>
  </si>
  <si>
    <t xml:space="preserve">Illumina NovaSeq 6060</t>
  </si>
  <si>
    <t xml:space="preserve">Illumina NovaSeq 6061</t>
  </si>
  <si>
    <t xml:space="preserve">Illumina NovaSeq 6062</t>
  </si>
  <si>
    <t xml:space="preserve">Illumina NovaSeq 6063</t>
  </si>
  <si>
    <t xml:space="preserve">Illumina NovaSeq 6064</t>
  </si>
  <si>
    <t xml:space="preserve">Illumina NovaSeq 6065</t>
  </si>
  <si>
    <t xml:space="preserve">Illumina NovaSeq 6066</t>
  </si>
  <si>
    <t xml:space="preserve">Illumina NovaSeq 6067</t>
  </si>
  <si>
    <t xml:space="preserve">Illumina NovaSeq 6068</t>
  </si>
  <si>
    <t xml:space="preserve">Illumina NovaSeq 6069</t>
  </si>
  <si>
    <t xml:space="preserve">Illumina NovaSeq 6070</t>
  </si>
  <si>
    <t xml:space="preserve">Illumina NovaSeq 6071</t>
  </si>
  <si>
    <t xml:space="preserve">Illumina NovaSeq 6072</t>
  </si>
  <si>
    <t xml:space="preserve">Illumina NovaSeq 6073</t>
  </si>
  <si>
    <t xml:space="preserve">Illumina NovaSeq 6074</t>
  </si>
  <si>
    <t xml:space="preserve">Illumina NovaSeq 6075</t>
  </si>
  <si>
    <t xml:space="preserve">Illumina NovaSeq 6076</t>
  </si>
  <si>
    <t xml:space="preserve">Illumina NovaSeq 6077</t>
  </si>
  <si>
    <t xml:space="preserve">Illumina NovaSeq 6078</t>
  </si>
  <si>
    <t xml:space="preserve">Illumina NovaSeq 6079</t>
  </si>
  <si>
    <t xml:space="preserve">Illumina NovaSeq 6080</t>
  </si>
  <si>
    <t xml:space="preserve">Illumina NovaSeq 6081</t>
  </si>
  <si>
    <t xml:space="preserve">Illumina NovaSeq 6082</t>
  </si>
  <si>
    <t xml:space="preserve">Illumina NovaSeq 6083</t>
  </si>
  <si>
    <t xml:space="preserve">Illumina NovaSeq 6084</t>
  </si>
  <si>
    <t xml:space="preserve">Illumina NovaSeq 6085</t>
  </si>
  <si>
    <t xml:space="preserve">Illumina NovaSeq 6086</t>
  </si>
  <si>
    <t xml:space="preserve">Illumina NovaSeq 6087</t>
  </si>
  <si>
    <t xml:space="preserve">Illumina NovaSeq 6088</t>
  </si>
  <si>
    <t xml:space="preserve">Illumina NovaSeq 6089</t>
  </si>
  <si>
    <t xml:space="preserve">Illumina NovaSeq 6090</t>
  </si>
  <si>
    <t xml:space="preserve">Illumina NovaSeq 6091</t>
  </si>
  <si>
    <t xml:space="preserve">Illumina NovaSeq 6092</t>
  </si>
  <si>
    <t xml:space="preserve">Illumina NovaSeq 6093</t>
  </si>
  <si>
    <t xml:space="preserve">Illumina NovaSeq 6094</t>
  </si>
  <si>
    <t xml:space="preserve">Illumina NovaSeq 6095</t>
  </si>
  <si>
    <t xml:space="preserve">Illumina NovaSeq 6096</t>
  </si>
  <si>
    <t xml:space="preserve">Illumina NovaSeq 6097</t>
  </si>
  <si>
    <t xml:space="preserve">Illumina NovaSeq 6098</t>
  </si>
  <si>
    <t xml:space="preserve">Illumina NovaSeq 6099</t>
  </si>
  <si>
    <t xml:space="preserve">Illumina NovaSeq 6100</t>
  </si>
  <si>
    <t xml:space="preserve">Illumina NovaSeq 6101</t>
  </si>
  <si>
    <t xml:space="preserve">Illumina NovaSeq 6102</t>
  </si>
  <si>
    <t xml:space="preserve">Illumina NovaSeq 6103</t>
  </si>
  <si>
    <t xml:space="preserve">Illumina NovaSeq 6104</t>
  </si>
  <si>
    <t xml:space="preserve">Illumina NovaSeq 6105</t>
  </si>
  <si>
    <t xml:space="preserve">Illumina NovaSeq 6106</t>
  </si>
  <si>
    <t xml:space="preserve">Illumina NovaSeq 6107</t>
  </si>
  <si>
    <t xml:space="preserve">Illumina NovaSeq 6108</t>
  </si>
  <si>
    <t xml:space="preserve">Illumina NovaSeq 6109</t>
  </si>
  <si>
    <t xml:space="preserve">Illumina NovaSeq 6110</t>
  </si>
  <si>
    <t xml:space="preserve">Illumina NovaSeq 6111</t>
  </si>
  <si>
    <t xml:space="preserve">Illumina NovaSeq 6112</t>
  </si>
  <si>
    <t xml:space="preserve">Illumina NovaSeq 6113</t>
  </si>
  <si>
    <t xml:space="preserve">Illumina NovaSeq 6114</t>
  </si>
  <si>
    <t xml:space="preserve">Illumina NovaSeq 6115</t>
  </si>
  <si>
    <t xml:space="preserve">Illumina NovaSeq 6116</t>
  </si>
  <si>
    <t xml:space="preserve">Illumina NovaSeq 6117</t>
  </si>
  <si>
    <t xml:space="preserve">Illumina NovaSeq 6118</t>
  </si>
  <si>
    <t xml:space="preserve">Illumina NovaSeq 6119</t>
  </si>
  <si>
    <t xml:space="preserve">Illumina NovaSeq 6120</t>
  </si>
  <si>
    <t xml:space="preserve">Illumina NovaSeq 6121</t>
  </si>
  <si>
    <t xml:space="preserve">Illumina NovaSeq 6122</t>
  </si>
  <si>
    <t xml:space="preserve">Illumina NovaSeq 6123</t>
  </si>
  <si>
    <t xml:space="preserve">Illumina NovaSeq 6124</t>
  </si>
  <si>
    <t xml:space="preserve">Illumina NovaSeq 6125</t>
  </si>
  <si>
    <t xml:space="preserve">Illumina NovaSeq 6126</t>
  </si>
  <si>
    <t xml:space="preserve">Illumina NovaSeq 6127</t>
  </si>
  <si>
    <t xml:space="preserve">Illumina NovaSeq 6128</t>
  </si>
  <si>
    <t xml:space="preserve">Illumina NovaSeq 6129</t>
  </si>
  <si>
    <t xml:space="preserve">Illumina NovaSeq 6130</t>
  </si>
  <si>
    <t xml:space="preserve">Illumina NovaSeq 6131</t>
  </si>
  <si>
    <t xml:space="preserve">Illumina NovaSeq 6132</t>
  </si>
  <si>
    <t xml:space="preserve">Illumina NovaSeq 6133</t>
  </si>
  <si>
    <t xml:space="preserve">Illumina NovaSeq 6134</t>
  </si>
  <si>
    <t xml:space="preserve">Illumina NovaSeq 6135</t>
  </si>
  <si>
    <t xml:space="preserve">Illumina NovaSeq 6136</t>
  </si>
  <si>
    <t xml:space="preserve">Illumina NovaSeq 6137</t>
  </si>
  <si>
    <t xml:space="preserve">Illumina NovaSeq 6138</t>
  </si>
  <si>
    <t xml:space="preserve">Illumina NovaSeq 6139</t>
  </si>
  <si>
    <t xml:space="preserve">Illumina NovaSeq 6140</t>
  </si>
  <si>
    <t xml:space="preserve">Illumina NovaSeq 6141</t>
  </si>
  <si>
    <t xml:space="preserve">Illumina NovaSeq 6142</t>
  </si>
  <si>
    <t xml:space="preserve">Illumina NovaSeq 6143</t>
  </si>
  <si>
    <t xml:space="preserve">Illumina NovaSeq 6144</t>
  </si>
  <si>
    <t xml:space="preserve">Illumina NovaSeq 6145</t>
  </si>
  <si>
    <t xml:space="preserve">Illumina NovaSeq 6146</t>
  </si>
  <si>
    <t xml:space="preserve">Illumina NovaSeq 6147</t>
  </si>
  <si>
    <t xml:space="preserve">Illumina NovaSeq 6148</t>
  </si>
  <si>
    <t xml:space="preserve">Illumina NovaSeq 6149</t>
  </si>
  <si>
    <t xml:space="preserve">Illumina NovaSeq 6150</t>
  </si>
  <si>
    <t xml:space="preserve">Illumina NovaSeq 6151</t>
  </si>
  <si>
    <t xml:space="preserve">Illumina NovaSeq 6152</t>
  </si>
  <si>
    <t xml:space="preserve">Illumina NovaSeq 6153</t>
  </si>
  <si>
    <t xml:space="preserve">Illumina NovaSeq 6154</t>
  </si>
  <si>
    <t xml:space="preserve">Illumina NovaSeq 6155</t>
  </si>
  <si>
    <t xml:space="preserve">Illumina NovaSeq 6156</t>
  </si>
  <si>
    <t xml:space="preserve">Illumina NovaSeq 6157</t>
  </si>
  <si>
    <t xml:space="preserve">Illumina NovaSeq 6158</t>
  </si>
  <si>
    <t xml:space="preserve">Illumina NovaSeq 6159</t>
  </si>
  <si>
    <t xml:space="preserve">Illumina NovaSeq 6160</t>
  </si>
  <si>
    <t xml:space="preserve">Illumina NovaSeq 6161</t>
  </si>
  <si>
    <t xml:space="preserve">Illumina NovaSeq 6162</t>
  </si>
  <si>
    <t xml:space="preserve">Illumina NovaSeq 6163</t>
  </si>
  <si>
    <t xml:space="preserve">Illumina NovaSeq 6164</t>
  </si>
  <si>
    <t xml:space="preserve">Illumina NovaSeq 6165</t>
  </si>
  <si>
    <t xml:space="preserve">Illumina NovaSeq 6166</t>
  </si>
  <si>
    <t xml:space="preserve">Illumina NovaSeq 6167</t>
  </si>
  <si>
    <t xml:space="preserve">Illumina NovaSeq 6168</t>
  </si>
  <si>
    <t xml:space="preserve">Illumina NovaSeq 6169</t>
  </si>
  <si>
    <t xml:space="preserve">Illumina NovaSeq 6170</t>
  </si>
  <si>
    <t xml:space="preserve">Illumina NovaSeq 6171</t>
  </si>
  <si>
    <t xml:space="preserve">Illumina NovaSeq 6172</t>
  </si>
  <si>
    <t xml:space="preserve">Illumina NovaSeq 6173</t>
  </si>
  <si>
    <t xml:space="preserve">Illumina NovaSeq 6174</t>
  </si>
  <si>
    <t xml:space="preserve">Illumina NovaSeq 6175</t>
  </si>
  <si>
    <t xml:space="preserve">Illumina NovaSeq 6176</t>
  </si>
  <si>
    <t xml:space="preserve">Illumina NovaSeq 6177</t>
  </si>
  <si>
    <t xml:space="preserve">Illumina NovaSeq 6178</t>
  </si>
  <si>
    <t xml:space="preserve">Illumina NovaSeq 6179</t>
  </si>
  <si>
    <t xml:space="preserve">Illumina NovaSeq 6180</t>
  </si>
  <si>
    <t xml:space="preserve">Illumina NovaSeq 6181</t>
  </si>
  <si>
    <t xml:space="preserve">Illumina NovaSeq 6182</t>
  </si>
  <si>
    <t xml:space="preserve">Illumina NovaSeq 6183</t>
  </si>
  <si>
    <t xml:space="preserve">Illumina NovaSeq 6184</t>
  </si>
  <si>
    <t xml:space="preserve">Illumina NovaSeq 6185</t>
  </si>
  <si>
    <t xml:space="preserve">Illumina NovaSeq 6186</t>
  </si>
  <si>
    <t xml:space="preserve">Illumina NovaSeq 6187</t>
  </si>
  <si>
    <t xml:space="preserve">Illumina NovaSeq 6188</t>
  </si>
  <si>
    <t xml:space="preserve">Illumina NovaSeq 6189</t>
  </si>
  <si>
    <t xml:space="preserve">Illumina NovaSeq 6190</t>
  </si>
  <si>
    <t xml:space="preserve">Illumina NovaSeq 6191</t>
  </si>
  <si>
    <t xml:space="preserve">Illumina NovaSeq 6192</t>
  </si>
  <si>
    <t xml:space="preserve">Illumina NovaSeq 6193</t>
  </si>
  <si>
    <t xml:space="preserve">Illumina NovaSeq 6194</t>
  </si>
  <si>
    <t xml:space="preserve">Illumina NovaSeq 6195</t>
  </si>
  <si>
    <t xml:space="preserve">Illumina NovaSeq 6196</t>
  </si>
  <si>
    <t xml:space="preserve">Illumina NovaSeq 6197</t>
  </si>
  <si>
    <t xml:space="preserve">Illumina NovaSeq 6198</t>
  </si>
  <si>
    <t xml:space="preserve">Illumina NovaSeq 6199</t>
  </si>
  <si>
    <t xml:space="preserve">Illumina NovaSeq 6200</t>
  </si>
  <si>
    <t xml:space="preserve">Illumina NovaSeq 6201</t>
  </si>
  <si>
    <t xml:space="preserve">Illumina NovaSeq 6202</t>
  </si>
  <si>
    <t xml:space="preserve">Illumina NovaSeq 6203</t>
  </si>
  <si>
    <t xml:space="preserve">Illumina NovaSeq 6204</t>
  </si>
  <si>
    <t xml:space="preserve">Illumina NovaSeq 6205</t>
  </si>
  <si>
    <t xml:space="preserve">Illumina NovaSeq 6206</t>
  </si>
  <si>
    <t xml:space="preserve">Illumina NovaSeq 6207</t>
  </si>
  <si>
    <t xml:space="preserve">Illumina NovaSeq 6208</t>
  </si>
  <si>
    <t xml:space="preserve">Illumina NovaSeq 6209</t>
  </si>
  <si>
    <t xml:space="preserve">Illumina NovaSeq 6210</t>
  </si>
  <si>
    <t xml:space="preserve">Illumina NovaSeq 6211</t>
  </si>
  <si>
    <t xml:space="preserve">Illumina NovaSeq 6212</t>
  </si>
  <si>
    <t xml:space="preserve">Illumina NovaSeq 6213</t>
  </si>
  <si>
    <t xml:space="preserve">Illumina NovaSeq 6214</t>
  </si>
  <si>
    <t xml:space="preserve">Illumina NovaSeq 6215</t>
  </si>
  <si>
    <t xml:space="preserve">Illumina NovaSeq 6216</t>
  </si>
  <si>
    <t xml:space="preserve">Illumina NovaSeq 6217</t>
  </si>
  <si>
    <t xml:space="preserve">Illumina NovaSeq 6218</t>
  </si>
  <si>
    <t xml:space="preserve">Illumina NovaSeq 6219</t>
  </si>
  <si>
    <t xml:space="preserve">Illumina NovaSeq 6220</t>
  </si>
  <si>
    <t xml:space="preserve">Illumina NovaSeq 6221</t>
  </si>
  <si>
    <t xml:space="preserve">Illumina NovaSeq 6222</t>
  </si>
  <si>
    <t xml:space="preserve">Illumina NovaSeq 6223</t>
  </si>
  <si>
    <t xml:space="preserve">Illumina NovaSeq 6224</t>
  </si>
  <si>
    <t xml:space="preserve">Illumina NovaSeq 6225</t>
  </si>
  <si>
    <t xml:space="preserve">Illumina NovaSeq 6226</t>
  </si>
  <si>
    <t xml:space="preserve">Illumina NovaSeq 6227</t>
  </si>
  <si>
    <t xml:space="preserve">Illumina NovaSeq 6228</t>
  </si>
  <si>
    <t xml:space="preserve">Illumina NovaSeq 6229</t>
  </si>
  <si>
    <t xml:space="preserve">Illumina NovaSeq 6230</t>
  </si>
  <si>
    <t xml:space="preserve">Illumina NovaSeq 6231</t>
  </si>
  <si>
    <t xml:space="preserve">Illumina NovaSeq 6232</t>
  </si>
  <si>
    <t xml:space="preserve">Illumina NovaSeq 6233</t>
  </si>
  <si>
    <t xml:space="preserve">Illumina NovaSeq 6234</t>
  </si>
  <si>
    <t xml:space="preserve">Illumina NovaSeq 6235</t>
  </si>
  <si>
    <t xml:space="preserve">Illumina NovaSeq 6236</t>
  </si>
  <si>
    <t xml:space="preserve">Illumina NovaSeq 6237</t>
  </si>
  <si>
    <t xml:space="preserve">Illumina NovaSeq 6238</t>
  </si>
  <si>
    <t xml:space="preserve">Illumina NovaSeq 6239</t>
  </si>
  <si>
    <t xml:space="preserve">Illumina NovaSeq 6240</t>
  </si>
  <si>
    <t xml:space="preserve">Illumina NovaSeq 6241</t>
  </si>
  <si>
    <t xml:space="preserve">Illumina NovaSeq 6242</t>
  </si>
  <si>
    <t xml:space="preserve">Illumina NovaSeq 6243</t>
  </si>
  <si>
    <t xml:space="preserve">Illumina NovaSeq 6244</t>
  </si>
  <si>
    <t xml:space="preserve">Illumina NovaSeq 6245</t>
  </si>
  <si>
    <t xml:space="preserve">Illumina NovaSeq 6246</t>
  </si>
  <si>
    <t xml:space="preserve">Illumina NovaSeq 6247</t>
  </si>
  <si>
    <t xml:space="preserve">Illumina NovaSeq 6248</t>
  </si>
  <si>
    <t xml:space="preserve">Illumina NovaSeq 6249</t>
  </si>
  <si>
    <t xml:space="preserve">Illumina NovaSeq 6250</t>
  </si>
  <si>
    <t xml:space="preserve">Illumina NovaSeq 6251</t>
  </si>
  <si>
    <t xml:space="preserve">Illumina NovaSeq 6252</t>
  </si>
  <si>
    <t xml:space="preserve">Illumina NovaSeq 6253</t>
  </si>
  <si>
    <t xml:space="preserve">Illumina NovaSeq 6254</t>
  </si>
  <si>
    <t xml:space="preserve">Illumina NovaSeq 6255</t>
  </si>
  <si>
    <t xml:space="preserve">Illumina NovaSeq 6256</t>
  </si>
  <si>
    <t xml:space="preserve">Illumina NovaSeq 6257</t>
  </si>
  <si>
    <t xml:space="preserve">Illumina NovaSeq 6258</t>
  </si>
  <si>
    <t xml:space="preserve">Illumina NovaSeq 6259</t>
  </si>
  <si>
    <t xml:space="preserve">Illumina NovaSeq 6260</t>
  </si>
  <si>
    <t xml:space="preserve">Illumina NovaSeq 6261</t>
  </si>
  <si>
    <t xml:space="preserve">Illumina NovaSeq 6262</t>
  </si>
  <si>
    <t xml:space="preserve">Illumina NovaSeq 6263</t>
  </si>
  <si>
    <t xml:space="preserve">Illumina NovaSeq 6264</t>
  </si>
  <si>
    <t xml:space="preserve">Illumina NovaSeq 6265</t>
  </si>
  <si>
    <t xml:space="preserve">Illumina NovaSeq 6266</t>
  </si>
  <si>
    <t xml:space="preserve">Illumina NovaSeq 6267</t>
  </si>
  <si>
    <t xml:space="preserve">Illumina NovaSeq 6268</t>
  </si>
  <si>
    <t xml:space="preserve">Illumina NovaSeq 6269</t>
  </si>
  <si>
    <t xml:space="preserve">Illumina NovaSeq 6270</t>
  </si>
  <si>
    <t xml:space="preserve">Illumina NovaSeq 6271</t>
  </si>
  <si>
    <t xml:space="preserve">Illumina NovaSeq 6272</t>
  </si>
  <si>
    <t xml:space="preserve">Illumina NovaSeq 6273</t>
  </si>
  <si>
    <t xml:space="preserve">Illumina NovaSeq 6274</t>
  </si>
  <si>
    <t xml:space="preserve">Illumina NovaSeq 6275</t>
  </si>
  <si>
    <t xml:space="preserve">Illumina NovaSeq 6276</t>
  </si>
  <si>
    <t xml:space="preserve">Illumina NovaSeq 6277</t>
  </si>
  <si>
    <t xml:space="preserve">Illumina NovaSeq 6278</t>
  </si>
  <si>
    <t xml:space="preserve">Illumina NovaSeq 6279</t>
  </si>
  <si>
    <t xml:space="preserve">Illumina NovaSeq 6280</t>
  </si>
  <si>
    <t xml:space="preserve">Illumina NovaSeq 6281</t>
  </si>
  <si>
    <t xml:space="preserve">Illumina NovaSeq 6282</t>
  </si>
  <si>
    <t xml:space="preserve">Illumina NovaSeq 6283</t>
  </si>
  <si>
    <t xml:space="preserve">Illumina NovaSeq 6284</t>
  </si>
  <si>
    <t xml:space="preserve">Illumina NovaSeq 6285</t>
  </si>
  <si>
    <t xml:space="preserve">Illumina NovaSeq 6286</t>
  </si>
  <si>
    <t xml:space="preserve">Illumina NovaSeq 6287</t>
  </si>
  <si>
    <t xml:space="preserve">Illumina NovaSeq 6288</t>
  </si>
  <si>
    <t xml:space="preserve">Illumina NovaSeq 6289</t>
  </si>
  <si>
    <t xml:space="preserve">Illumina NovaSeq 6290</t>
  </si>
  <si>
    <t xml:space="preserve">Illumina NovaSeq 6291</t>
  </si>
  <si>
    <t xml:space="preserve">Illumina NovaSeq 6292</t>
  </si>
  <si>
    <t xml:space="preserve">Illumina NovaSeq 6293</t>
  </si>
  <si>
    <t xml:space="preserve">Illumina NovaSeq 6294</t>
  </si>
  <si>
    <t xml:space="preserve">Illumina NovaSeq 6295</t>
  </si>
  <si>
    <t xml:space="preserve">Illumina NovaSeq 6296</t>
  </si>
  <si>
    <t xml:space="preserve">Illumina NovaSeq 6297</t>
  </si>
  <si>
    <t xml:space="preserve">Illumina NovaSeq 6298</t>
  </si>
  <si>
    <t xml:space="preserve">Illumina NovaSeq 6299</t>
  </si>
  <si>
    <t xml:space="preserve">Illumina NovaSeq 6300</t>
  </si>
  <si>
    <t xml:space="preserve">Illumina NovaSeq 6301</t>
  </si>
  <si>
    <t xml:space="preserve">Illumina NovaSeq 6302</t>
  </si>
  <si>
    <t xml:space="preserve">Illumina NovaSeq 6303</t>
  </si>
  <si>
    <t xml:space="preserve">Illumina NovaSeq 6304</t>
  </si>
  <si>
    <t xml:space="preserve">Illumina NovaSeq 6305</t>
  </si>
  <si>
    <t xml:space="preserve">Illumina NovaSeq 6306</t>
  </si>
  <si>
    <t xml:space="preserve">Illumina NovaSeq 6307</t>
  </si>
  <si>
    <t xml:space="preserve">Illumina NovaSeq 6308</t>
  </si>
  <si>
    <t xml:space="preserve">Illumina NovaSeq 6309</t>
  </si>
  <si>
    <t xml:space="preserve">Illumina NovaSeq 6310</t>
  </si>
  <si>
    <t xml:space="preserve">Illumina NovaSeq 6311</t>
  </si>
  <si>
    <t xml:space="preserve">Illumina NovaSeq 6312</t>
  </si>
  <si>
    <t xml:space="preserve">Illumina NovaSeq 6313</t>
  </si>
  <si>
    <t xml:space="preserve">Illumina NovaSeq 6314</t>
  </si>
  <si>
    <t xml:space="preserve">Illumina NovaSeq 6315</t>
  </si>
  <si>
    <t xml:space="preserve">Illumina NovaSeq 6316</t>
  </si>
  <si>
    <t xml:space="preserve">Illumina NovaSeq 6317</t>
  </si>
  <si>
    <t xml:space="preserve">Illumina NovaSeq 6318</t>
  </si>
  <si>
    <t xml:space="preserve">Illumina NovaSeq 6319</t>
  </si>
  <si>
    <t xml:space="preserve">Illumina NovaSeq 6320</t>
  </si>
  <si>
    <t xml:space="preserve">Illumina NovaSeq 6321</t>
  </si>
  <si>
    <t xml:space="preserve">Illumina NovaSeq 6322</t>
  </si>
  <si>
    <t xml:space="preserve">Illumina NovaSeq 6323</t>
  </si>
  <si>
    <t xml:space="preserve">Illumina NovaSeq 6324</t>
  </si>
  <si>
    <t xml:space="preserve">Illumina NovaSeq 6325</t>
  </si>
  <si>
    <t xml:space="preserve">Illumina NovaSeq 6326</t>
  </si>
  <si>
    <t xml:space="preserve">Illumina NovaSeq 6327</t>
  </si>
  <si>
    <t xml:space="preserve">Illumina NovaSeq 6328</t>
  </si>
  <si>
    <t xml:space="preserve">Illumina NovaSeq 6329</t>
  </si>
  <si>
    <t xml:space="preserve">Illumina NovaSeq 6330</t>
  </si>
  <si>
    <t xml:space="preserve">Illumina NovaSeq 6331</t>
  </si>
  <si>
    <t xml:space="preserve">Illumina NovaSeq 6332</t>
  </si>
  <si>
    <t xml:space="preserve">Illumina NovaSeq 6333</t>
  </si>
  <si>
    <t xml:space="preserve">Illumina NovaSeq 6334</t>
  </si>
  <si>
    <t xml:space="preserve">Illumina NovaSeq 6335</t>
  </si>
  <si>
    <t xml:space="preserve">Illumina NovaSeq 6336</t>
  </si>
  <si>
    <t xml:space="preserve">Illumina NovaSeq 6337</t>
  </si>
  <si>
    <t xml:space="preserve">Illumina NovaSeq 6338</t>
  </si>
  <si>
    <t xml:space="preserve">Illumina NovaSeq 6339</t>
  </si>
  <si>
    <t xml:space="preserve">Illumina NovaSeq 6340</t>
  </si>
  <si>
    <t xml:space="preserve">Illumina NovaSeq 6341</t>
  </si>
  <si>
    <t xml:space="preserve">Illumina NovaSeq 6342</t>
  </si>
  <si>
    <t xml:space="preserve">Illumina NovaSeq 6343</t>
  </si>
  <si>
    <t xml:space="preserve">Illumina NovaSeq 6344</t>
  </si>
  <si>
    <t xml:space="preserve">Illumina NovaSeq 6345</t>
  </si>
  <si>
    <t xml:space="preserve">Illumina NovaSeq 6346</t>
  </si>
  <si>
    <t xml:space="preserve">Illumina NovaSeq 6347</t>
  </si>
  <si>
    <t xml:space="preserve">Illumina NovaSeq 6348</t>
  </si>
  <si>
    <t xml:space="preserve">Illumina NovaSeq 6349</t>
  </si>
  <si>
    <t xml:space="preserve">Illumina NovaSeq 6350</t>
  </si>
  <si>
    <t xml:space="preserve">Illumina NovaSeq 6351</t>
  </si>
  <si>
    <t xml:space="preserve">Illumina NovaSeq 6352</t>
  </si>
  <si>
    <t xml:space="preserve">Illumina NovaSeq 6353</t>
  </si>
  <si>
    <t xml:space="preserve">Illumina NovaSeq 6354</t>
  </si>
  <si>
    <t xml:space="preserve">Illumina NovaSeq 6355</t>
  </si>
  <si>
    <t xml:space="preserve">Illumina NovaSeq 6356</t>
  </si>
  <si>
    <t xml:space="preserve">Illumina NovaSeq 6357</t>
  </si>
  <si>
    <t xml:space="preserve">Illumina NovaSeq 6358</t>
  </si>
  <si>
    <t xml:space="preserve">Illumina NovaSeq 6359</t>
  </si>
  <si>
    <t xml:space="preserve">Illumina NovaSeq 6360</t>
  </si>
  <si>
    <t xml:space="preserve">Illumina NovaSeq 6361</t>
  </si>
  <si>
    <t xml:space="preserve">Illumina NovaSeq 6362</t>
  </si>
  <si>
    <t xml:space="preserve">Illumina NovaSeq 6363</t>
  </si>
  <si>
    <t xml:space="preserve">Illumina NovaSeq 6364</t>
  </si>
  <si>
    <t xml:space="preserve">Illumina NovaSeq 6365</t>
  </si>
  <si>
    <t xml:space="preserve">Illumina NovaSeq 6366</t>
  </si>
  <si>
    <t xml:space="preserve">Illumina NovaSeq 6367</t>
  </si>
  <si>
    <t xml:space="preserve">Illumina NovaSeq 6368</t>
  </si>
  <si>
    <t xml:space="preserve">Illumina NovaSeq 6369</t>
  </si>
  <si>
    <t xml:space="preserve">Illumina NovaSeq 6370</t>
  </si>
  <si>
    <t xml:space="preserve">Illumina NovaSeq 6371</t>
  </si>
  <si>
    <t xml:space="preserve">Illumina NovaSeq 6372</t>
  </si>
  <si>
    <t xml:space="preserve">Illumina NovaSeq 6373</t>
  </si>
  <si>
    <t xml:space="preserve">Illumina NovaSeq 6374</t>
  </si>
  <si>
    <t xml:space="preserve">Illumina NovaSeq 6375</t>
  </si>
  <si>
    <t xml:space="preserve">Illumina NovaSeq 6376</t>
  </si>
  <si>
    <t xml:space="preserve">Illumina NovaSeq 6377</t>
  </si>
  <si>
    <t xml:space="preserve">Illumina NovaSeq 6378</t>
  </si>
  <si>
    <t xml:space="preserve">Illumina NovaSeq 6379</t>
  </si>
  <si>
    <t xml:space="preserve">Illumina NovaSeq 6380</t>
  </si>
  <si>
    <t xml:space="preserve">Illumina NovaSeq 6381</t>
  </si>
  <si>
    <t xml:space="preserve">Illumina NovaSeq 6382</t>
  </si>
  <si>
    <t xml:space="preserve">Illumina NovaSeq 6383</t>
  </si>
  <si>
    <t xml:space="preserve">Illumina NovaSeq 6384</t>
  </si>
  <si>
    <t xml:space="preserve">Illumina NovaSeq 6385</t>
  </si>
  <si>
    <t xml:space="preserve">Illumina NovaSeq 6386</t>
  </si>
  <si>
    <t xml:space="preserve">Illumina NovaSeq 6387</t>
  </si>
  <si>
    <t xml:space="preserve">Illumina NovaSeq 6388</t>
  </si>
  <si>
    <t xml:space="preserve">Illumina NovaSeq 6389</t>
  </si>
  <si>
    <t xml:space="preserve">Illumina NovaSeq 6390</t>
  </si>
  <si>
    <t xml:space="preserve">Illumina NovaSeq 6391</t>
  </si>
  <si>
    <t xml:space="preserve">Illumina NovaSeq 6392</t>
  </si>
  <si>
    <t xml:space="preserve">Illumina NovaSeq 6393</t>
  </si>
  <si>
    <t xml:space="preserve">Illumina NovaSeq 6394</t>
  </si>
  <si>
    <t xml:space="preserve">Illumina NovaSeq 6395</t>
  </si>
  <si>
    <t xml:space="preserve">Illumina NovaSeq 6396</t>
  </si>
  <si>
    <t xml:space="preserve">Illumina NovaSeq 6397</t>
  </si>
  <si>
    <t xml:space="preserve">Illumina NovaSeq 6398</t>
  </si>
  <si>
    <t xml:space="preserve">Illumina NovaSeq 6399</t>
  </si>
  <si>
    <t xml:space="preserve">Illumina NovaSeq 6400</t>
  </si>
  <si>
    <t xml:space="preserve">Illumina NovaSeq 6401</t>
  </si>
  <si>
    <t xml:space="preserve">Illumina NovaSeq 6402</t>
  </si>
  <si>
    <t xml:space="preserve">Illumina NovaSeq 6403</t>
  </si>
  <si>
    <t xml:space="preserve">Illumina NovaSeq 6404</t>
  </si>
  <si>
    <t xml:space="preserve">Illumina NovaSeq 6405</t>
  </si>
  <si>
    <t xml:space="preserve">Illumina NovaSeq 6406</t>
  </si>
  <si>
    <t xml:space="preserve">Illumina NovaSeq 6407</t>
  </si>
  <si>
    <t xml:space="preserve">Illumina NovaSeq 6408</t>
  </si>
  <si>
    <t xml:space="preserve">Illumina NovaSeq 6409</t>
  </si>
  <si>
    <t xml:space="preserve">Illumina NovaSeq 6410</t>
  </si>
  <si>
    <t xml:space="preserve">Illumina NovaSeq 6411</t>
  </si>
  <si>
    <t xml:space="preserve">Illumina NovaSeq 6412</t>
  </si>
  <si>
    <t xml:space="preserve">Illumina NovaSeq 6413</t>
  </si>
  <si>
    <t xml:space="preserve">Illumina NovaSeq 6414</t>
  </si>
  <si>
    <t xml:space="preserve">Illumina NovaSeq 6415</t>
  </si>
  <si>
    <t xml:space="preserve">Illumina NovaSeq 6416</t>
  </si>
  <si>
    <t xml:space="preserve">Illumina NovaSeq 6417</t>
  </si>
  <si>
    <t xml:space="preserve">Illumina NovaSeq 6418</t>
  </si>
  <si>
    <t xml:space="preserve">Illumina NovaSeq 6419</t>
  </si>
  <si>
    <t xml:space="preserve">Illumina NovaSeq 6420</t>
  </si>
  <si>
    <t xml:space="preserve">Illumina NovaSeq 6421</t>
  </si>
  <si>
    <t xml:space="preserve">Illumina NovaSeq 6422</t>
  </si>
  <si>
    <t xml:space="preserve">Illumina NovaSeq 6423</t>
  </si>
  <si>
    <t xml:space="preserve">Illumina NovaSeq 6424</t>
  </si>
  <si>
    <t xml:space="preserve">Illumina NovaSeq 6425</t>
  </si>
  <si>
    <t xml:space="preserve">Illumina NovaSeq 6426</t>
  </si>
  <si>
    <t xml:space="preserve">Illumina NovaSeq 6427</t>
  </si>
  <si>
    <t xml:space="preserve">Illumina NovaSeq 6428</t>
  </si>
  <si>
    <t xml:space="preserve">Illumina NovaSeq 6429</t>
  </si>
  <si>
    <t xml:space="preserve">Illumina NovaSeq 6430</t>
  </si>
  <si>
    <t xml:space="preserve">Illumina NovaSeq 6431</t>
  </si>
  <si>
    <t xml:space="preserve">Illumina NovaSeq 6432</t>
  </si>
  <si>
    <t xml:space="preserve">Illumina NovaSeq 6433</t>
  </si>
  <si>
    <t xml:space="preserve">Illumina NovaSeq 6434</t>
  </si>
  <si>
    <t xml:space="preserve">Illumina NovaSeq 6435</t>
  </si>
  <si>
    <t xml:space="preserve">Illumina NovaSeq 6436</t>
  </si>
  <si>
    <t xml:space="preserve">Illumina NovaSeq 6437</t>
  </si>
  <si>
    <t xml:space="preserve">Illumina NovaSeq 6438</t>
  </si>
  <si>
    <t xml:space="preserve">Illumina NovaSeq 6439</t>
  </si>
  <si>
    <t xml:space="preserve">Illumina NovaSeq 6440</t>
  </si>
  <si>
    <t xml:space="preserve">Illumina NovaSeq 6441</t>
  </si>
  <si>
    <t xml:space="preserve">Illumina NovaSeq 6442</t>
  </si>
  <si>
    <t xml:space="preserve">Illumina NovaSeq 6443</t>
  </si>
  <si>
    <t xml:space="preserve">Illumina NovaSeq 6444</t>
  </si>
  <si>
    <t xml:space="preserve">Illumina NovaSeq 6445</t>
  </si>
  <si>
    <t xml:space="preserve">Illumina NovaSeq 6446</t>
  </si>
  <si>
    <t xml:space="preserve">Illumina NovaSeq 6447</t>
  </si>
  <si>
    <t xml:space="preserve">Illumina NovaSeq 6448</t>
  </si>
  <si>
    <t xml:space="preserve">Illumina NovaSeq 6449</t>
  </si>
  <si>
    <t xml:space="preserve">Illumina NovaSeq 6450</t>
  </si>
  <si>
    <t xml:space="preserve">Illumina NovaSeq 6451</t>
  </si>
  <si>
    <t xml:space="preserve">Illumina NovaSeq 6452</t>
  </si>
  <si>
    <t xml:space="preserve">Illumina NovaSeq 6453</t>
  </si>
  <si>
    <t xml:space="preserve">Illumina NovaSeq 6454</t>
  </si>
  <si>
    <t xml:space="preserve">Illumina NovaSeq 6455</t>
  </si>
  <si>
    <t xml:space="preserve">Illumina NovaSeq 6456</t>
  </si>
  <si>
    <t xml:space="preserve">Illumina NovaSeq 6457</t>
  </si>
  <si>
    <t xml:space="preserve">Illumina NovaSeq 6458</t>
  </si>
  <si>
    <t xml:space="preserve">Illumina NovaSeq 6459</t>
  </si>
  <si>
    <t xml:space="preserve">Illumina NovaSeq 6460</t>
  </si>
  <si>
    <t xml:space="preserve">Illumina NovaSeq 6461</t>
  </si>
  <si>
    <t xml:space="preserve">Illumina NovaSeq 6462</t>
  </si>
  <si>
    <t xml:space="preserve">Illumina NovaSeq 6463</t>
  </si>
  <si>
    <t xml:space="preserve">Illumina NovaSeq 6464</t>
  </si>
  <si>
    <t xml:space="preserve">Illumina NovaSeq 6465</t>
  </si>
  <si>
    <t xml:space="preserve">Illumina NovaSeq 6466</t>
  </si>
  <si>
    <t xml:space="preserve">Illumina NovaSeq 6467</t>
  </si>
  <si>
    <t xml:space="preserve">Illumina NovaSeq 6468</t>
  </si>
  <si>
    <t xml:space="preserve">Illumina NovaSeq 6469</t>
  </si>
  <si>
    <t xml:space="preserve">Illumina NovaSeq 6470</t>
  </si>
  <si>
    <t xml:space="preserve">Illumina NovaSeq 6471</t>
  </si>
  <si>
    <t xml:space="preserve">Illumina NovaSeq 6472</t>
  </si>
  <si>
    <t xml:space="preserve">Illumina NovaSeq 6473</t>
  </si>
  <si>
    <t xml:space="preserve">Illumina NovaSeq 6474</t>
  </si>
  <si>
    <t xml:space="preserve">Illumina NovaSeq 6475</t>
  </si>
  <si>
    <t xml:space="preserve">Illumina NovaSeq 6476</t>
  </si>
  <si>
    <t xml:space="preserve">Illumina NovaSeq 6477</t>
  </si>
  <si>
    <t xml:space="preserve">Illumina NovaSeq 6478</t>
  </si>
  <si>
    <t xml:space="preserve">Illumina NovaSeq 6479</t>
  </si>
  <si>
    <t xml:space="preserve">Illumina NovaSeq 6480</t>
  </si>
  <si>
    <r>
      <t xml:space="preserve">decimal number (</t>
    </r>
    <r>
      <rPr>
        <sz val="12"/>
        <color indexed="2"/>
        <rFont val="Calibri"/>
      </rPr>
      <t>mEq/L</t>
    </r>
    <r>
      <rPr>
        <sz val="12"/>
        <color theme="1"/>
        <rFont val="Calibri"/>
      </rPr>
      <t>)</t>
    </r>
  </si>
  <si>
    <r>
      <t xml:space="preserve">decimal number (</t>
    </r>
    <r>
      <rPr>
        <sz val="12"/>
        <color indexed="2"/>
        <rFont val="Calibri"/>
      </rPr>
      <t>Torr</t>
    </r>
    <r>
      <rPr>
        <sz val="12"/>
        <rFont val="Calibri"/>
      </rPr>
      <t xml:space="preserve"> or </t>
    </r>
    <r>
      <rPr>
        <sz val="12"/>
        <color indexed="2"/>
        <rFont val="Calibri"/>
      </rPr>
      <t xml:space="preserve">in. Hg</t>
    </r>
    <r>
      <rPr>
        <sz val="12"/>
        <rFont val="Calibri"/>
      </rPr>
      <t xml:space="preserve"> or </t>
    </r>
    <r>
      <rPr>
        <sz val="12"/>
        <color indexed="2"/>
        <rFont val="Calibri"/>
      </rPr>
      <t xml:space="preserve">millibar (hPa)</t>
    </r>
    <r>
      <rPr>
        <sz val="12"/>
        <rFont val="Calibri"/>
      </rPr>
      <t xml:space="preserve"> or </t>
    </r>
    <r>
      <rPr>
        <sz val="12"/>
        <color indexed="2"/>
        <rFont val="Calibri"/>
      </rPr>
      <t xml:space="preserve">mm Hg</t>
    </r>
    <r>
      <rPr>
        <sz val="12"/>
        <rFont val="Calibri"/>
      </rPr>
      <t>)</t>
    </r>
  </si>
  <si>
    <r>
      <t xml:space="preserve">decimal number (</t>
    </r>
    <r>
      <rPr>
        <sz val="11"/>
        <color indexed="2"/>
        <rFont val="Calibri"/>
        <scheme val="minor"/>
      </rPr>
      <t>µmol/L</t>
    </r>
    <r>
      <rPr>
        <sz val="11"/>
        <rFont val="Calibri"/>
        <scheme val="minor"/>
      </rPr>
      <t>)</t>
    </r>
  </si>
  <si>
    <r>
      <t xml:space="preserve">decimal number (</t>
    </r>
    <r>
      <rPr>
        <sz val="11"/>
        <color indexed="2"/>
        <rFont val="Calibri"/>
        <scheme val="minor"/>
      </rPr>
      <t>mS/cm</t>
    </r>
    <r>
      <rPr>
        <sz val="11"/>
        <color theme="1"/>
        <rFont val="Calibri"/>
        <scheme val="minor"/>
      </rPr>
      <t>)</t>
    </r>
  </si>
  <si>
    <r>
      <t xml:space="preserve">decimal number (</t>
    </r>
    <r>
      <rPr>
        <sz val="11"/>
        <color indexed="2"/>
        <rFont val="Calibri"/>
        <scheme val="minor"/>
      </rPr>
      <t>V</t>
    </r>
    <r>
      <rPr>
        <sz val="11"/>
        <color theme="1"/>
        <rFont val="Calibri"/>
        <scheme val="minor"/>
      </rPr>
      <t xml:space="preserve"> or </t>
    </r>
    <r>
      <rPr>
        <sz val="11"/>
        <color indexed="2"/>
        <rFont val="Calibri"/>
        <scheme val="minor"/>
      </rPr>
      <t xml:space="preserve">mg Chla/m3</t>
    </r>
    <r>
      <rPr>
        <sz val="11"/>
        <color theme="1"/>
        <rFont val="Calibri"/>
        <scheme val="minor"/>
      </rPr>
      <t>)</t>
    </r>
  </si>
  <si>
    <r>
      <t xml:space="preserve">decimal number (</t>
    </r>
    <r>
      <rPr>
        <sz val="11"/>
        <color indexed="2"/>
        <rFont val="Calibri"/>
        <scheme val="minor"/>
      </rPr>
      <t>%</t>
    </r>
    <r>
      <rPr>
        <sz val="11"/>
        <color theme="1"/>
        <rFont val="Calibri"/>
        <scheme val="minor"/>
      </rPr>
      <t xml:space="preserve"> or </t>
    </r>
    <r>
      <rPr>
        <sz val="11"/>
        <color indexed="2"/>
        <rFont val="Calibri"/>
        <scheme val="minor"/>
      </rPr>
      <t>g/m3</t>
    </r>
    <r>
      <rPr>
        <sz val="11"/>
        <color theme="1"/>
        <rFont val="Calibri"/>
        <scheme val="minor"/>
      </rPr>
      <t>)</t>
    </r>
  </si>
  <si>
    <r>
      <t xml:space="preserve">decimal number (</t>
    </r>
    <r>
      <rPr>
        <sz val="11"/>
        <color indexed="2"/>
        <rFont val="Calibri"/>
        <scheme val="minor"/>
      </rPr>
      <t>lux</t>
    </r>
    <r>
      <rPr>
        <sz val="11"/>
        <color theme="1"/>
        <rFont val="Calibri"/>
        <scheme val="minor"/>
      </rPr>
      <t>)</t>
    </r>
  </si>
  <si>
    <r>
      <t xml:space="preserve">decimal number (</t>
    </r>
    <r>
      <rPr>
        <sz val="11"/>
        <color indexed="2"/>
        <rFont val="Calibri"/>
        <scheme val="minor"/>
      </rPr>
      <t>µmol/L</t>
    </r>
    <r>
      <rPr>
        <sz val="11"/>
        <color theme="1"/>
        <rFont val="Calibri"/>
        <scheme val="minor"/>
      </rPr>
      <t>)</t>
    </r>
  </si>
  <si>
    <t xml:space="preserve">decimal number</t>
  </si>
  <si>
    <r>
      <t xml:space="preserve">decimal number (</t>
    </r>
    <r>
      <rPr>
        <sz val="11"/>
        <color indexed="2"/>
        <rFont val="Calibri"/>
        <scheme val="minor"/>
      </rPr>
      <t>M/L</t>
    </r>
    <r>
      <rPr>
        <sz val="11"/>
        <color theme="1"/>
        <rFont val="Calibri"/>
        <scheme val="minor"/>
      </rPr>
      <t xml:space="preserve"> or</t>
    </r>
    <r>
      <rPr>
        <sz val="11"/>
        <color indexed="2"/>
        <rFont val="Calibri"/>
        <scheme val="minor"/>
      </rPr>
      <t xml:space="preserve"> g</t>
    </r>
    <r>
      <rPr>
        <sz val="11"/>
        <color theme="1"/>
        <rFont val="Calibri"/>
        <scheme val="minor"/>
      </rPr>
      <t xml:space="preserve"> or </t>
    </r>
    <r>
      <rPr>
        <sz val="11"/>
        <color indexed="2"/>
        <rFont val="Calibri"/>
        <scheme val="minor"/>
      </rPr>
      <t>mg/L</t>
    </r>
    <r>
      <rPr>
        <sz val="11"/>
        <color theme="1"/>
        <rFont val="Calibri"/>
        <scheme val="minor"/>
      </rPr>
      <t>)</t>
    </r>
  </si>
  <si>
    <r>
      <t xml:space="preserve">decimal number (</t>
    </r>
    <r>
      <rPr>
        <sz val="11"/>
        <color indexed="2"/>
        <rFont val="Calibri"/>
        <scheme val="minor"/>
      </rPr>
      <t>atm</t>
    </r>
    <r>
      <rPr>
        <sz val="11"/>
        <color theme="1"/>
        <rFont val="Calibri"/>
        <scheme val="minor"/>
      </rPr>
      <t xml:space="preserve"> or </t>
    </r>
    <r>
      <rPr>
        <sz val="11"/>
        <color indexed="2"/>
        <rFont val="Calibri"/>
        <scheme val="minor"/>
      </rPr>
      <t>bar</t>
    </r>
    <r>
      <rPr>
        <sz val="11"/>
        <color theme="1"/>
        <rFont val="Calibri"/>
        <scheme val="minor"/>
      </rPr>
      <t>)</t>
    </r>
  </si>
  <si>
    <r>
      <t xml:space="preserve">decimal number (</t>
    </r>
    <r>
      <rPr>
        <sz val="11"/>
        <color indexed="2"/>
        <rFont val="Calibri"/>
        <scheme val="minor"/>
      </rPr>
      <t>psu</t>
    </r>
    <r>
      <rPr>
        <sz val="11"/>
        <color theme="1"/>
        <rFont val="Calibri"/>
        <scheme val="minor"/>
      </rPr>
      <t>)</t>
    </r>
  </si>
  <si>
    <r>
      <t xml:space="preserve">decimal number (</t>
    </r>
    <r>
      <rPr>
        <sz val="11"/>
        <color indexed="2"/>
        <rFont val="Calibri"/>
        <scheme val="minor"/>
      </rPr>
      <t>°C</t>
    </r>
    <r>
      <rPr>
        <sz val="11"/>
        <color theme="1"/>
        <rFont val="Calibri"/>
        <scheme val="minor"/>
      </rPr>
      <t>)</t>
    </r>
  </si>
  <si>
    <r>
      <t xml:space="preserve">parts/million (</t>
    </r>
    <r>
      <rPr>
        <sz val="11"/>
        <color indexed="2"/>
        <rFont val="Calibri"/>
        <scheme val="minor"/>
      </rPr>
      <t>µmol/L</t>
    </r>
    <r>
      <rPr>
        <sz val="11"/>
        <color theme="1"/>
        <rFont val="Calibri"/>
        <scheme val="minor"/>
      </rPr>
      <t>)</t>
    </r>
  </si>
  <si>
    <r>
      <t xml:space="preserve">decimal number (</t>
    </r>
    <r>
      <rPr>
        <sz val="11"/>
        <color indexed="2"/>
        <rFont val="Calibri"/>
        <scheme val="minor"/>
      </rPr>
      <t>W/m2</t>
    </r>
    <r>
      <rPr>
        <sz val="11"/>
        <color theme="1"/>
        <rFont val="Calibri"/>
        <scheme val="minor"/>
      </rPr>
      <t>)</t>
    </r>
  </si>
  <si>
    <r>
      <t xml:space="preserve">decimal number (</t>
    </r>
    <r>
      <rPr>
        <sz val="11"/>
        <color indexed="2"/>
        <rFont val="Calibri"/>
        <scheme val="minor"/>
      </rPr>
      <t>m</t>
    </r>
    <r>
      <rPr>
        <sz val="11"/>
        <color theme="1"/>
        <rFont val="Calibri"/>
        <scheme val="minor"/>
      </rPr>
      <t>)</t>
    </r>
  </si>
  <si>
    <r>
      <t xml:space="preserve">decimal number (</t>
    </r>
    <r>
      <rPr>
        <sz val="11"/>
        <color indexed="2"/>
        <rFont val="Calibri"/>
        <scheme val="minor"/>
      </rPr>
      <t>µg/L</t>
    </r>
    <r>
      <rPr>
        <sz val="11"/>
        <color theme="1"/>
        <rFont val="Calibri"/>
        <scheme val="minor"/>
      </rPr>
      <t xml:space="preserve"> or </t>
    </r>
    <r>
      <rPr>
        <sz val="11"/>
        <color indexed="2"/>
        <rFont val="Calibri"/>
        <scheme val="minor"/>
      </rPr>
      <t>µmol/L</t>
    </r>
    <r>
      <rPr>
        <sz val="11"/>
        <color theme="1"/>
        <rFont val="Calibri"/>
        <scheme val="minor"/>
      </rPr>
      <t>)</t>
    </r>
  </si>
  <si>
    <r>
      <t xml:space="preserve">decimal number (</t>
    </r>
    <r>
      <rPr>
        <sz val="11"/>
        <color indexed="2"/>
        <rFont val="Calibri"/>
        <scheme val="minor"/>
      </rPr>
      <t xml:space="preserve">knot </t>
    </r>
    <r>
      <rPr>
        <sz val="11"/>
        <color theme="1"/>
        <rFont val="Calibri"/>
        <scheme val="minor"/>
      </rPr>
      <t xml:space="preserve">or </t>
    </r>
    <r>
      <rPr>
        <sz val="11"/>
        <color indexed="2"/>
        <rFont val="Calibri"/>
        <scheme val="minor"/>
      </rPr>
      <t>m3/s</t>
    </r>
    <r>
      <rPr>
        <sz val="11"/>
        <color theme="1"/>
        <rFont val="Calibri"/>
        <scheme val="minor"/>
      </rPr>
      <t>)</t>
    </r>
  </si>
  <si>
    <r>
      <t xml:space="preserve">decimal number (</t>
    </r>
    <r>
      <rPr>
        <sz val="11"/>
        <color indexed="2"/>
        <rFont val="Calibri"/>
        <scheme val="minor"/>
      </rPr>
      <t>k/h</t>
    </r>
    <r>
      <rPr>
        <sz val="11"/>
        <color theme="1"/>
        <rFont val="Calibri"/>
        <scheme val="minor"/>
      </rPr>
      <t xml:space="preserve"> or </t>
    </r>
    <r>
      <rPr>
        <sz val="11"/>
        <color indexed="2"/>
        <rFont val="Calibri"/>
        <scheme val="minor"/>
      </rPr>
      <t>m/s</t>
    </r>
    <r>
      <rPr>
        <sz val="11"/>
        <color theme="1"/>
        <rFont val="Calibri"/>
        <scheme val="minor"/>
      </rPr>
      <t>)</t>
    </r>
  </si>
  <si>
    <t xml:space="preserve">alkalinity, the ability of a solution to neutralize acids to the equivalence point of carbonate or bicarbonate</t>
  </si>
  <si>
    <t xml:space="preserve">force per unit area exerted against a surface by the weight of air above that surface</t>
  </si>
  <si>
    <t xml:space="preserve">Carbon dioxyde (gas) amount or ocncentration at the time of sampling.</t>
  </si>
  <si>
    <t xml:space="preserve">list of chemical compounds administered to the host or site where sampling occurred, and when (e.g. antibiotics, N fertilizer, air filter); can include multiple compounds. For Chemical Entities of Biological Interest ontology (CHEBI) (v111), please see http://purl.bioontology.org/ontology/CHEBI</t>
  </si>
  <si>
    <t xml:space="preserve">electrical conductivity of water</t>
  </si>
  <si>
    <t xml:space="preserve">raw (volts) or converted (mg Chla/m^3) fluorescence of the water. Please specify chosen unit.</t>
  </si>
  <si>
    <t xml:space="preserve">amount of water vapour in the air, at the time of sampling</t>
  </si>
  <si>
    <t xml:space="preserve">measurement of light intensity</t>
  </si>
  <si>
    <t xml:space="preserve">concentration of nitrate</t>
  </si>
  <si>
    <t xml:space="preserve">Is it free-living or in a host and if the latter what type of relationship is observed</t>
  </si>
  <si>
    <t xml:space="preserve">type of perturbation, e.g. chemical administration, physical disturbance, etc., coupled with time that perturbation occurred; can include multiple perturbation types</t>
  </si>
  <si>
    <t xml:space="preserve">pH measurement</t>
  </si>
  <si>
    <t xml:space="preserve">concentration of phosphate</t>
  </si>
  <si>
    <t xml:space="preserve">pollutant types and, amount or concentrations measured at the time of sampling; can report multiple pollutants by entering numeric values preceded by name of pollutant</t>
  </si>
  <si>
    <t xml:space="preserve">pressure to which the sample is subject, in atmospheres. Please specify chosen unit.</t>
  </si>
  <si>
    <t xml:space="preserve">Is this organism an aerobe, anaerobe? Please note that aerobic and anaerobic are valid descriptors for microbial environments</t>
  </si>
  <si>
    <t xml:space="preserve">Salinity of water at the time of taking the sample. Format: ##.#, SDN:P02::PSAL, SDN:P06::UGKG for PSU. Example: 39.1 psu.</t>
  </si>
  <si>
    <t xml:space="preserve">salinity of sample, i.e. measure of total salt concentration</t>
  </si>
  <si>
    <t xml:space="preserve">temperature of the sample at time of sampling</t>
  </si>
  <si>
    <t xml:space="preserve">sodium concentration</t>
  </si>
  <si>
    <t xml:space="preserve">the amount of solar energy that arrives at a specific area of a surface during a specific time interval</t>
  </si>
  <si>
    <t xml:space="preserve">Temperature of water at the time of taking the sample. Format: ##.####, SDN:P02:75:TEMP, SDN:P06:46:UPAA for °C. Example: 17.7122.</t>
  </si>
  <si>
    <t xml:space="preserve">stage of tide</t>
  </si>
  <si>
    <t xml:space="preserve">measurement of total depth of water column</t>
  </si>
  <si>
    <t xml:space="preserve">total nitrogen content of the sample</t>
  </si>
  <si>
    <t xml:space="preserve">Trophic levels are the feeding position in a food chain. Microbes can be a range of producers (e.g. chemolithotroph)</t>
  </si>
  <si>
    <t xml:space="preserve">measurement of magnitude and direction of flow within a fluid.  Please specify chosen unit.</t>
  </si>
  <si>
    <t xml:space="preserve">wind direction is the direction from which a wind originates</t>
  </si>
  <si>
    <t xml:space="preserve">speed of wind measured at the time of sampling</t>
  </si>
  <si>
    <t xml:space="preserve">Any other measurement performed or parameter collected, that is not listed here</t>
  </si>
  <si>
    <t>alkanility</t>
  </si>
  <si>
    <t xml:space="preserve">barometric pressure</t>
  </si>
  <si>
    <t xml:space="preserve">carbon dioxyde</t>
  </si>
  <si>
    <t xml:space="preserve">chemical administration</t>
  </si>
  <si>
    <t xml:space="preserve">conductivity </t>
  </si>
  <si>
    <t xml:space="preserve">fluorescence </t>
  </si>
  <si>
    <t>humidity</t>
  </si>
  <si>
    <t xml:space="preserve">light intensity </t>
  </si>
  <si>
    <t>nitrate</t>
  </si>
  <si>
    <t xml:space="preserve">observed biotic relationship</t>
  </si>
  <si>
    <t>perturbation</t>
  </si>
  <si>
    <t xml:space="preserve">pH </t>
  </si>
  <si>
    <t>phosphate</t>
  </si>
  <si>
    <t>pollutants</t>
  </si>
  <si>
    <t xml:space="preserve">pressure </t>
  </si>
  <si>
    <t xml:space="preserve">relationship to oxygen</t>
  </si>
  <si>
    <t>salinity</t>
  </si>
  <si>
    <t xml:space="preserve">sample salinity</t>
  </si>
  <si>
    <t xml:space="preserve">sample temperature</t>
  </si>
  <si>
    <t>sodium</t>
  </si>
  <si>
    <t xml:space="preserve">solar irradiance</t>
  </si>
  <si>
    <t>temperature</t>
  </si>
  <si>
    <t xml:space="preserve">tidal stage </t>
  </si>
  <si>
    <t xml:space="preserve">total depth of water column </t>
  </si>
  <si>
    <t xml:space="preserve">total nitrogen</t>
  </si>
  <si>
    <t xml:space="preserve">trophic level</t>
  </si>
  <si>
    <t xml:space="preserve">water current</t>
  </si>
  <si>
    <t xml:space="preserve">wind direction</t>
  </si>
  <si>
    <t xml:space="preserve">wind speed</t>
  </si>
  <si>
    <t xml:space="preserve">miscellaneous parameter</t>
  </si>
  <si>
    <t>doi</t>
  </si>
  <si>
    <t>ENA-CHECKLIST</t>
  </si>
  <si>
    <t>collected_by</t>
  </si>
  <si>
    <t>submission_status</t>
  </si>
  <si>
    <t>SAMPLE_DESCRIPTOR</t>
  </si>
  <si>
    <t>STUDY_REF</t>
  </si>
  <si>
    <t>NOMINAL_LENGTH</t>
  </si>
  <si>
    <t>EXPERIMENT_REF</t>
  </si>
  <si>
    <t>SAMPLE_REF</t>
  </si>
  <si>
    <t>data_dir</t>
  </si>
  <si>
    <t>filename_r1</t>
  </si>
  <si>
    <t>filename_r2</t>
  </si>
  <si>
    <t>libraryStrategyList</t>
  </si>
  <si>
    <t>instrumentList</t>
  </si>
  <si>
    <t>libraryLayoutList</t>
  </si>
  <si>
    <t>librarySelectionList</t>
  </si>
  <si>
    <t>librarySourceList</t>
  </si>
  <si>
    <t>geographicLocationList</t>
  </si>
  <si>
    <t>environmentalSampleList</t>
  </si>
  <si>
    <t>platformList</t>
  </si>
  <si>
    <t>fileTypeList</t>
  </si>
  <si>
    <t>fileFormatList</t>
  </si>
  <si>
    <t>sexList</t>
  </si>
  <si>
    <t>ploidyList</t>
  </si>
  <si>
    <t>analysisTypeList</t>
  </si>
  <si>
    <t>studyTypeList</t>
  </si>
  <si>
    <t>defaultList</t>
  </si>
  <si>
    <t>sequenceQCList</t>
  </si>
  <si>
    <t>oxygenationList</t>
  </si>
  <si>
    <t>investigationTypeList</t>
  </si>
  <si>
    <t>trophicLevelList</t>
  </si>
  <si>
    <t>relationshipToOxygenList</t>
  </si>
  <si>
    <t>bioticRelationshipList</t>
  </si>
  <si>
    <t>aquacultureOriginList</t>
  </si>
  <si>
    <t>ChecklistNameList</t>
  </si>
  <si>
    <t>checklistList</t>
  </si>
  <si>
    <t>environmentalPackageList</t>
  </si>
  <si>
    <t>checklistDescList</t>
  </si>
  <si>
    <t>assemblyQualityLisst</t>
  </si>
  <si>
    <t>lysisApproachList</t>
  </si>
  <si>
    <t>sortingTechnoList</t>
  </si>
  <si>
    <t>WGAampList</t>
  </si>
  <si>
    <t>tidalStageList</t>
  </si>
  <si>
    <t>targetedLociList</t>
  </si>
  <si>
    <t>expFactorList</t>
  </si>
  <si>
    <t>seqMethodList</t>
  </si>
  <si>
    <t>publishOrNotList</t>
  </si>
  <si>
    <t>AMPLICON</t>
  </si>
  <si>
    <t xml:space="preserve">Illumina HiScanSQ</t>
  </si>
  <si>
    <t xml:space="preserve">5-methylcytidine antibody</t>
  </si>
  <si>
    <t>Afghanistan</t>
  </si>
  <si>
    <t>yes</t>
  </si>
  <si>
    <t>bed</t>
  </si>
  <si>
    <t>male</t>
  </si>
  <si>
    <t>allopolyploid</t>
  </si>
  <si>
    <t>REFERENCE_ALIGNMENT</t>
  </si>
  <si>
    <t xml:space="preserve">Whole Genome Sequencing</t>
  </si>
  <si>
    <t>manual</t>
  </si>
  <si>
    <t>aerobic</t>
  </si>
  <si>
    <t>bacteria_archaea</t>
  </si>
  <si>
    <t>autotroph</t>
  </si>
  <si>
    <t>aerobe</t>
  </si>
  <si>
    <t>commensal</t>
  </si>
  <si>
    <t xml:space="preserve">AOAR (Aquaculture Origin Aquaculture Raised)</t>
  </si>
  <si>
    <t>none</t>
  </si>
  <si>
    <t xml:space="preserve">Many fragments with little to no review of assembly other than reporting of standard assembly statistics</t>
  </si>
  <si>
    <t>chemical</t>
  </si>
  <si>
    <t xml:space="preserve">flow cytometric cell sorting</t>
  </si>
  <si>
    <t xml:space="preserve">mda based</t>
  </si>
  <si>
    <t>high</t>
  </si>
  <si>
    <t xml:space="preserve">16S rRNA</t>
  </si>
  <si>
    <t xml:space="preserve">Single-molecule real-time sequencing (Pacific Biosciences)</t>
  </si>
  <si>
    <t>ATAC-seq</t>
  </si>
  <si>
    <t xml:space="preserve">Illumina HiSeq 1000</t>
  </si>
  <si>
    <t>SINGLE</t>
  </si>
  <si>
    <t>CAGE</t>
  </si>
  <si>
    <t xml:space="preserve">GENOMIC SINGLE CELL</t>
  </si>
  <si>
    <t>Albania</t>
  </si>
  <si>
    <t>LS454</t>
  </si>
  <si>
    <t>bam</t>
  </si>
  <si>
    <t>fasta</t>
  </si>
  <si>
    <t>female</t>
  </si>
  <si>
    <t>haploid</t>
  </si>
  <si>
    <t>SEQUENCE_VARIATION</t>
  </si>
  <si>
    <t>Metagenomics</t>
  </si>
  <si>
    <t xml:space="preserve">not collected</t>
  </si>
  <si>
    <t>anaerobic</t>
  </si>
  <si>
    <t>carboxydotroph</t>
  </si>
  <si>
    <t>anaerobe</t>
  </si>
  <si>
    <t xml:space="preserve">free living</t>
  </si>
  <si>
    <t xml:space="preserve">WOAR (Wild Origin Aquaculture Raised)</t>
  </si>
  <si>
    <t xml:space="preserve">Multiple fragments where gaps span repetitive regions. Presence of the 23S, 16S, and 5S rRNA genes and at least 18 tRNAs</t>
  </si>
  <si>
    <t>combination</t>
  </si>
  <si>
    <t>lazer-tweezing</t>
  </si>
  <si>
    <t xml:space="preserve">pcr based</t>
  </si>
  <si>
    <t>low</t>
  </si>
  <si>
    <t xml:space="preserve">18S rRNA</t>
  </si>
  <si>
    <t xml:space="preserve">Ion semiconductor (Ion Torrent sequencing)</t>
  </si>
  <si>
    <t xml:space="preserve">NO : not publishable</t>
  </si>
  <si>
    <t xml:space="preserve">Illumina HiSeq 1500</t>
  </si>
  <si>
    <t>cDNA</t>
  </si>
  <si>
    <t>TRANSCRIPTOMIC</t>
  </si>
  <si>
    <t>Algeria</t>
  </si>
  <si>
    <t>PACBIO_SMRT</t>
  </si>
  <si>
    <t>cram</t>
  </si>
  <si>
    <t>tab</t>
  </si>
  <si>
    <t>hermaphrodite</t>
  </si>
  <si>
    <t>diploid</t>
  </si>
  <si>
    <t>SEQUENCE_ASSEMBLY</t>
  </si>
  <si>
    <t xml:space="preserve">Transcriptome Analysis</t>
  </si>
  <si>
    <t xml:space="preserve">not provided</t>
  </si>
  <si>
    <t>software</t>
  </si>
  <si>
    <t>metagenome</t>
  </si>
  <si>
    <t>chemoautotroph</t>
  </si>
  <si>
    <t>facultative</t>
  </si>
  <si>
    <t>mutualism</t>
  </si>
  <si>
    <t xml:space="preserve">WOWR (Wild Origin Wild Raised)</t>
  </si>
  <si>
    <t xml:space="preserve">Marine microalgae contextual information. The checklist has been developed in collaboration with EMBRIC Project partners and is suitable for reporting metadata related to environmental samples and those in culture collections.
</t>
  </si>
  <si>
    <t xml:space="preserve">Single contiguous sequence without gaps or ambiguities with a consensus error rate equivalent to Q50 or better</t>
  </si>
  <si>
    <t>enzymatic</t>
  </si>
  <si>
    <t>microfluidics</t>
  </si>
  <si>
    <t xml:space="preserve">28S rRNA</t>
  </si>
  <si>
    <t xml:space="preserve">Pyrosequencing (454)</t>
  </si>
  <si>
    <t xml:space="preserve">NO : publish later</t>
  </si>
  <si>
    <t>ChIA-PET</t>
  </si>
  <si>
    <t xml:space="preserve">Illumina HiSeq 2000</t>
  </si>
  <si>
    <t>cDNA_oligo_dT</t>
  </si>
  <si>
    <t xml:space="preserve">TRANSCRIPTOMIC SINGLE CELL</t>
  </si>
  <si>
    <t xml:space="preserve">American Samoa</t>
  </si>
  <si>
    <t>ION_TORRENT</t>
  </si>
  <si>
    <t>OxfordNanopore_native</t>
  </si>
  <si>
    <t>gff</t>
  </si>
  <si>
    <t>triploid</t>
  </si>
  <si>
    <t>SEQUENCE_FLATFILE</t>
  </si>
  <si>
    <t>Resequencing</t>
  </si>
  <si>
    <t xml:space="preserve">metagenome-assembled genome</t>
  </si>
  <si>
    <t>chemoheterotroph</t>
  </si>
  <si>
    <t>microaerophilic</t>
  </si>
  <si>
    <t>parasite</t>
  </si>
  <si>
    <t>physical</t>
  </si>
  <si>
    <t>micromanipulation</t>
  </si>
  <si>
    <t>RBCL</t>
  </si>
  <si>
    <t>YES</t>
  </si>
  <si>
    <t>ChIP-Seq</t>
  </si>
  <si>
    <t xml:space="preserve">Illumina HiSeq 2500</t>
  </si>
  <si>
    <t>cDNA_randomPriming</t>
  </si>
  <si>
    <t>METAGENOMIC</t>
  </si>
  <si>
    <t>Andorra</t>
  </si>
  <si>
    <t>CAPILLARY</t>
  </si>
  <si>
    <t>tetraploid</t>
  </si>
  <si>
    <t>SEQUENCE_ANNOTATION</t>
  </si>
  <si>
    <t>metatranscriptome</t>
  </si>
  <si>
    <t>chemolithoautotroph</t>
  </si>
  <si>
    <t>microanaerobe</t>
  </si>
  <si>
    <t>symbiont</t>
  </si>
  <si>
    <t xml:space="preserve">optical manipulation</t>
  </si>
  <si>
    <t>matK</t>
  </si>
  <si>
    <t xml:space="preserve">Combinatorial probe anchor synthesis (cPAS- BGI/MGI)</t>
  </si>
  <si>
    <t>CLONE</t>
  </si>
  <si>
    <t xml:space="preserve">Illumina HiSeq 3000</t>
  </si>
  <si>
    <t>ChIP</t>
  </si>
  <si>
    <t>METATRANSCRIPTOMIC</t>
  </si>
  <si>
    <t>Angola</t>
  </si>
  <si>
    <t>OXFORD_NANOPORE</t>
  </si>
  <si>
    <t>REFERENCE_SEQUENCE</t>
  </si>
  <si>
    <t xml:space="preserve">Synthetic Genomics</t>
  </si>
  <si>
    <t>mimarks-specimen</t>
  </si>
  <si>
    <t>chemolithotroph</t>
  </si>
  <si>
    <t xml:space="preserve">obligate aerobe</t>
  </si>
  <si>
    <t>other</t>
  </si>
  <si>
    <t>COX1</t>
  </si>
  <si>
    <t xml:space="preserve">Sequencing by ligation (SOLiD sequencing)</t>
  </si>
  <si>
    <t>CLONEEND</t>
  </si>
  <si>
    <t xml:space="preserve">Illumina HiSeq 4000</t>
  </si>
  <si>
    <t>SYNTHETIC</t>
  </si>
  <si>
    <t>Anguilla</t>
  </si>
  <si>
    <t>BGISEQ</t>
  </si>
  <si>
    <t>SAMPLE_PHENOTYPE</t>
  </si>
  <si>
    <t xml:space="preserve">Forensic or Paleo-genomics</t>
  </si>
  <si>
    <t>mimarks-survey</t>
  </si>
  <si>
    <t>chemoorganoheterotroph</t>
  </si>
  <si>
    <t xml:space="preserve">obligate anaerobe</t>
  </si>
  <si>
    <t xml:space="preserve">Minimum Information About a Metagenome-Assembled Genome </t>
  </si>
  <si>
    <t>ITS1-5.8S-ITS2</t>
  </si>
  <si>
    <t xml:space="preserve">Nanopore Sequencing</t>
  </si>
  <si>
    <t>CTS</t>
  </si>
  <si>
    <t xml:space="preserve">Illumina MiSeq</t>
  </si>
  <si>
    <t>DNase</t>
  </si>
  <si>
    <t xml:space="preserve">VIRAL RNA</t>
  </si>
  <si>
    <t>Antarctica</t>
  </si>
  <si>
    <t>DNBSEQ</t>
  </si>
  <si>
    <t>PROCESSED_READS</t>
  </si>
  <si>
    <t xml:space="preserve">Gene Regulation Study</t>
  </si>
  <si>
    <t>organelle</t>
  </si>
  <si>
    <t>chemoorganotroph</t>
  </si>
  <si>
    <t>exome</t>
  </si>
  <si>
    <t xml:space="preserve">GenapSys Sequencing</t>
  </si>
  <si>
    <t>DNase-Hypersensitivity</t>
  </si>
  <si>
    <t>HMPR</t>
  </si>
  <si>
    <t>OTHER</t>
  </si>
  <si>
    <t xml:space="preserve">Antigua and Barbuda</t>
  </si>
  <si>
    <t>GENOME_MAP</t>
  </si>
  <si>
    <t xml:space="preserve">Cancer Genomics</t>
  </si>
  <si>
    <t>plasmid</t>
  </si>
  <si>
    <t>chemosynthetic</t>
  </si>
  <si>
    <t>host-associated</t>
  </si>
  <si>
    <t xml:space="preserve">Chain termination (Sanger sequencing)</t>
  </si>
  <si>
    <t>EST</t>
  </si>
  <si>
    <t xml:space="preserve">454 GS</t>
  </si>
  <si>
    <t xml:space="preserve">Hybrid Selection</t>
  </si>
  <si>
    <t xml:space="preserve">Arctic Ocean</t>
  </si>
  <si>
    <t>AMR_ANTIBIOGRAM</t>
  </si>
  <si>
    <t xml:space="preserve">Population Genomics</t>
  </si>
  <si>
    <t xml:space="preserve">single amplified genome</t>
  </si>
  <si>
    <t>chemotroph</t>
  </si>
  <si>
    <t>miscellaneous</t>
  </si>
  <si>
    <t>Other</t>
  </si>
  <si>
    <t>FAIRE-seq</t>
  </si>
  <si>
    <t xml:space="preserve">454 GS 20</t>
  </si>
  <si>
    <t xml:space="preserve">Inverse rRNA</t>
  </si>
  <si>
    <t>Argentina</t>
  </si>
  <si>
    <t>PATHOGEN_ANALYSIS</t>
  </si>
  <si>
    <t>RNASeq</t>
  </si>
  <si>
    <t xml:space="preserve">uncultivated viral genomes</t>
  </si>
  <si>
    <t>copiotroph</t>
  </si>
  <si>
    <t>sediment</t>
  </si>
  <si>
    <t>FINISHING</t>
  </si>
  <si>
    <t xml:space="preserve">454 GS FLX</t>
  </si>
  <si>
    <t xml:space="preserve">Inverse rRNA selection</t>
  </si>
  <si>
    <t>Armenia</t>
  </si>
  <si>
    <t>TRANSCRIPTOME_ASSEMBLY</t>
  </si>
  <si>
    <t xml:space="preserve">Exome Sequencing</t>
  </si>
  <si>
    <t>virus</t>
  </si>
  <si>
    <t>diazotroph</t>
  </si>
  <si>
    <t>soil</t>
  </si>
  <si>
    <t>FL-cDNA</t>
  </si>
  <si>
    <t xml:space="preserve">454 GS FLX Titanium</t>
  </si>
  <si>
    <t xml:space="preserve">MBD2 protein methyl-CpG binding domain</t>
  </si>
  <si>
    <t>Aruba</t>
  </si>
  <si>
    <t>TAXONOMIC_REFERENCE_SET</t>
  </si>
  <si>
    <t xml:space="preserve">Pooled Clone Sequencing</t>
  </si>
  <si>
    <t xml:space="preserve">facultative autotroph</t>
  </si>
  <si>
    <t>wastewater/sludge</t>
  </si>
  <si>
    <t>Hi-C</t>
  </si>
  <si>
    <t xml:space="preserve">454 GS FLX+</t>
  </si>
  <si>
    <t>MDA</t>
  </si>
  <si>
    <t xml:space="preserve">Ashmore and Cartier Islands</t>
  </si>
  <si>
    <t>ASSEMBLY_ANNOTATION</t>
  </si>
  <si>
    <t xml:space="preserve">Transcriptome Sequencing</t>
  </si>
  <si>
    <t>heterotroph</t>
  </si>
  <si>
    <t>water</t>
  </si>
  <si>
    <t>MBD-Seq</t>
  </si>
  <si>
    <t xml:space="preserve">454 GS Junior</t>
  </si>
  <si>
    <t>MF</t>
  </si>
  <si>
    <t xml:space="preserve">Atlantic Ocean</t>
  </si>
  <si>
    <t>lithoautotroph</t>
  </si>
  <si>
    <t>MeDIP-Seq</t>
  </si>
  <si>
    <t xml:space="preserve">AB 310 Genetic Analyzer</t>
  </si>
  <si>
    <t>MNase</t>
  </si>
  <si>
    <t>Australia</t>
  </si>
  <si>
    <t>lithoheterotroph</t>
  </si>
  <si>
    <t>miRNA-Seq</t>
  </si>
  <si>
    <t xml:space="preserve">AB 3130 Genetic Analyzer</t>
  </si>
  <si>
    <t>MSLL</t>
  </si>
  <si>
    <t>Austria</t>
  </si>
  <si>
    <t>lithotroph</t>
  </si>
  <si>
    <t>MNase-Seq</t>
  </si>
  <si>
    <t xml:space="preserve">AB 3130xL Genetic Analyzer</t>
  </si>
  <si>
    <t>Oligo-dT</t>
  </si>
  <si>
    <t>Azerbaijan</t>
  </si>
  <si>
    <t>methanotroph</t>
  </si>
  <si>
    <t>MRE-Seq</t>
  </si>
  <si>
    <t xml:space="preserve">AB 3500 Genetic Analyzer</t>
  </si>
  <si>
    <t>Bahamas</t>
  </si>
  <si>
    <t>methylotroph</t>
  </si>
  <si>
    <t>ncRNA-Seq</t>
  </si>
  <si>
    <t xml:space="preserve">AB 3500xL Genetic Analyzer</t>
  </si>
  <si>
    <t xml:space="preserve">padlock probes capture method</t>
  </si>
  <si>
    <t>Bahrain</t>
  </si>
  <si>
    <t>mixotroph</t>
  </si>
  <si>
    <t>POOLCLONE</t>
  </si>
  <si>
    <t xml:space="preserve">AB 3730 Genetic Analyzer</t>
  </si>
  <si>
    <t>PCR</t>
  </si>
  <si>
    <t xml:space="preserve">Baker Island</t>
  </si>
  <si>
    <t xml:space="preserve">obligate chemoautolithotroph</t>
  </si>
  <si>
    <t>RAD-Seq</t>
  </si>
  <si>
    <t xml:space="preserve">AB 3730xL Genetic Analyzer</t>
  </si>
  <si>
    <t>PolyA</t>
  </si>
  <si>
    <t xml:space="preserve">Baltic Sea</t>
  </si>
  <si>
    <t>oligotroph</t>
  </si>
  <si>
    <t>RIP-Seq</t>
  </si>
  <si>
    <t>BGISEQ-500</t>
  </si>
  <si>
    <t>RACE</t>
  </si>
  <si>
    <t>Bangladesh</t>
  </si>
  <si>
    <t>organoheterotroph</t>
  </si>
  <si>
    <t>RNA-Seq</t>
  </si>
  <si>
    <t>DNBSEQ-G400</t>
  </si>
  <si>
    <t>RANDOM</t>
  </si>
  <si>
    <t>Barbados</t>
  </si>
  <si>
    <t>organotroph</t>
  </si>
  <si>
    <t>SELEX</t>
  </si>
  <si>
    <t xml:space="preserve">DNBSEQ-G400 FAST</t>
  </si>
  <si>
    <t xml:space="preserve">Bassas da India</t>
  </si>
  <si>
    <t>photoautotroph</t>
  </si>
  <si>
    <t>ssRNA-seq</t>
  </si>
  <si>
    <t>DNBSEQ-G50</t>
  </si>
  <si>
    <t xml:space="preserve">Reduced Representation</t>
  </si>
  <si>
    <t>Belarus</t>
  </si>
  <si>
    <t>photoheterotroph</t>
  </si>
  <si>
    <t>Synthetic-Long-Read</t>
  </si>
  <si>
    <t>DNBSEQ-T7</t>
  </si>
  <si>
    <t xml:space="preserve">repeat fractionation</t>
  </si>
  <si>
    <t>Belgium</t>
  </si>
  <si>
    <t>photolithoautotroph</t>
  </si>
  <si>
    <t>Targeted-Capture</t>
  </si>
  <si>
    <t>GridION</t>
  </si>
  <si>
    <t xml:space="preserve">Restriction Digest</t>
  </si>
  <si>
    <t>Belize</t>
  </si>
  <si>
    <t>photolithotroph</t>
  </si>
  <si>
    <t xml:space="preserve">Tethered Chromatin Conformation Capture</t>
  </si>
  <si>
    <t xml:space="preserve">HiSeq X Five</t>
  </si>
  <si>
    <t>RT-PCR</t>
  </si>
  <si>
    <t>Benin</t>
  </si>
  <si>
    <t>photosynthetic</t>
  </si>
  <si>
    <t>Tn-Seq</t>
  </si>
  <si>
    <t xml:space="preserve">HiSeq X Ten</t>
  </si>
  <si>
    <t xml:space="preserve">size fractionation</t>
  </si>
  <si>
    <t>Bermuda</t>
  </si>
  <si>
    <t>phototroph</t>
  </si>
  <si>
    <t>VALIDATION</t>
  </si>
  <si>
    <t xml:space="preserve">Illumina Genome Analyzer</t>
  </si>
  <si>
    <t>unspecified</t>
  </si>
  <si>
    <t>Bhutan</t>
  </si>
  <si>
    <t>WCS</t>
  </si>
  <si>
    <t xml:space="preserve">Illumina Genome Analyzer II</t>
  </si>
  <si>
    <t>Bolivia</t>
  </si>
  <si>
    <t>WGA</t>
  </si>
  <si>
    <t xml:space="preserve">Illumina Genome Analyzer IIx</t>
  </si>
  <si>
    <t>Borneo</t>
  </si>
  <si>
    <t>WGS</t>
  </si>
  <si>
    <t xml:space="preserve">Illumina iSeq 100</t>
  </si>
  <si>
    <t xml:space="preserve">Bosnia and Herzegovina</t>
  </si>
  <si>
    <t>WXS</t>
  </si>
  <si>
    <t xml:space="preserve">Illumina MiniSeq</t>
  </si>
  <si>
    <t>Botswana</t>
  </si>
  <si>
    <t xml:space="preserve">Ion Torrent PGM</t>
  </si>
  <si>
    <t xml:space="preserve">Bouvet Island</t>
  </si>
  <si>
    <t xml:space="preserve">Ion Torrent Proton</t>
  </si>
  <si>
    <t>Brazil</t>
  </si>
  <si>
    <t xml:space="preserve">Ion Torrent S5</t>
  </si>
  <si>
    <t xml:space="preserve">British Virgin Islands</t>
  </si>
  <si>
    <t xml:space="preserve">Ion Torrent S5 XL</t>
  </si>
  <si>
    <t>Brunei</t>
  </si>
  <si>
    <t>MinION</t>
  </si>
  <si>
    <t>Bulgaria</t>
  </si>
  <si>
    <t xml:space="preserve">NextSeq 500</t>
  </si>
  <si>
    <t xml:space="preserve">Burkina Faso</t>
  </si>
  <si>
    <t xml:space="preserve">NextSeq 550</t>
  </si>
  <si>
    <t>Burundi</t>
  </si>
  <si>
    <t xml:space="preserve">PacBio RS</t>
  </si>
  <si>
    <t>Cambodia</t>
  </si>
  <si>
    <t xml:space="preserve">PacBio RS II</t>
  </si>
  <si>
    <t>Cameroon</t>
  </si>
  <si>
    <t>PromethION</t>
  </si>
  <si>
    <t>Canada</t>
  </si>
  <si>
    <t>Sequel</t>
  </si>
  <si>
    <t xml:space="preserve">Cape Verde</t>
  </si>
  <si>
    <t xml:space="preserve">Cayman Islands</t>
  </si>
  <si>
    <t xml:space="preserve">Central African Republic</t>
  </si>
  <si>
    <t>Chad</t>
  </si>
  <si>
    <t>Chile</t>
  </si>
  <si>
    <t>China</t>
  </si>
  <si>
    <t xml:space="preserve">Christmas Island</t>
  </si>
  <si>
    <t xml:space="preserve">Clipperton Island</t>
  </si>
  <si>
    <t xml:space="preserve">Cocos Islands</t>
  </si>
  <si>
    <t>Colombia</t>
  </si>
  <si>
    <t>Comoros</t>
  </si>
  <si>
    <t xml:space="preserve">Cook Islands</t>
  </si>
  <si>
    <t xml:space="preserve">Coral Sea Islands</t>
  </si>
  <si>
    <t xml:space="preserve">Costa Rica</t>
  </si>
  <si>
    <t xml:space="preserve">Cote d'Ivoire</t>
  </si>
  <si>
    <t>Croatia</t>
  </si>
  <si>
    <t>Cuba</t>
  </si>
  <si>
    <t>Curacao</t>
  </si>
  <si>
    <t>Cyprus</t>
  </si>
  <si>
    <t xml:space="preserve">Czech Republic</t>
  </si>
  <si>
    <t xml:space="preserve">Democratic Republic of the Congo</t>
  </si>
  <si>
    <t>Denmark</t>
  </si>
  <si>
    <t>Djibouti</t>
  </si>
  <si>
    <t>Dominica</t>
  </si>
  <si>
    <t xml:space="preserve">Dominican Republic</t>
  </si>
  <si>
    <t xml:space="preserve">East Timor</t>
  </si>
  <si>
    <t>Ecuador</t>
  </si>
  <si>
    <t>Egypt</t>
  </si>
  <si>
    <t xml:space="preserve">El Salvador</t>
  </si>
  <si>
    <t xml:space="preserve">Equatorial Guinea</t>
  </si>
  <si>
    <t>Eritrea</t>
  </si>
  <si>
    <t>Estonia</t>
  </si>
  <si>
    <t>Ethiopia</t>
  </si>
  <si>
    <t xml:space="preserve">Europa Island</t>
  </si>
  <si>
    <t xml:space="preserve">Falkland Islands (Islas Malvinas)</t>
  </si>
  <si>
    <t xml:space="preserve">Faroe Islands</t>
  </si>
  <si>
    <t>Fiji</t>
  </si>
  <si>
    <t>Finland</t>
  </si>
  <si>
    <t xml:space="preserve">French Guiana</t>
  </si>
  <si>
    <t xml:space="preserve">French Polynesia</t>
  </si>
  <si>
    <t xml:space="preserve">French Southern and Antarctic Lands</t>
  </si>
  <si>
    <t>Gabon</t>
  </si>
  <si>
    <t>Gambia</t>
  </si>
  <si>
    <t xml:space="preserve">Gaza Strip</t>
  </si>
  <si>
    <t>Georgia</t>
  </si>
  <si>
    <t>Germany</t>
  </si>
  <si>
    <t>Ghana</t>
  </si>
  <si>
    <t>Gibraltar</t>
  </si>
  <si>
    <t xml:space="preserve">Glorioso Islands</t>
  </si>
  <si>
    <t>Greece</t>
  </si>
  <si>
    <t>Greenland</t>
  </si>
  <si>
    <t>Grenada</t>
  </si>
  <si>
    <t>Guadeloupe</t>
  </si>
  <si>
    <t>Guam</t>
  </si>
  <si>
    <t>Guatemala</t>
  </si>
  <si>
    <t>Guernsey</t>
  </si>
  <si>
    <t>Guinea</t>
  </si>
  <si>
    <t>Guinea-Bissau</t>
  </si>
  <si>
    <t>Guyana</t>
  </si>
  <si>
    <t>Haiti</t>
  </si>
  <si>
    <t xml:space="preserve">Heard Island and McDonald Islands</t>
  </si>
  <si>
    <t>Honduras</t>
  </si>
  <si>
    <t xml:space="preserve">Hong Kong</t>
  </si>
  <si>
    <t xml:space="preserve">Howland Island</t>
  </si>
  <si>
    <t>Hungary</t>
  </si>
  <si>
    <t>Iceland</t>
  </si>
  <si>
    <t>India</t>
  </si>
  <si>
    <t xml:space="preserve">Indian Ocean</t>
  </si>
  <si>
    <t>Indonesia</t>
  </si>
  <si>
    <t>Iran</t>
  </si>
  <si>
    <t>Iraq</t>
  </si>
  <si>
    <t>Ireland</t>
  </si>
  <si>
    <t xml:space="preserve">Isle of Man</t>
  </si>
  <si>
    <t>Israel</t>
  </si>
  <si>
    <t>Italy</t>
  </si>
  <si>
    <t>Jamaica</t>
  </si>
  <si>
    <t xml:space="preserve">Jan Mayen</t>
  </si>
  <si>
    <t>Japan</t>
  </si>
  <si>
    <t xml:space="preserve">Jarvis Island</t>
  </si>
  <si>
    <t>Jersey</t>
  </si>
  <si>
    <t xml:space="preserve">Johnston Atoll</t>
  </si>
  <si>
    <t>Jordan</t>
  </si>
  <si>
    <t xml:space="preserve">Juan de Nova Island</t>
  </si>
  <si>
    <t>Kazakhstan</t>
  </si>
  <si>
    <t>Kenya</t>
  </si>
  <si>
    <t xml:space="preserve">Kerguelen Archipelago</t>
  </si>
  <si>
    <t xml:space="preserve">Kingman Reef</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</si>
  <si>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</si>
  <si>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</si>
  <si>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</si>
  <si>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</si>
  <si>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</si>
  <si>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</si>
  <si>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</si>
  <si>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</si>
  <si>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</si>
  <si>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</si>
  <si>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</si>
  <si>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</si>
  <si>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</si>
  <si>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</si>
  <si>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</si>
  <si>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</si>
  <si>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</si>
  <si>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</si>
  <si>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</si>
  <si>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</si>
  <si>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</si>
  <si>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 xml:space="preserve">Marshall Islands</t>
  </si>
  <si>
    <t>Martinique</t>
  </si>
  <si>
    <t>Mauritania</t>
  </si>
  <si>
    <t>Mauritius</t>
  </si>
  <si>
    <t>Mayotte</t>
  </si>
  <si>
    <t xml:space="preserve">Mediterranean Sea</t>
  </si>
  <si>
    <t>Mexico</t>
  </si>
  <si>
    <t>Micronesia</t>
  </si>
  <si>
    <t xml:space="preserve">Midway Islands</t>
  </si>
  <si>
    <t>Moldova</t>
  </si>
  <si>
    <t>Monaco</t>
  </si>
  <si>
    <t>Mongolia</t>
  </si>
  <si>
    <t>Montenegro</t>
  </si>
  <si>
    <t>Montserrat</t>
  </si>
  <si>
    <t>Morocco</t>
  </si>
  <si>
    <t>Mozambique</t>
  </si>
  <si>
    <t>Myanmar</t>
  </si>
  <si>
    <t>Namibia</t>
  </si>
  <si>
    <t>Nauru</t>
  </si>
  <si>
    <t xml:space="preserve">Navassa Island</t>
  </si>
  <si>
    <t>Nepal</t>
  </si>
  <si>
    <t>Netherlands</t>
  </si>
  <si>
    <t xml:space="preserve">New Caledonia</t>
  </si>
  <si>
    <t xml:space="preserve">New Zealand</t>
  </si>
  <si>
    <t>Nicaragua</t>
  </si>
  <si>
    <t>Niger</t>
  </si>
  <si>
    <t>Nigeria</t>
  </si>
  <si>
    <t>Niue</t>
  </si>
  <si>
    <t xml:space="preserve">Norfolk Island</t>
  </si>
  <si>
    <t xml:space="preserve">North Korea</t>
  </si>
  <si>
    <t xml:space="preserve">North Sea</t>
  </si>
  <si>
    <t xml:space="preserve">Northern Mariana Islands</t>
  </si>
  <si>
    <t>Norway</t>
  </si>
  <si>
    <t>Oman</t>
  </si>
  <si>
    <t xml:space="preserve">Pacific Ocean</t>
  </si>
  <si>
    <t>Pakistan</t>
  </si>
  <si>
    <t>Palau</t>
  </si>
  <si>
    <t xml:space="preserve">Palmyra Atoll</t>
  </si>
  <si>
    <t>Panama</t>
  </si>
  <si>
    <t xml:space="preserve">Papua New Guinea</t>
  </si>
  <si>
    <t xml:space="preserve">Paracel Islands</t>
  </si>
  <si>
    <t>Paraguay</t>
  </si>
  <si>
    <t>Peru</t>
  </si>
  <si>
    <t>Philippines</t>
  </si>
  <si>
    <t xml:space="preserve">Pitcairn Islands</t>
  </si>
  <si>
    <t>Poland</t>
  </si>
  <si>
    <t>Portugal</t>
  </si>
  <si>
    <t xml:space="preserve">Puerto Rico</t>
  </si>
  <si>
    <t>Qatar</t>
  </si>
  <si>
    <t xml:space="preserve">Republic of the Congo</t>
  </si>
  <si>
    <t xml:space="preserve">restricted access</t>
  </si>
  <si>
    <t>Reunion</t>
  </si>
  <si>
    <t>Romania</t>
  </si>
  <si>
    <t xml:space="preserve">Ross Sea</t>
  </si>
  <si>
    <t>Russia</t>
  </si>
  <si>
    <t>Rwanda</t>
  </si>
  <si>
    <t xml:space="preserve">Saint Helena</t>
  </si>
  <si>
    <t xml:space="preserve">Saint Kitts and Nevis</t>
  </si>
  <si>
    <t xml:space="preserve">Saint Lucia</t>
  </si>
  <si>
    <t xml:space="preserve">Saint Pierre and Miquelon</t>
  </si>
  <si>
    <t xml:space="preserve">Saint Vincent and the Grenadines</t>
  </si>
  <si>
    <t>Samoa</t>
  </si>
  <si>
    <t xml:space="preserve">San Marino</t>
  </si>
  <si>
    <t xml:space="preserve">Sao Tome and Principe</t>
  </si>
  <si>
    <t xml:space="preserve">Saudi Arabia</t>
  </si>
  <si>
    <t>Senegal</t>
  </si>
  <si>
    <t>Serbia</t>
  </si>
  <si>
    <t>Seychelles</t>
  </si>
  <si>
    <t xml:space="preserve">Sierra Leone</t>
  </si>
  <si>
    <t>Singapore</t>
  </si>
  <si>
    <t xml:space="preserve">Sint Maarten</t>
  </si>
  <si>
    <t>Slovakia</t>
  </si>
  <si>
    <t>Slovenia</t>
  </si>
  <si>
    <t xml:space="preserve">Solomon Islands</t>
  </si>
  <si>
    <t>Somalia</t>
  </si>
  <si>
    <t xml:space="preserve">South Africa</t>
  </si>
  <si>
    <t xml:space="preserve">South Georgia and the South Sandwich Islands</t>
  </si>
  <si>
    <t xml:space="preserve">South Korea</t>
  </si>
  <si>
    <t xml:space="preserve">Southern Ocean</t>
  </si>
  <si>
    <t>Spain</t>
  </si>
  <si>
    <t xml:space="preserve">Spratly Islands</t>
  </si>
  <si>
    <t xml:space="preserve">Sri Lanka</t>
  </si>
  <si>
    <t>Sudan</t>
  </si>
  <si>
    <t>Suriname</t>
  </si>
  <si>
    <t>Svalbard</t>
  </si>
  <si>
    <t>Swaziland</t>
  </si>
  <si>
    <t>Sweden</t>
  </si>
  <si>
    <t>Switzerland</t>
  </si>
  <si>
    <t>Syria</t>
  </si>
  <si>
    <t>Taiwan</t>
  </si>
  <si>
    <t>Tajikistan</t>
  </si>
  <si>
    <t>Tanzania</t>
  </si>
  <si>
    <t xml:space="preserve">Tasman Sea</t>
  </si>
  <si>
    <t>Thailand</t>
  </si>
  <si>
    <t>Togo</t>
  </si>
  <si>
    <t>Tokelau</t>
  </si>
  <si>
    <t>Tonga</t>
  </si>
  <si>
    <t xml:space="preserve">Trinidad and Tobago</t>
  </si>
  <si>
    <t xml:space="preserve">Tromelin Island</t>
  </si>
  <si>
    <t>Tunisia</t>
  </si>
  <si>
    <t>Turkey</t>
  </si>
  <si>
    <t>Turkmenistan</t>
  </si>
  <si>
    <t xml:space="preserve">Turks and Caicos Islands</t>
  </si>
  <si>
    <t>Tuvalu</t>
  </si>
  <si>
    <t>Uganda</t>
  </si>
  <si>
    <t>Ukraine</t>
  </si>
  <si>
    <t xml:space="preserve">United Arab Emirates</t>
  </si>
  <si>
    <t xml:space="preserve">United Kingdom</t>
  </si>
  <si>
    <t>Uruguay</t>
  </si>
  <si>
    <t>USA</t>
  </si>
  <si>
    <t>Uzbekistan</t>
  </si>
  <si>
    <t>Vanuatu</t>
  </si>
  <si>
    <t>Venezuela</t>
  </si>
  <si>
    <t xml:space="preserve">Viet Nam</t>
  </si>
  <si>
    <t xml:space="preserve">Virgin Islands</t>
  </si>
  <si>
    <t xml:space="preserve">Wake Island</t>
  </si>
  <si>
    <t xml:space="preserve">Wallis and Futuna</t>
  </si>
  <si>
    <t xml:space="preserve">West Bank</t>
  </si>
  <si>
    <t xml:space="preserve">Western Sahara</t>
  </si>
  <si>
    <t>Yemen</t>
  </si>
  <si>
    <t>Zambia</t>
  </si>
  <si>
    <t>Zimbabwe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</si>
</sst>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00&quot; &quot;[$€-40C];[Red]&quot;-&quot;#,##0.00&quot; &quot;[$€-40C]"/>
    <numFmt numFmtId="161" formatCode="yyyy\-mm\-dd;@"/>
    <numFmt numFmtId="162" formatCode="dd/mm/yyyy"/>
  </numFmts>
  <fonts count="33">
    <font>
      <sz val="11.000000"/>
      <color theme="1"/>
      <name val="Calibri"/>
      <scheme val="minor"/>
    </font>
    <font>
      <b/>
      <i/>
      <sz val="16.000000"/>
      <name val="Liberation Sans"/>
    </font>
    <font>
      <u/>
      <sz val="11.000000"/>
      <color theme="10"/>
      <name val="Calibri"/>
      <scheme val="minor"/>
    </font>
    <font>
      <sz val="11.000000"/>
      <name val="Calibri"/>
    </font>
    <font>
      <sz val="11.000000"/>
      <name val="Liberation Sans"/>
    </font>
    <font>
      <b/>
      <i/>
      <u/>
      <sz val="11.000000"/>
      <name val="Liberation Sans"/>
    </font>
    <font>
      <b/>
      <sz val="20.000000"/>
      <color theme="1"/>
      <name val="Calibri"/>
      <scheme val="minor"/>
    </font>
    <font>
      <b/>
      <sz val="14.000000"/>
      <color theme="1"/>
      <name val="Calibri"/>
      <scheme val="minor"/>
    </font>
    <font>
      <sz val="12.000000"/>
      <color theme="1"/>
      <name val="Calibri"/>
      <scheme val="minor"/>
    </font>
    <font>
      <i/>
      <sz val="12.000000"/>
      <color theme="1"/>
      <name val="Calibri"/>
      <scheme val="minor"/>
    </font>
    <font>
      <b/>
      <sz val="12.000000"/>
      <color indexed="2"/>
      <name val="Calibri"/>
      <scheme val="minor"/>
    </font>
    <font>
      <b/>
      <sz val="14.000000"/>
      <name val="Calibri"/>
      <scheme val="minor"/>
    </font>
    <font>
      <sz val="11.000000"/>
      <name val="Calibri"/>
      <scheme val="minor"/>
    </font>
    <font>
      <b/>
      <sz val="11.000000"/>
      <color indexed="65"/>
      <name val="Calibri"/>
      <scheme val="minor"/>
    </font>
    <font>
      <b/>
      <sz val="11.000000"/>
      <color theme="1"/>
      <name val="Calibri"/>
      <scheme val="minor"/>
    </font>
    <font>
      <b/>
      <sz val="11.000000"/>
      <color indexed="2"/>
      <name val="Calibri"/>
      <scheme val="minor"/>
    </font>
    <font>
      <b/>
      <sz val="11.000000"/>
      <color theme="0"/>
      <name val="Calibri"/>
      <scheme val="minor"/>
    </font>
    <font>
      <sz val="11.000000"/>
      <color theme="1"/>
      <name val="Calibri"/>
    </font>
    <font>
      <u/>
      <sz val="11.000000"/>
      <color theme="10"/>
      <name val="Calibri"/>
    </font>
    <font>
      <sz val="12.000000"/>
      <color theme="1"/>
      <name val="Calibri"/>
    </font>
    <font>
      <b/>
      <sz val="12.000000"/>
      <color indexed="2"/>
      <name val="Calibri"/>
    </font>
    <font>
      <b/>
      <sz val="12.000000"/>
      <color theme="1"/>
      <name val="Calibri"/>
    </font>
    <font>
      <sz val="12.000000"/>
      <name val="Calibri"/>
    </font>
    <font>
      <b/>
      <sz val="12.000000"/>
      <color theme="0"/>
      <name val="Calibri"/>
    </font>
    <font>
      <b/>
      <sz val="12.000000"/>
      <color theme="0"/>
      <name val="Calibri"/>
      <scheme val="minor"/>
    </font>
    <font>
      <b/>
      <sz val="11.000000"/>
      <color theme="0"/>
      <name val="Calibri"/>
    </font>
    <font>
      <b/>
      <sz val="11.000000"/>
      <name val="Calibri"/>
    </font>
    <font>
      <sz val="11.000000"/>
      <color theme="0"/>
      <name val="Calibri"/>
      <scheme val="minor"/>
    </font>
    <font>
      <sz val="12.000000"/>
      <color theme="0"/>
      <name val="Calibri"/>
    </font>
    <font>
      <b/>
      <sz val="11.000000"/>
      <color indexed="2"/>
      <name val="Calibri"/>
    </font>
    <font>
      <b/>
      <sz val="11.000000"/>
      <color theme="1"/>
      <name val="Calibri"/>
    </font>
    <font>
      <sz val="11.000000"/>
      <color theme="0"/>
      <name val="Calibri"/>
    </font>
    <font>
      <sz val="12.000000"/>
      <name val="Calibri"/>
      <scheme val="minor"/>
    </font>
  </fonts>
  <fills count="9">
    <fill>
      <patternFill patternType="none"/>
    </fill>
    <fill>
      <patternFill patternType="gray125"/>
    </fill>
    <fill>
      <patternFill patternType="solid">
        <fgColor theme="5" tint="0.59999389629810485"/>
        <bgColor theme="5" tint="0.59999389629810485"/>
      </patternFill>
    </fill>
    <fill>
      <patternFill patternType="solid">
        <fgColor rgb="FF5B9BD5"/>
        <bgColor rgb="FF5B9BD5"/>
      </patternFill>
    </fill>
    <fill>
      <patternFill patternType="solid">
        <fgColor rgb="FFDDEBF7"/>
        <bgColor rgb="FFDDEBF7"/>
      </patternFill>
    </fill>
    <fill>
      <patternFill patternType="solid">
        <fgColor theme="2" tint="-0.099978637043366805"/>
        <bgColor theme="2" tint="-0.099978637043366805"/>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s>
  <borders count="13">
    <border>
      <left style="none"/>
      <right style="none"/>
      <top style="none"/>
      <bottom style="none"/>
      <diagonal style="none"/>
    </border>
    <border>
      <left style="none"/>
      <right style="none"/>
      <top style="none"/>
      <bottom style="medium">
        <color rgb="FF9BC2E6"/>
      </bottom>
      <diagonal style="none"/>
    </border>
    <border>
      <left style="medium">
        <color rgb="FF9BC2E6"/>
      </left>
      <right style="none"/>
      <top style="medium">
        <color rgb="FF9BC2E6"/>
      </top>
      <bottom style="medium">
        <color rgb="FF9BC2E6"/>
      </bottom>
      <diagonal style="none"/>
    </border>
    <border>
      <left style="none"/>
      <right style="none"/>
      <top style="medium">
        <color rgb="FF9BC2E6"/>
      </top>
      <bottom style="medium">
        <color rgb="FF9BC2E6"/>
      </bottom>
      <diagonal style="none"/>
    </border>
    <border>
      <left style="none"/>
      <right style="medium">
        <color rgb="FF9BC2E6"/>
      </right>
      <top style="medium">
        <color rgb="FF9BC2E6"/>
      </top>
      <bottom style="medium">
        <color rgb="FF9BC2E6"/>
      </bottom>
      <diagonal style="none"/>
    </border>
    <border>
      <left style="none"/>
      <right style="none"/>
      <top style="none"/>
      <bottom style="thin">
        <color auto="1"/>
      </bottom>
      <diagonal style="none"/>
    </border>
    <border>
      <left style="none"/>
      <right style="none"/>
      <top style="none"/>
      <bottom style="thin">
        <color theme="4" tint="0.39997558519241921"/>
      </bottom>
      <diagonal style="none"/>
    </border>
    <border>
      <left style="none"/>
      <right style="none"/>
      <top style="thin">
        <color theme="4" tint="0.39997558519241921"/>
      </top>
      <bottom style="thin">
        <color theme="4" tint="0.39997558519241921"/>
      </bottom>
      <diagonal style="none"/>
    </border>
    <border>
      <left style="none"/>
      <right style="none"/>
      <top style="thin">
        <color theme="4" tint="0.39997558519241921"/>
      </top>
      <bottom style="none"/>
      <diagonal style="none"/>
    </border>
    <border>
      <left style="thin">
        <color theme="4" tint="0.39997558519241921"/>
      </left>
      <right style="none"/>
      <top style="thin">
        <color theme="4" tint="0.39997558519241921"/>
      </top>
      <bottom style="thin">
        <color theme="4" tint="0.39997558519241921"/>
      </bottom>
      <diagonal style="none"/>
    </border>
    <border>
      <left style="thin">
        <color theme="4" tint="0.39997558519241921"/>
      </left>
      <right style="thin">
        <color theme="4" tint="0.39997558519241921"/>
      </right>
      <top style="thin">
        <color theme="4" tint="0.39997558519241921"/>
      </top>
      <bottom style="thin">
        <color theme="4" tint="0.39997558519241921"/>
      </bottom>
      <diagonal style="none"/>
    </border>
    <border>
      <left style="thin">
        <color theme="4" tint="0.39997558519241921"/>
      </left>
      <right style="none"/>
      <top style="thin">
        <color theme="4" tint="0.39997558519241921"/>
      </top>
      <bottom style="none"/>
      <diagonal style="none"/>
    </border>
    <border>
      <left style="thin">
        <color theme="4" tint="0.39997558519241921"/>
      </left>
      <right style="thin">
        <color theme="4" tint="0.39997558519241921"/>
      </right>
      <top style="thin">
        <color theme="4" tint="0.39997558519241921"/>
      </top>
      <bottom style="none"/>
      <diagonal style="none"/>
    </border>
  </borders>
  <cellStyleXfs count="8">
    <xf fontId="0" fillId="0" borderId="0" numFmtId="0" applyNumberFormat="1" applyFont="1" applyFill="1" applyBorder="1"/>
    <xf fontId="1" fillId="0" borderId="0" numFmtId="0" applyNumberFormat="0" applyFont="1" applyFill="1" applyBorder="0" applyProtection="0">
      <alignment horizontal="center"/>
    </xf>
    <xf fontId="1" fillId="0" borderId="0" numFmtId="0" applyNumberFormat="0" applyFont="1" applyFill="1" applyBorder="0" applyProtection="0">
      <alignment horizontal="center" textRotation="90"/>
    </xf>
    <xf fontId="2" fillId="0" borderId="0" numFmtId="0" applyNumberFormat="0" applyFont="1" applyFill="0" applyBorder="0" applyProtection="0"/>
    <xf fontId="3" fillId="0" borderId="0" numFmtId="0" applyNumberFormat="0" applyFont="1" applyFill="1" applyBorder="0" applyProtection="0"/>
    <xf fontId="4" fillId="0" borderId="0" numFmtId="0" applyNumberFormat="1" applyFont="1" applyFill="1" applyBorder="1"/>
    <xf fontId="5" fillId="0" borderId="0" numFmtId="0" applyNumberFormat="0" applyFont="1" applyFill="1" applyBorder="0" applyProtection="0"/>
    <xf fontId="5" fillId="0" borderId="0" numFmtId="160" applyNumberFormat="1" applyFont="1" applyFill="1" applyBorder="0" applyProtection="0"/>
  </cellStyleXfs>
  <cellXfs count="113">
    <xf fontId="0" fillId="0" borderId="0" numFmtId="0" xfId="0"/>
    <xf fontId="0" fillId="0" borderId="0" numFmtId="0" xfId="0"/>
    <xf fontId="6" fillId="2" borderId="0" numFmtId="0" xfId="0" applyFont="1" applyFill="1" applyAlignment="1">
      <alignment horizontal="center"/>
    </xf>
    <xf fontId="6" fillId="0" borderId="0" numFmtId="0" xfId="0" applyFont="1"/>
    <xf fontId="7" fillId="0" borderId="0" numFmtId="0" xfId="0" applyFont="1"/>
    <xf fontId="8" fillId="0" borderId="0" numFmtId="0" xfId="0" applyFont="1"/>
    <xf fontId="9" fillId="0" borderId="0" numFmtId="0" xfId="0" applyFont="1"/>
    <xf fontId="10" fillId="0" borderId="0" numFmtId="0" xfId="0" applyFont="1"/>
    <xf fontId="11" fillId="0" borderId="0" numFmtId="0" xfId="0" applyFont="1"/>
    <xf fontId="12" fillId="0" borderId="0" numFmtId="0" xfId="0" applyFont="1" applyAlignment="1">
      <alignment vertical="center" wrapText="1"/>
    </xf>
    <xf fontId="2" fillId="0" borderId="1" numFmtId="0" xfId="3" applyFont="1" applyBorder="1"/>
    <xf fontId="13" fillId="3" borderId="2" numFmtId="0" xfId="0" applyFont="1" applyFill="1" applyBorder="1" applyAlignment="1">
      <alignment horizontal="left"/>
    </xf>
    <xf fontId="13" fillId="3" borderId="3" numFmtId="0" xfId="0" applyFont="1" applyFill="1" applyBorder="1" applyAlignment="1">
      <alignment horizontal="left"/>
    </xf>
    <xf fontId="13" fillId="3" borderId="4" numFmtId="0" xfId="0" applyFont="1" applyFill="1" applyBorder="1" applyAlignment="1">
      <alignment horizontal="left"/>
    </xf>
    <xf fontId="12" fillId="4" borderId="2" numFmtId="0" xfId="0" applyFont="1" applyFill="1" applyBorder="1" applyAlignment="1">
      <alignment horizontal="left"/>
    </xf>
    <xf fontId="12" fillId="4" borderId="3" numFmtId="0" xfId="0" applyFont="1" applyFill="1" applyBorder="1" applyAlignment="1">
      <alignment horizontal="left"/>
    </xf>
    <xf fontId="12" fillId="4" borderId="4" numFmtId="0" xfId="0" applyFont="1" applyFill="1" applyBorder="1" applyAlignment="1">
      <alignment horizontal="left"/>
    </xf>
    <xf fontId="12" fillId="0" borderId="2" numFmtId="0" xfId="0" applyFont="1" applyBorder="1" applyAlignment="1">
      <alignment horizontal="left"/>
    </xf>
    <xf fontId="12" fillId="0" borderId="3" numFmtId="0" xfId="0" applyFont="1" applyBorder="1" applyAlignment="1">
      <alignment horizontal="left"/>
    </xf>
    <xf fontId="12" fillId="0" borderId="4" numFmtId="0" xfId="0" applyFont="1" applyBorder="1" applyAlignment="1">
      <alignment horizontal="left"/>
    </xf>
    <xf fontId="14" fillId="0" borderId="0" numFmtId="0" xfId="0" applyFont="1"/>
    <xf fontId="2" fillId="0" borderId="0" numFmtId="0" xfId="3" applyFont="1"/>
    <xf fontId="15" fillId="0" borderId="0" numFmtId="0" xfId="0" applyFont="1"/>
    <xf fontId="0" fillId="5" borderId="0" numFmtId="0" xfId="0" applyFill="1"/>
    <xf fontId="0" fillId="0" borderId="0" numFmtId="0" xfId="0" applyAlignment="1">
      <alignment horizontal="left" vertical="top" wrapText="1"/>
    </xf>
    <xf fontId="16" fillId="0" borderId="5" numFmtId="0" xfId="0" applyFont="1" applyBorder="1"/>
    <xf fontId="3" fillId="0" borderId="0" numFmtId="0" xfId="5" applyFont="1"/>
    <xf fontId="17" fillId="0" borderId="0" numFmtId="0" xfId="0" applyFont="1" applyAlignment="1">
      <alignment wrapText="1"/>
    </xf>
    <xf fontId="0" fillId="0" borderId="0" numFmtId="161" xfId="0" applyNumberFormat="1"/>
    <xf fontId="0" fillId="0" borderId="0" numFmtId="162" xfId="0" applyNumberFormat="1"/>
    <xf fontId="12" fillId="0" borderId="0" numFmtId="0" xfId="3" applyFont="1"/>
    <xf fontId="0" fillId="0" borderId="0" numFmtId="0" xfId="0">
      <protection hidden="0" locked="1"/>
    </xf>
    <xf fontId="18" fillId="0" borderId="0" numFmtId="0" xfId="0" applyFont="1"/>
    <xf fontId="18" fillId="0" borderId="0" numFmtId="0" xfId="3" applyFont="1"/>
    <xf fontId="19" fillId="0" borderId="0" numFmtId="0" xfId="0" applyFont="1" applyAlignment="1">
      <alignment horizontal="left" vertical="top"/>
    </xf>
    <xf fontId="19" fillId="0" borderId="0" numFmtId="49" xfId="0" applyNumberFormat="1" applyFont="1" applyAlignment="1">
      <alignment horizontal="left" vertical="top"/>
    </xf>
    <xf fontId="20" fillId="0" borderId="0" numFmtId="0" xfId="0" applyFont="1"/>
    <xf fontId="21" fillId="0" borderId="0" numFmtId="0" xfId="0" applyFont="1"/>
    <xf fontId="0" fillId="6" borderId="0" numFmtId="0" xfId="0" applyFill="1"/>
    <xf fontId="8" fillId="5" borderId="0" numFmtId="0" xfId="0" applyFont="1" applyFill="1"/>
    <xf fontId="22" fillId="0" borderId="0" numFmtId="0" xfId="0" applyFont="1" applyAlignment="1">
      <alignment horizontal="left" vertical="top"/>
    </xf>
    <xf fontId="22" fillId="0" borderId="0" numFmtId="0" xfId="5" applyFont="1" applyAlignment="1">
      <alignment horizontal="left"/>
    </xf>
    <xf fontId="19" fillId="6" borderId="0" numFmtId="0" xfId="0" applyFont="1" applyFill="1" applyAlignment="1">
      <alignment horizontal="left" vertical="top"/>
    </xf>
    <xf fontId="0" fillId="0" borderId="0" numFmtId="0" xfId="0" applyAlignment="1">
      <alignment vertical="top" wrapText="1"/>
    </xf>
    <xf fontId="12" fillId="0" borderId="0" numFmtId="0" xfId="0" applyFont="1" applyAlignment="1">
      <alignment vertical="top" wrapText="1"/>
    </xf>
    <xf fontId="12" fillId="0" borderId="0" numFmtId="0" xfId="5" applyFont="1" applyAlignment="1">
      <alignment vertical="top" wrapText="1"/>
    </xf>
    <xf fontId="19" fillId="0" borderId="5" numFmtId="0" xfId="0" applyFont="1" applyBorder="1" applyAlignment="1">
      <alignment horizontal="left" vertical="top"/>
    </xf>
    <xf fontId="23" fillId="0" borderId="5" numFmtId="0" xfId="0" applyFont="1" applyBorder="1" applyAlignment="1">
      <alignment horizontal="left" vertical="top"/>
    </xf>
    <xf fontId="24" fillId="0" borderId="5" numFmtId="0" xfId="0" applyFont="1" applyBorder="1"/>
    <xf fontId="25" fillId="0" borderId="5" numFmtId="0" xfId="0" applyFont="1" applyBorder="1" applyAlignment="1">
      <alignment horizontal="left" vertical="top"/>
    </xf>
    <xf fontId="23" fillId="0" borderId="5" numFmtId="0" xfId="5" applyFont="1" applyBorder="1" applyAlignment="1">
      <alignment horizontal="left"/>
    </xf>
    <xf fontId="3" fillId="0" borderId="0" numFmtId="0" xfId="0" applyFont="1" applyAlignment="1">
      <alignment horizontal="left"/>
    </xf>
    <xf fontId="19" fillId="0" borderId="0" numFmtId="0" xfId="5" applyFont="1" applyAlignment="1">
      <alignment horizontal="left"/>
    </xf>
    <xf fontId="17" fillId="0" borderId="0" numFmtId="49" xfId="0" applyNumberFormat="1" applyFont="1" applyAlignment="1">
      <alignment horizontal="left" vertical="top"/>
    </xf>
    <xf fontId="3" fillId="0" borderId="0" numFmtId="0" xfId="5" applyFont="1" applyAlignment="1">
      <alignment horizontal="left"/>
    </xf>
    <xf fontId="19" fillId="0" borderId="0" numFmtId="0" xfId="5" applyFont="1" applyAlignment="1">
      <alignment horizontal="left" vertical="center"/>
    </xf>
    <xf fontId="3" fillId="0" borderId="0" numFmtId="0" xfId="5" applyFont="1" applyAlignment="1">
      <alignment horizontal="left" vertical="center"/>
    </xf>
    <xf fontId="26" fillId="0" borderId="0" numFmtId="0" xfId="0" applyFont="1" applyAlignment="1">
      <alignment vertical="center"/>
    </xf>
    <xf fontId="14" fillId="0" borderId="0" numFmtId="0" xfId="0" applyFont="1" applyAlignment="1">
      <alignment vertical="top" wrapText="1"/>
    </xf>
    <xf fontId="27" fillId="0" borderId="0" numFmtId="0" xfId="0" applyFont="1"/>
    <xf fontId="12" fillId="0" borderId="0" numFmtId="0" xfId="0" applyFont="1"/>
    <xf fontId="28" fillId="0" borderId="5" numFmtId="0" xfId="0" applyFont="1" applyBorder="1" applyAlignment="1">
      <alignment horizontal="left" vertical="top"/>
    </xf>
    <xf fontId="27" fillId="0" borderId="5" numFmtId="0" xfId="0" applyFont="1" applyBorder="1"/>
    <xf fontId="17" fillId="0" borderId="0" numFmtId="0" xfId="0" applyFont="1" applyAlignment="1">
      <alignment vertical="center"/>
    </xf>
    <xf fontId="17" fillId="0" borderId="0" numFmtId="0" xfId="0" applyFont="1" applyAlignment="1">
      <alignment horizontal="left" vertical="top"/>
    </xf>
    <xf fontId="29" fillId="0" borderId="0" numFmtId="0" xfId="0" applyFont="1"/>
    <xf fontId="30" fillId="0" borderId="0" numFmtId="0" xfId="0" applyFont="1" applyAlignment="1">
      <alignment vertical="center"/>
    </xf>
    <xf fontId="30" fillId="0" borderId="0" numFmtId="0" xfId="0" applyFont="1"/>
    <xf fontId="0" fillId="0" borderId="0" numFmtId="0" xfId="0" applyAlignment="1">
      <alignment vertical="center" wrapText="1"/>
    </xf>
    <xf fontId="17" fillId="6" borderId="0" numFmtId="0" xfId="0" applyFont="1" applyFill="1" applyAlignment="1">
      <alignment vertical="center"/>
    </xf>
    <xf fontId="3" fillId="0" borderId="0" numFmtId="0" xfId="0" applyFont="1" applyAlignment="1">
      <alignment horizontal="left" vertical="top"/>
    </xf>
    <xf fontId="3" fillId="0" borderId="0" numFmtId="0" xfId="0" applyFont="1" applyAlignment="1">
      <alignment vertical="top" wrapText="1"/>
    </xf>
    <xf fontId="25" fillId="0" borderId="5" numFmtId="0" xfId="0" applyFont="1" applyBorder="1" applyAlignment="1">
      <alignment vertical="center"/>
    </xf>
    <xf fontId="25" fillId="0" borderId="5" numFmtId="0" xfId="5" applyFont="1" applyBorder="1" applyAlignment="1">
      <alignment vertical="center"/>
    </xf>
    <xf fontId="31" fillId="0" borderId="5" numFmtId="0" xfId="0" applyFont="1" applyBorder="1" applyAlignment="1">
      <alignment vertical="center"/>
    </xf>
    <xf fontId="17" fillId="0" borderId="0" numFmtId="0" xfId="5" applyFont="1" applyAlignment="1">
      <alignment vertical="center"/>
    </xf>
    <xf fontId="3" fillId="0" borderId="0" numFmtId="0" xfId="5" applyFont="1" applyAlignment="1">
      <alignment vertical="center"/>
    </xf>
    <xf fontId="18" fillId="0" borderId="0" numFmtId="0" xfId="0" applyFont="1" applyAlignment="1">
      <alignment horizontal="left"/>
    </xf>
    <xf fontId="18" fillId="0" borderId="0" numFmtId="0" xfId="5" applyFont="1" applyAlignment="1">
      <alignment horizontal="left"/>
    </xf>
    <xf fontId="3" fillId="0" borderId="0" numFmtId="0" xfId="5" applyFont="1" applyAlignment="1">
      <alignment vertical="center" wrapText="1"/>
    </xf>
    <xf fontId="17" fillId="0" borderId="0" numFmtId="0" xfId="5" applyFont="1" applyAlignment="1">
      <alignment horizontal="left"/>
    </xf>
    <xf fontId="21" fillId="0" borderId="0" numFmtId="0" xfId="0" applyFont="1" applyAlignment="1">
      <alignment vertical="top" wrapText="1"/>
    </xf>
    <xf fontId="19" fillId="0" borderId="0" numFmtId="0" xfId="0" applyFont="1" applyAlignment="1">
      <alignment vertical="center" wrapText="1"/>
    </xf>
    <xf fontId="22" fillId="0" borderId="0" numFmtId="0" xfId="0" applyFont="1" applyAlignment="1">
      <alignment horizontal="left" vertical="center" wrapText="1"/>
    </xf>
    <xf fontId="0" fillId="5" borderId="0" numFmtId="0" xfId="0" applyFill="1" applyAlignment="1">
      <alignment vertical="center" wrapText="1"/>
    </xf>
    <xf fontId="19" fillId="0" borderId="0" numFmtId="0" xfId="0" applyFont="1" applyAlignment="1">
      <alignment vertical="top" wrapText="1"/>
    </xf>
    <xf fontId="22" fillId="0" borderId="0" numFmtId="0" xfId="0" applyFont="1" applyAlignment="1">
      <alignment horizontal="left" vertical="top" wrapText="1"/>
    </xf>
    <xf fontId="28" fillId="0" borderId="5" numFmtId="0" xfId="0" applyFont="1" applyBorder="1" applyAlignment="1">
      <alignment vertical="top" wrapText="1"/>
    </xf>
    <xf fontId="28" fillId="0" borderId="5" numFmtId="0" xfId="0" applyFont="1" applyBorder="1" applyAlignment="1">
      <alignment horizontal="left" vertical="top" wrapText="1"/>
    </xf>
    <xf fontId="27" fillId="0" borderId="5" numFmtId="0" xfId="0" applyFont="1" applyBorder="1" applyAlignment="1">
      <alignment vertical="top" wrapText="1"/>
    </xf>
    <xf fontId="0" fillId="0" borderId="0" numFmtId="9" xfId="0" applyNumberFormat="1" applyAlignment="1">
      <alignment vertical="top" wrapText="1"/>
    </xf>
    <xf fontId="0" fillId="0" borderId="0" numFmtId="11" xfId="0" applyNumberFormat="1" applyAlignment="1">
      <alignment vertical="top" wrapText="1"/>
    </xf>
    <xf fontId="12" fillId="0" borderId="0" numFmtId="0" xfId="5" applyFont="1"/>
    <xf fontId="12" fillId="0" borderId="0" numFmtId="0" xfId="5" applyFont="1" applyAlignment="1">
      <alignment vertical="top"/>
    </xf>
    <xf fontId="0" fillId="0" borderId="0" numFmtId="0" xfId="0" applyAlignment="1">
      <alignment horizontal="left"/>
    </xf>
    <xf fontId="32" fillId="0" borderId="0" numFmtId="0" xfId="5" applyFont="1" applyAlignment="1">
      <alignment horizontal="left"/>
    </xf>
    <xf fontId="8" fillId="0" borderId="0" numFmtId="0" xfId="0" applyFont="1" applyAlignment="1">
      <alignment horizontal="left"/>
    </xf>
    <xf fontId="0" fillId="0" borderId="0" numFmtId="0" xfId="0" applyAlignment="1">
      <alignment vertical="top"/>
    </xf>
    <xf fontId="31" fillId="0" borderId="5" numFmtId="0" xfId="5" applyFont="1" applyBorder="1" applyAlignment="1">
      <alignment horizontal="left" vertical="top"/>
    </xf>
    <xf fontId="16" fillId="7" borderId="6" numFmtId="0" xfId="0" applyFont="1" applyFill="1" applyBorder="1" applyAlignment="1">
      <alignment vertical="top"/>
    </xf>
    <xf fontId="21" fillId="0" borderId="0" numFmtId="0" xfId="0" applyFont="1" applyAlignment="1">
      <alignment horizontal="left" vertical="top"/>
    </xf>
    <xf fontId="14" fillId="0" borderId="0" numFmtId="0" xfId="0" applyFont="1" applyAlignment="1">
      <alignment vertical="top"/>
    </xf>
    <xf fontId="21" fillId="0" borderId="0" numFmtId="0" xfId="0" applyFont="1" applyAlignment="1">
      <alignment horizontal="left" vertical="top" wrapText="1"/>
    </xf>
    <xf fontId="0" fillId="8" borderId="7" numFmtId="0" xfId="0" applyFill="1" applyBorder="1" applyAlignment="1">
      <alignment vertical="top"/>
    </xf>
    <xf fontId="0" fillId="0" borderId="7" numFmtId="0" xfId="0" applyBorder="1" applyAlignment="1">
      <alignment vertical="top"/>
    </xf>
    <xf fontId="0" fillId="8" borderId="8" numFmtId="0" xfId="0" applyFill="1" applyBorder="1" applyAlignment="1">
      <alignment vertical="top"/>
    </xf>
    <xf fontId="0" fillId="8" borderId="9" numFmtId="0" xfId="0" applyFill="1" applyBorder="1" applyAlignment="1">
      <alignment vertical="top"/>
    </xf>
    <xf fontId="0" fillId="0" borderId="9" numFmtId="0" xfId="0" applyBorder="1" applyAlignment="1">
      <alignment vertical="top"/>
    </xf>
    <xf fontId="0" fillId="8" borderId="10" numFmtId="0" xfId="0" applyFill="1" applyBorder="1" applyAlignment="1">
      <alignment vertical="top"/>
    </xf>
    <xf fontId="0" fillId="8" borderId="11" numFmtId="0" xfId="0" applyFill="1" applyBorder="1" applyAlignment="1">
      <alignment vertical="top"/>
    </xf>
    <xf fontId="0" fillId="8" borderId="12" numFmtId="0" xfId="0" applyFill="1" applyBorder="1" applyAlignment="1">
      <alignment vertical="top"/>
    </xf>
    <xf fontId="0" fillId="0" borderId="11" numFmtId="0" xfId="0" applyBorder="1" applyAlignment="1">
      <alignment vertical="top"/>
    </xf>
    <xf fontId="0" fillId="0" borderId="8" numFmtId="0" xfId="0" applyBorder="1" applyAlignment="1">
      <alignment vertical="top"/>
    </xf>
  </cellXfs>
  <cellStyles count="8">
    <cellStyle name="Heading" xfId="1"/>
    <cellStyle name="Heading1" xfId="2"/>
    <cellStyle name="Lien hypertexte" xfId="3" builtinId="8"/>
    <cellStyle name="Normal" xfId="0" builtinId="0"/>
    <cellStyle name="Normal 2" xfId="4"/>
    <cellStyle name="Normal 3" xfId="5"/>
    <cellStyle name="Result" xfId="6"/>
    <cellStyle name="Result2" xfId="7"/>
  </cellStyles>
  <dxfs count="140">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49" formatCode="@"/>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numFmt numFmtId="0" formatCode="General"/>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2.000000"/>
        <color theme="1"/>
        <name val="Calibri"/>
        <scheme val="none"/>
      </font>
      <fill>
        <patternFill patternType="solid">
          <fgColor indexed="65"/>
          <bgColor indexed="65"/>
        </patternFill>
      </fill>
      <alignment horizontal="left" indent="0" relativeIndent="0" shrinkToFit="0" textRotation="0" vertical="top"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color theme="1"/>
        <name val="Calibri"/>
        <scheme val="none"/>
      </font>
      <fill>
        <patternFill patternType="solid">
          <fgColor indexed="65"/>
          <bgColor indexed="65"/>
        </patternFill>
      </fill>
      <alignment horizontal="left" indent="0" relativeIndent="0" shrinkToFit="0" textRotation="0" vertical="bottom"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none"/>
      </font>
      <fill>
        <patternFill patternType="solid">
          <fgColor indexed="65"/>
          <bgColor indexed="65"/>
        </patternFill>
      </fill>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alignment indent="0" relativeIndent="0" shrinkToFit="0" textRotation="0" vertical="center" wrapText="0"/>
    </dxf>
    <dxf>
      <font>
        <b val="0"/>
        <i val="0"/>
        <strike val="0"/>
        <u val="none"/>
        <vertAlign val="baseline"/>
        <sz val="11.000000"/>
        <name val="Calibri"/>
        <scheme val="none"/>
      </font>
      <numFmt numFmtId="0" formatCode="General"/>
      <fill>
        <patternFill patternType="solid">
          <fgColor indexed="65"/>
          <bgColor indexed="65"/>
        </patternFill>
      </fill>
      <alignment indent="0" relativeIndent="0" shrinkToFit="0" textRotation="0" vertical="center" wrapText="0"/>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font>
        <b val="0"/>
        <i val="0"/>
        <strike val="0"/>
        <u val="none"/>
        <vertAlign val="baseline"/>
        <sz val="11.000000"/>
        <color theme="1"/>
        <name val="Calibri"/>
        <scheme val="minor"/>
      </font>
      <alignment indent="0" relativeIndent="0" shrinkToFit="0" textRotation="0" vertical="top" wrapText="1"/>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thin">
          <color theme="4" tint="0.39997558519241921"/>
        </left>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fill>
        <patternFill patternType="solid">
          <fgColor theme="4" tint="0.79998168889431442"/>
          <bgColor theme="4" tint="0.79998168889431442"/>
        </patternFill>
      </fill>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font>
        <b val="0"/>
        <i val="0"/>
        <strike val="0"/>
        <u val="none"/>
        <vertAlign val="baseline"/>
        <sz val="11.000000"/>
        <color theme="1"/>
        <name val="Calibri"/>
        <scheme val="minor"/>
      </font>
      <alignment indent="0" relativeIndent="0" shrinkToFit="0" textRotation="0" vertical="top" wrapText="0"/>
      <border>
        <left style="none"/>
        <right style="none"/>
        <top style="thin">
          <color theme="4" tint="0.39997558519241921"/>
        </top>
        <bottom style="thin">
          <color theme="4" tint="0.39997558519241921"/>
        </bottom>
        <diagonal style="none"/>
        <vertical style="none"/>
        <horizontal style="none"/>
      </border>
    </dxf>
    <dxf>
      <alignment indent="0" relativeIndent="0" shrinkToFit="0" textRotation="0" vertical="top" wrapText="0"/>
    </dxf>
    <dxf>
      <alignment indent="0" relativeIndent="0" shrinkToFit="0" textRotation="0" vertical="top" wrapText="0"/>
    </dxf>
    <dxf>
      <alignment indent="0" relativeIndent="0" shrinkToFit="0" textRotation="0" vertical="top" wrapText="0"/>
    </dxf>
    <dxf>
      <alignment indent="0" relativeIndent="0" shrinkToFit="0" textRotation="0" vertical="top" wrapText="1"/>
    </dxf>
    <dxf>
      <alignment indent="0" relativeIndent="0" shrinkToFit="0" textRotation="0" vertical="top" wrapText="0"/>
    </dxf>
    <dxf>
      <alignment indent="0" relativeIndent="0" shrinkToFit="0" textRotation="0" vertical="top" wrapText="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2.xml"/><Relationship  Id="rId11" Type="http://schemas.openxmlformats.org/officeDocument/2006/relationships/worksheet" Target="worksheets/sheet10.xml"/><Relationship  Id="rId17" Type="http://schemas.openxmlformats.org/officeDocument/2006/relationships/styles" Target="styles.xml"/><Relationship  Id="rId10" Type="http://schemas.openxmlformats.org/officeDocument/2006/relationships/worksheet" Target="worksheets/sheet9.xml"/><Relationship  Id="rId15" Type="http://schemas.openxmlformats.org/officeDocument/2006/relationships/theme" Target="theme/theme1.xml"/><Relationship  Id="rId9" Type="http://schemas.openxmlformats.org/officeDocument/2006/relationships/worksheet" Target="worksheets/sheet8.xml"/><Relationship  Id="rId8" Type="http://schemas.openxmlformats.org/officeDocument/2006/relationships/worksheet" Target="worksheets/sheet7.xml"/><Relationship  Id="rId7" Type="http://schemas.openxmlformats.org/officeDocument/2006/relationships/worksheet" Target="worksheets/sheet6.xml"/><Relationship  Id="rId14" Type="http://schemas.openxmlformats.org/officeDocument/2006/relationships/worksheet" Target="worksheets/sheet13.xml"/><Relationship  Id="rId6" Type="http://schemas.openxmlformats.org/officeDocument/2006/relationships/worksheet" Target="worksheets/sheet5.xml"/><Relationship  Id="rId5" Type="http://schemas.openxmlformats.org/officeDocument/2006/relationships/worksheet" Target="worksheets/sheet4.xml"/><Relationship  Id="rId4" Type="http://schemas.openxmlformats.org/officeDocument/2006/relationships/worksheet" Target="worksheets/sheet3.xml"/><Relationship  Id="rId16" Type="http://schemas.openxmlformats.org/officeDocument/2006/relationships/sharedStrings" Target="sharedStrings.xml"/><Relationship  Id="rId12" Type="http://schemas.openxmlformats.org/officeDocument/2006/relationships/worksheet" Target="worksheets/sheet11.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displayName="study" ref="B4:L5">
  <autoFilter ref="B4:L5">
    <filterColumn colId="5"/>
  </autoFilter>
  <tableColumns count="11">
    <tableColumn id="1" name="alias"/>
    <tableColumn id="2" name="name"/>
    <tableColumn id="3" name="title"/>
    <tableColumn id="4" name="study_description"/>
    <tableColumn id="5" name="study_abstract"/>
    <tableColumn id="6" name="study_type"/>
    <tableColumn id="7" name="institute_name"/>
    <tableColumn id="8" name="center_project_name"/>
    <tableColumn id="9" name="release_date"/>
    <tableColumn id="10" name="funding_acknowledgment"/>
    <tableColumn id="11" name="DOI"/>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displayName="Tableau8" ref="D1:D32">
  <autoFilter ref="D1:D32"/>
  <tableColumns count="1">
    <tableColumn id="1" name="librarySelectionList" dataDxfId="10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displayName="Tableau9" ref="E1:E10">
  <autoFilter ref="E1:E10"/>
  <tableColumns count="1">
    <tableColumn id="1" name="librarySourceList" dataDxfId="1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displayName="Tableau10" ref="F1:F283">
  <autoFilter ref="F1:F283"/>
  <sortState ref="F2:F281">
    <sortCondition ref="F2:F281"/>
  </sortState>
  <tableColumns count="1">
    <tableColumn id="1" name="geographicLocationList" dataDxfId="11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displayName="Tableau11" ref="G1:G3">
  <autoFilter ref="G1:G3"/>
  <tableColumns count="1">
    <tableColumn id="1" name="environmentalSampleList" dataDxfId="11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displayName="Tableau12" ref="H1:H9">
  <autoFilter ref="H1:H9"/>
  <tableColumns count="1">
    <tableColumn id="1" name="platformList" dataDxfId="11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displayName="Tableau13" ref="I1:I5">
  <autoFilter ref="I1:I5"/>
  <tableColumns count="1">
    <tableColumn id="1" name="fileTypeList" dataDxfId="11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displayName="Tableau14" ref="J1:J7">
  <autoFilter ref="J1:J7"/>
  <tableColumns count="1">
    <tableColumn id="1" name="fileFormatList" dataDxfId="11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displayName="Tableau15" ref="K1:K4">
  <autoFilter ref="K1:K4"/>
  <tableColumns count="1">
    <tableColumn id="1" name="sexList" dataDxfId="11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displayName="Tableau18" ref="T1:T8">
  <autoFilter ref="T1:T8"/>
  <tableColumns count="1">
    <tableColumn id="1" name="relationshipToOxygenList" dataDxfId="117"/>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displayName="Tableau22" ref="U1:U6">
  <autoFilter ref="U1:U6"/>
  <tableColumns count="1">
    <tableColumn id="1" name="bioticRelationshipList" dataDxfId="1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displayName="samples_g" ref="B4:Z508">
  <tableColumns count="25">
    <tableColumn id="1" name="sample_name" dataDxfId="0"/>
    <tableColumn id="2" name="project name" dataDxfId="1"/>
    <tableColumn id="3" name="title" dataDxfId="2"/>
    <tableColumn id="4" name="sample_description" dataDxfId="3"/>
    <tableColumn id="5" name="environmental_sample" dataDxfId="4"/>
    <tableColumn id="6" name="investigation type" dataDxfId="5"/>
    <tableColumn id="7" name="sample_checklist_description" dataDxfId="6"/>
    <tableColumn id="8" name="sample_checklist" dataDxfId="7"/>
    <tableColumn id="9" name="collecting institution" dataDxfId="8"/>
    <tableColumn id="10" name="collector name" dataDxfId="9"/>
    <tableColumn id="11" name="environmental package" dataDxfId="10"/>
    <tableColumn id="12" name="scientific_name" dataDxfId="11"/>
    <tableColumn id="13" name="common_name" dataDxfId="12"/>
    <tableColumn id="14" name="taxon_id" dataDxfId="13"/>
    <tableColumn id="15" name="collection_date" dataDxfId="14"/>
    <tableColumn id="16" name="isolation_source" dataDxfId="15"/>
    <tableColumn id="17" name="geographic location (country and/or sea)" dataDxfId="16"/>
    <tableColumn id="18" name="geographic location (region and locality)" dataDxfId="17"/>
    <tableColumn id="19" name="geographic location (depth)" dataDxfId="18"/>
    <tableColumn id="20" name="geographic location (elevation)" dataDxfId="19"/>
    <tableColumn id="21" name="geographic location (latitude)" dataDxfId="20"/>
    <tableColumn id="22" name="geographic location (longitude)" dataDxfId="21"/>
    <tableColumn id="23" name="experimental factor" dataDxfId="22"/>
    <tableColumn id="24" name="collected_using" dataDxfId="23"/>
    <tableColumn id="25" name="alias" dataDxfId="24"/>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displayName="Tableau17" ref="V1:V4">
  <autoFilter ref="V1:V4"/>
  <tableColumns count="1">
    <tableColumn id="1" name="aquacultureOriginList" dataDxfId="119"/>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displayName="Tableau23" ref="AA1:AA6">
  <autoFilter ref="AA1:AA6"/>
  <tableColumns count="1">
    <tableColumn id="1" name="assemblyQualityLisst" dataDxfId="12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displayName="Tableau24" ref="AB1:AB7">
  <autoFilter ref="AB1:AB7"/>
  <tableColumns count="1">
    <tableColumn id="1" name="lysisApproachList" dataDxfId="121"/>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displayName="Tableau25" ref="AC1:AC9">
  <autoFilter ref="AC1:AC9"/>
  <tableColumns count="1">
    <tableColumn id="1" name="sortingTechnoList" dataDxfId="12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displayName="Tableau26" ref="AD1:AD3">
  <autoFilter ref="AD1:AD3"/>
  <tableColumns count="1">
    <tableColumn id="1" name="WGAampList" dataDxfId="12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displayName="Tableau1" ref="AE1:AF13">
  <autoFilter ref="AE1:AF13"/>
  <tableColumns count="2">
    <tableColumn id="1" name="tidalStageList" dataDxfId="124"/>
    <tableColumn id="2" name="targetedLociList" dataDxfId="125"/>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displayName="Tableau20" ref="O1:O4">
  <autoFilter ref="O1:O4"/>
  <tableColumns count="1">
    <tableColumn id="1" name="defaultList" dataDxfId="12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displayName="Tableau21" ref="L1:L6">
  <autoFilter ref="L1:L6"/>
  <tableColumns count="1">
    <tableColumn id="1" name="ploidyList" dataDxfId="127"/>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displayName="Tableau28" ref="M1:M15">
  <autoFilter ref="M1:M15"/>
  <tableColumns count="1">
    <tableColumn id="1" name="analysisTypeList" dataDxfId="128"/>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displayName="Tableau29" ref="N1:N16">
  <autoFilter ref="N1:N16"/>
  <tableColumns count="1">
    <tableColumn id="1" name="studyTypeList" dataDxfId="12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displayName="samples_meta" ref="B4:I508">
  <tableColumns count="8">
    <tableColumn id="1" name="alias" dataDxfId="25"/>
    <tableColumn id="2" name="environment (biome)" dataDxfId="26"/>
    <tableColumn id="3" name="environment (feature)" dataDxfId="27"/>
    <tableColumn id="4" name="environment (material)" dataDxfId="28"/>
    <tableColumn id="5" name="target gene" dataDxfId="29"/>
    <tableColumn id="6" name="target subfragment" dataDxfId="30"/>
    <tableColumn id="7" name="specific host" dataDxfId="31"/>
    <tableColumn id="8" name="health or disease status of specific host" dataDxfId="32"/>
  </tableColumns>
  <tableStyleInfo name="TableStyleMedium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displayName="Tableau31" ref="P1:P4">
  <autoFilter ref="P1:P4"/>
  <tableColumns count="1">
    <tableColumn id="1" name="sequenceQCList" dataDxfId="130"/>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displayName="Tableau32" ref="Q1:Q6">
  <autoFilter ref="Q1:Q6"/>
  <tableColumns count="1">
    <tableColumn id="1" name="oxygenationList" dataDxfId="131"/>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displayName="Tableau36" ref="R1:R16">
  <autoFilter ref="R1:R16"/>
  <tableColumns count="1">
    <tableColumn id="1" name="investigationTypeList" dataDxfId="132"/>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displayName="Tableau37" ref="S1:S31">
  <autoFilter ref="S1:S31"/>
  <tableColumns count="1">
    <tableColumn id="1" name="trophicLevelList" dataDxfId="133"/>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displayName="check" ref="W1:Z15">
  <autoFilter ref="W1:Z15"/>
  <sortState ref="W2:Z15">
    <sortCondition ref="W2:W15"/>
  </sortState>
  <tableColumns count="4">
    <tableColumn id="1" name="ChecklistNameList" dataDxfId="134"/>
    <tableColumn id="2" name="checklistList" dataDxfId="135"/>
    <tableColumn id="3" name="environmentalPackageList" dataDxfId="136"/>
    <tableColumn id="4" name="checklistDescList" dataDxfId="137"/>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displayName="Tableau5" ref="AG1:AG54">
  <autoFilter ref="AG1:AG54"/>
  <sortState ref="AG2:AG54">
    <sortCondition ref="AG2:AG54"/>
  </sortState>
  <tableColumns count="1">
    <tableColumn id="1" name="expFactorList" dataDxfId="138"/>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displayName="Tableau16" ref="AH1:AH11">
  <autoFilter ref="AH1:AH11"/>
  <tableColumns count="1">
    <tableColumn id="1" name="seqMethodList" dataDxfId="139"/>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displayName="Tableau3" ref="$AI$1:$AI$5">
  <autoFilter ref="$AI$1:$AI$5"/>
  <tableColumns count="1">
    <tableColumn id="1" name="publishOrNotLis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displayName="samples_ind" ref="B4:W508">
  <autoFilter ref="B4:W508"/>
  <tableColumns count="22">
    <tableColumn id="1" name="alias"/>
    <tableColumn id="2" name="isolate" dataDxfId="33"/>
    <tableColumn id="3" name="strain" dataDxfId="34"/>
    <tableColumn id="4" name="dev_stage" dataDxfId="35"/>
    <tableColumn id="5" name="tissue_type" dataDxfId="36"/>
    <tableColumn id="6" name="phenotype" dataDxfId="37"/>
    <tableColumn id="7" name="age" dataDxfId="38"/>
    <tableColumn id="8" name="sex" dataDxfId="39"/>
    <tableColumn id="9" name="ploidy" dataDxfId="40"/>
    <tableColumn id="10" name="specific host" dataDxfId="41"/>
    <tableColumn id="11" name="health or disease status of specific host" dataDxfId="42"/>
    <tableColumn id="12" name="aquaculture origin" dataDxfId="43"/>
    <tableColumn id="13" name="genotype" dataDxfId="44"/>
    <tableColumn id="14" name="sub_species" dataDxfId="45"/>
    <tableColumn id="15" name="sub_strain" dataDxfId="46"/>
    <tableColumn id="16" name="cell_type" dataDxfId="47"/>
    <tableColumn id="17" name="germline" dataDxfId="48"/>
    <tableColumn id="18" name="cell_line" dataDxfId="49"/>
    <tableColumn id="19" name="ecotype" dataDxfId="50"/>
    <tableColumn id="20" name="subspecific genetic lineage" dataDxfId="51"/>
    <tableColumn id="21" name="known pathogenicity" dataDxfId="52"/>
    <tableColumn id="22" name="encoded traits" dataDxfId="53"/>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displayName="experiment" ref="B4:Y508">
  <tableColumns count="24">
    <tableColumn id="1" name="TITLE" dataDxfId="54"/>
    <tableColumn id="2" name="LIBRARY_LAYOUT" dataDxfId="55"/>
    <tableColumn id="3" name="INSTRUMENT" dataDxfId="56"/>
    <tableColumn id="4" name="LIBRARY_NAME" dataDxfId="57"/>
    <tableColumn id="5" name="LIBRARY_STRATEGY" dataDxfId="58"/>
    <tableColumn id="6" name="LIBRARY_SOURCE" dataDxfId="59"/>
    <tableColumn id="7" name="LIBRARY_SELECTION" dataDxfId="60"/>
    <tableColumn id="8" name="READ_LENGTH" dataDxfId="61"/>
    <tableColumn id="9" name="PLATFORM" dataDxfId="62"/>
    <tableColumn id="10" name="FILETYPE" dataDxfId="63"/>
    <tableColumn id="11" name="pcr primers" dataDxfId="64"/>
    <tableColumn id="12" name="multiplex identifiers" dataDxfId="65"/>
    <tableColumn id="13" name="adapters" dataDxfId="66"/>
    <tableColumn id="14" name="sequencing method" dataDxfId="67"/>
    <tableColumn id="15" name="TARGETED_LOCI" dataDxfId="68"/>
    <tableColumn id="16" name="LIBRARY_CONSTRUCTION_PROTOCOL" dataDxfId="69"/>
    <tableColumn id="17" name="INSERT_SIZE" dataDxfId="70"/>
    <tableColumn id="18" name="RUN_DATE"/>
    <tableColumn id="19" name="RAW_FILENAME_R1" dataDxfId="71"/>
    <tableColumn id="20" name="RAW_FILENAME_R2" dataDxfId="72"/>
    <tableColumn id="21" name="DATA_DIRECTORY" dataDxfId="73"/>
    <tableColumn id="22" name="SUBMISSION_STATUS"/>
    <tableColumn id="23" name="alias" dataDxfId="74"/>
    <tableColumn id="24" name="sample_ref" dataDxfId="75"/>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displayName="samples_chem" ref="B4:AF508">
  <tableColumns count="31">
    <tableColumn id="1" name="alias"/>
    <tableColumn id="2" name="alkanility" dataDxfId="76"/>
    <tableColumn id="3" name="barometric pressure" dataDxfId="77"/>
    <tableColumn id="4" name="carbon dioxyde" dataDxfId="78"/>
    <tableColumn id="5" name="chemical administration" dataDxfId="79"/>
    <tableColumn id="6" name="conductivity " dataDxfId="80"/>
    <tableColumn id="7" name="fluorescence " dataDxfId="81"/>
    <tableColumn id="8" name="humidity" dataDxfId="82"/>
    <tableColumn id="9" name="light intensity " dataDxfId="83"/>
    <tableColumn id="10" name="nitrate" dataDxfId="84"/>
    <tableColumn id="11" name="observed biotic relationship" dataDxfId="85"/>
    <tableColumn id="12" name="perturbation" dataDxfId="86"/>
    <tableColumn id="13" name="pH " dataDxfId="87"/>
    <tableColumn id="14" name="phosphate" dataDxfId="88"/>
    <tableColumn id="15" name="pollutants" dataDxfId="89"/>
    <tableColumn id="16" name="pressure " dataDxfId="90"/>
    <tableColumn id="17" name="relationship to oxygen" dataDxfId="91"/>
    <tableColumn id="18" name="salinity" dataDxfId="92"/>
    <tableColumn id="19" name="sample salinity" dataDxfId="93"/>
    <tableColumn id="20" name="sample temperature" dataDxfId="94"/>
    <tableColumn id="21" name="sodium" dataDxfId="95"/>
    <tableColumn id="22" name="solar irradiance" dataDxfId="96"/>
    <tableColumn id="23" name="temperature" dataDxfId="97"/>
    <tableColumn id="24" name="tidal stage " dataDxfId="98"/>
    <tableColumn id="25" name="total depth of water column " dataDxfId="99"/>
    <tableColumn id="26" name="total nitrogen" dataDxfId="100"/>
    <tableColumn id="27" name="trophic level" dataDxfId="101"/>
    <tableColumn id="28" name="water current" dataDxfId="102"/>
    <tableColumn id="29" name="wind direction" dataDxfId="103"/>
    <tableColumn id="30" name="wind speed" dataDxfId="104"/>
    <tableColumn id="31" name="miscellaneous parameter" dataDxfId="10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displayName="Tableau2" ref="A1:A37">
  <autoFilter ref="A1:A37"/>
  <tableColumns count="1">
    <tableColumn id="1" name="libraryStrategyList" dataDxfId="10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displayName="Tableau6" ref="B1:B48">
  <autoFilter ref="B1:B48"/>
  <tableColumns count="1">
    <tableColumn id="1" name="instrumentList" dataDxfId="10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displayName="Tableau7" ref="C1:C3">
  <autoFilter ref="C1:C3"/>
  <tableColumns count="1">
    <tableColumn id="1" name="libraryLayoutList" dataDxfId="108"/>
  </tableColumns>
  <tableStyleInfo name="TableStyleMedium2" showFirstColumn="0" showLastColumn="0" showRowStripes="1" showColumnStripes="0"/>
</table>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hyperlink" Target="javascript:void(0);" TargetMode="External"/><Relationship  Id="rId1" Type="http://schemas.openxmlformats.org/officeDocument/2006/relationships/hyperlink" Target="https://www.ebi.ac.uk/ena/browser/checklists" TargetMode="External"/></Relationships>
</file>

<file path=xl/worksheets/_rels/sheet13.xml.rels><?xml version="1.0" encoding="UTF-8" standalone="yes"?><Relationships xmlns="http://schemas.openxmlformats.org/package/2006/relationships"><Relationship  Id="rId29" Type="http://schemas.openxmlformats.org/officeDocument/2006/relationships/table" Target="../tables/table35.xml"/><Relationship  Id="rId28" Type="http://schemas.openxmlformats.org/officeDocument/2006/relationships/table" Target="../tables/table34.xml"/><Relationship  Id="rId27" Type="http://schemas.openxmlformats.org/officeDocument/2006/relationships/table" Target="../tables/table33.xml"/><Relationship  Id="rId23" Type="http://schemas.openxmlformats.org/officeDocument/2006/relationships/table" Target="../tables/table29.xml"/><Relationship  Id="rId22" Type="http://schemas.openxmlformats.org/officeDocument/2006/relationships/table" Target="../tables/table28.xml"/><Relationship  Id="rId25" Type="http://schemas.openxmlformats.org/officeDocument/2006/relationships/table" Target="../tables/table31.xml"/><Relationship  Id="rId21" Type="http://schemas.openxmlformats.org/officeDocument/2006/relationships/table" Target="../tables/table27.xml"/><Relationship  Id="rId13" Type="http://schemas.openxmlformats.org/officeDocument/2006/relationships/table" Target="../tables/table19.xml"/><Relationship  Id="rId24" Type="http://schemas.openxmlformats.org/officeDocument/2006/relationships/table" Target="../tables/table30.xml"/><Relationship  Id="rId11" Type="http://schemas.openxmlformats.org/officeDocument/2006/relationships/table" Target="../tables/table17.xml"/><Relationship  Id="rId18" Type="http://schemas.openxmlformats.org/officeDocument/2006/relationships/table" Target="../tables/table24.xml"/><Relationship  Id="rId17" Type="http://schemas.openxmlformats.org/officeDocument/2006/relationships/table" Target="../tables/table23.xml"/><Relationship  Id="rId10" Type="http://schemas.openxmlformats.org/officeDocument/2006/relationships/table" Target="../tables/table16.xml"/><Relationship  Id="rId26" Type="http://schemas.openxmlformats.org/officeDocument/2006/relationships/table" Target="../tables/table32.xml"/><Relationship  Id="rId15" Type="http://schemas.openxmlformats.org/officeDocument/2006/relationships/table" Target="../tables/table21.xml"/><Relationship  Id="rId9" Type="http://schemas.openxmlformats.org/officeDocument/2006/relationships/table" Target="../tables/table15.xml"/><Relationship  Id="rId31" Type="http://schemas.openxmlformats.org/officeDocument/2006/relationships/table" Target="../tables/table37.xml"/><Relationship  Id="rId20" Type="http://schemas.openxmlformats.org/officeDocument/2006/relationships/table" Target="../tables/table26.xml"/><Relationship  Id="rId19" Type="http://schemas.openxmlformats.org/officeDocument/2006/relationships/table" Target="../tables/table25.xml"/><Relationship  Id="rId8" Type="http://schemas.openxmlformats.org/officeDocument/2006/relationships/table" Target="../tables/table14.xml"/><Relationship  Id="rId7" Type="http://schemas.openxmlformats.org/officeDocument/2006/relationships/table" Target="../tables/table13.xml"/><Relationship  Id="rId14" Type="http://schemas.openxmlformats.org/officeDocument/2006/relationships/table" Target="../tables/table20.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16" Type="http://schemas.openxmlformats.org/officeDocument/2006/relationships/table" Target="../tables/table22.xml"/><Relationship  Id="rId12" Type="http://schemas.openxmlformats.org/officeDocument/2006/relationships/table" Target="../tables/table18.xml"/><Relationship  Id="rId30" Type="http://schemas.openxmlformats.org/officeDocument/2006/relationships/table" Target="../tables/table36.xml"/><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2.xml.rels><?xml version="1.0" encoding="UTF-8" standalone="yes"?><Relationships xmlns="http://schemas.openxmlformats.org/package/2006/relationships"><Relationship  Id="rId1" Type="http://schemas.openxmlformats.org/officeDocument/2006/relationships/table" Target="../tables/table1.xml"/></Relationships>
</file>

<file path=xl/worksheets/_rels/sheet3.xml.rels><?xml version="1.0" encoding="UTF-8" standalone="yes"?><Relationships xmlns="http://schemas.openxmlformats.org/package/2006/relationships"><Relationship  Id="rId3" Type="http://schemas.openxmlformats.org/officeDocument/2006/relationships/hyperlink" Target="mailto:Guillaume.Riviere@unicaen.fr" TargetMode="External"/><Relationship  Id="rId2" Type="http://schemas.openxmlformats.org/officeDocument/2006/relationships/hyperlink" Target="mailto:Rossana.Sussarellu@ifremer.fr" TargetMode="External"/><Relationship  Id="rId1" Type="http://schemas.openxmlformats.org/officeDocument/2006/relationships/hyperlink" Target="mailto:Thomas.Sol.Dourdin@ifremer.fr" TargetMode="External"/></Relationships>
</file>

<file path=xl/worksheets/_rels/sheet4.xml.rels><?xml version="1.0" encoding="UTF-8" standalone="yes"?><Relationships xmlns="http://schemas.openxmlformats.org/package/2006/relationships"><Relationship  Id="rId1" Type="http://schemas.openxmlformats.org/officeDocument/2006/relationships/table" Target="../tables/table2.xml"/></Relationships>
</file>

<file path=xl/worksheets/_rels/sheet5.xml.rels><?xml version="1.0" encoding="UTF-8" standalone="yes"?><Relationships xmlns="http://schemas.openxmlformats.org/package/2006/relationships"><Relationship  Id="rId1" Type="http://schemas.openxmlformats.org/officeDocument/2006/relationships/table" Target="../tables/table3.xml"/></Relationships>
</file>

<file path=xl/worksheets/_rels/sheet6.xml.rels><?xml version="1.0" encoding="UTF-8" standalone="yes"?><Relationships xmlns="http://schemas.openxmlformats.org/package/2006/relationships"><Relationship  Id="rId1" Type="http://schemas.openxmlformats.org/officeDocument/2006/relationships/table" Target="../tables/table4.xml"/></Relationships>
</file>

<file path=xl/worksheets/_rels/sheet7.xml.rels><?xml version="1.0" encoding="UTF-8" standalone="yes"?><Relationships xmlns="http://schemas.openxmlformats.org/package/2006/relationships"><Relationship  Id="rId4" Type="http://schemas.openxmlformats.org/officeDocument/2006/relationships/table" Target="../tables/table5.xml"/><Relationship  Id="rId3" Type="http://schemas.openxmlformats.org/officeDocument/2006/relationships/hyperlink" Target="ftp://ftp.ifremer.fr/ifremer/dataref/bioinfo/be/PESTO/data/dna-sequence-raw/Run_F1" TargetMode="External"/><Relationship  Id="rId2" Type="http://schemas.openxmlformats.org/officeDocument/2006/relationships/hyperlink" Target="ftp://ftp.ifremer.fr/ifremer/dataref/bioinfo/be/PESTO/data/dna-sequence-raw/Run2" TargetMode="External"/><Relationship  Id="rId1" Type="http://schemas.openxmlformats.org/officeDocument/2006/relationships/hyperlink" Target="ftp://ftp.ifremer.fr/ifremer/dataref/bioinfo/be/PESTO/data/dna-sequence-raw/Run1" TargetMode="External"/></Relationships>
</file>

<file path=xl/worksheets/_rels/sheet8.xml.rels><?xml version="1.0" encoding="UTF-8" standalone="yes"?><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
    <outlinePr applyStyles="0" summaryBelow="1" summaryRight="1" showOutlineSymbols="1"/>
    <pageSetUpPr autoPageBreaks="1" fitToPage="0"/>
  </sheetPr>
  <sheetViews>
    <sheetView topLeftCell="A53" zoomScale="100" workbookViewId="0">
      <selection activeCell="A63" activeCellId="0" sqref="63:63"/>
    </sheetView>
  </sheetViews>
  <sheetFormatPr baseColWidth="10" defaultRowHeight="14.25"/>
  <cols>
    <col customWidth="1" min="1" max="1" width="168.00390625"/>
    <col bestFit="1" customWidth="1" min="2" max="2" width="11"/>
    <col bestFit="1" customWidth="1" min="3" max="3" width="255"/>
  </cols>
  <sheetData>
    <row r="1" s="1" customFormat="1" ht="26.25">
      <c r="A1" s="2" t="s">
        <v>0</v>
      </c>
    </row>
    <row r="2" s="1" customFormat="1" ht="26.25">
      <c r="A2" s="3"/>
    </row>
    <row r="3" s="1" customFormat="1" ht="18.75">
      <c r="A3" s="4" t="s">
        <v>1</v>
      </c>
    </row>
    <row r="4" s="1" customFormat="1" ht="16.5">
      <c r="A4" s="5" t="s">
        <v>2</v>
      </c>
    </row>
    <row r="5" s="1" customFormat="1" ht="16.5">
      <c r="A5" s="5" t="s">
        <v>3</v>
      </c>
    </row>
    <row r="6" s="1" customFormat="1" ht="16.5">
      <c r="A6" s="5" t="s">
        <v>4</v>
      </c>
    </row>
    <row r="7" s="1" customFormat="1" ht="16.5">
      <c r="A7" s="5" t="s">
        <v>5</v>
      </c>
    </row>
    <row r="8" s="1" customFormat="1" ht="16.5">
      <c r="A8" s="5" t="s">
        <v>6</v>
      </c>
    </row>
    <row r="9" s="1" customFormat="1" ht="16.5">
      <c r="A9" s="6" t="s">
        <v>7</v>
      </c>
    </row>
    <row r="10" s="1" customFormat="1"/>
    <row r="11" s="1" customFormat="1" ht="18.75">
      <c r="A11" s="4" t="s">
        <v>8</v>
      </c>
    </row>
    <row r="12" s="1" customFormat="1" ht="16.5">
      <c r="A12" s="5" t="s">
        <v>9</v>
      </c>
    </row>
    <row r="13" s="1" customFormat="1" ht="16.5">
      <c r="A13" s="5" t="s">
        <v>10</v>
      </c>
    </row>
    <row r="14" s="1" customFormat="1" ht="16.5">
      <c r="A14" s="5" t="s">
        <v>11</v>
      </c>
    </row>
    <row r="15" s="1" customFormat="1" ht="16.5">
      <c r="A15" s="6" t="s">
        <v>12</v>
      </c>
    </row>
    <row r="16" s="1" customFormat="1" ht="16.5">
      <c r="A16" s="5" t="s">
        <v>13</v>
      </c>
    </row>
    <row r="17" s="1" customFormat="1" ht="16.5">
      <c r="A17" s="5"/>
    </row>
    <row r="18" s="1" customFormat="1" ht="18.75">
      <c r="A18" s="4" t="s">
        <v>14</v>
      </c>
    </row>
    <row r="19" s="1" customFormat="1" ht="16.5">
      <c r="A19" s="5" t="s">
        <v>15</v>
      </c>
    </row>
    <row r="20" s="1" customFormat="1" ht="16.5">
      <c r="A20" s="5" t="s">
        <v>16</v>
      </c>
    </row>
    <row r="21" s="1" customFormat="1" ht="16.5">
      <c r="A21" s="5" t="s">
        <v>17</v>
      </c>
    </row>
    <row r="22" s="1" customFormat="1" ht="16.5">
      <c r="A22" s="5" t="s">
        <v>18</v>
      </c>
    </row>
    <row r="23" s="1" customFormat="1" ht="16.5">
      <c r="A23" s="7" t="s">
        <v>19</v>
      </c>
    </row>
    <row r="24" s="1" customFormat="1" ht="16.5">
      <c r="A24" s="5" t="s">
        <v>20</v>
      </c>
    </row>
    <row r="25" s="1" customFormat="1" ht="16.5">
      <c r="A25" s="5" t="s">
        <v>21</v>
      </c>
    </row>
    <row r="26" s="1" customFormat="1" ht="16.5">
      <c r="A26" s="5" t="s">
        <v>22</v>
      </c>
    </row>
    <row r="27" s="1" customFormat="1" ht="16.5">
      <c r="A27" s="5" t="s">
        <v>23</v>
      </c>
    </row>
    <row r="28" s="1" customFormat="1" ht="16.5">
      <c r="A28" s="5" t="s">
        <v>24</v>
      </c>
    </row>
    <row r="29" s="1" customFormat="1" ht="16.5"/>
    <row r="30" s="1" customFormat="1" ht="16.5">
      <c r="A30" s="5" t="s">
        <v>25</v>
      </c>
    </row>
    <row r="31" s="1" customFormat="1" ht="16.5">
      <c r="A31" s="5" t="s">
        <v>26</v>
      </c>
    </row>
    <row r="32" s="1" customFormat="1" ht="16.5">
      <c r="A32" s="5" t="s">
        <v>27</v>
      </c>
    </row>
    <row r="33" s="1" customFormat="1"/>
    <row r="34" s="1" customFormat="1"/>
    <row r="35" s="1" customFormat="1" ht="18.75">
      <c r="A35" s="4" t="s">
        <v>28</v>
      </c>
    </row>
    <row r="36" ht="16.5">
      <c r="A36" s="5" t="s">
        <v>29</v>
      </c>
    </row>
    <row r="37" ht="16.5">
      <c r="A37" s="5" t="s">
        <v>30</v>
      </c>
    </row>
    <row r="38" ht="16.5">
      <c r="A38" s="5" t="s">
        <v>31</v>
      </c>
    </row>
    <row r="39" ht="16.5">
      <c r="A39" s="5" t="s">
        <v>32</v>
      </c>
    </row>
    <row r="40" ht="16.5">
      <c r="A40" s="5" t="s">
        <v>33</v>
      </c>
    </row>
    <row r="41" s="1" customFormat="1" ht="16.5">
      <c r="A41" s="5" t="s">
        <v>34</v>
      </c>
    </row>
    <row r="42" s="1" customFormat="1"/>
    <row r="43" s="1" customFormat="1"/>
    <row r="44" ht="18.75">
      <c r="A44" s="8" t="s">
        <v>35</v>
      </c>
      <c r="B44" s="9"/>
      <c r="C44" s="9"/>
    </row>
    <row r="45" ht="18.75">
      <c r="A45" s="8" t="s">
        <v>36</v>
      </c>
      <c r="B45" s="9"/>
      <c r="C45" s="9"/>
    </row>
    <row r="46" ht="15.75">
      <c r="A46" s="10" t="s">
        <v>37</v>
      </c>
      <c r="B46" s="9"/>
      <c r="C46" s="9"/>
    </row>
    <row r="47" ht="15.75">
      <c r="A47" s="11" t="s">
        <v>38</v>
      </c>
      <c r="B47" s="12" t="s">
        <v>39</v>
      </c>
      <c r="C47" s="13" t="s">
        <v>40</v>
      </c>
    </row>
    <row r="48" ht="15.75">
      <c r="A48" s="14" t="s">
        <v>41</v>
      </c>
      <c r="B48" s="15" t="s">
        <v>42</v>
      </c>
      <c r="C48" s="16" t="s">
        <v>43</v>
      </c>
    </row>
    <row r="49" ht="15.75">
      <c r="A49" s="17" t="s">
        <v>44</v>
      </c>
      <c r="B49" s="18" t="s">
        <v>45</v>
      </c>
      <c r="C49" s="19" t="s">
        <v>46</v>
      </c>
    </row>
    <row r="50" ht="15.75">
      <c r="A50" s="14" t="s">
        <v>47</v>
      </c>
      <c r="B50" s="15" t="s">
        <v>48</v>
      </c>
      <c r="C50" s="16" t="s">
        <v>49</v>
      </c>
    </row>
    <row r="51" ht="15.75">
      <c r="A51" s="17" t="s">
        <v>50</v>
      </c>
      <c r="B51" s="18" t="s">
        <v>51</v>
      </c>
      <c r="C51" s="19" t="s">
        <v>52</v>
      </c>
    </row>
    <row r="52" s="1" customFormat="1" ht="15.75">
      <c r="A52" s="14" t="s">
        <v>53</v>
      </c>
      <c r="B52" s="15" t="s">
        <v>54</v>
      </c>
      <c r="C52" s="16" t="s">
        <v>55</v>
      </c>
    </row>
    <row r="53" s="1" customFormat="1" ht="15.75">
      <c r="A53" s="17" t="s">
        <v>56</v>
      </c>
      <c r="B53" s="18" t="s">
        <v>57</v>
      </c>
      <c r="C53" s="19" t="s">
        <v>58</v>
      </c>
    </row>
    <row r="54" s="1" customFormat="1" ht="15.75">
      <c r="A54" s="14" t="s">
        <v>59</v>
      </c>
      <c r="B54" s="15" t="s">
        <v>60</v>
      </c>
      <c r="C54" s="16" t="s">
        <v>61</v>
      </c>
    </row>
    <row r="55" ht="15.75">
      <c r="A55" s="17" t="s">
        <v>62</v>
      </c>
      <c r="B55" s="18" t="s">
        <v>63</v>
      </c>
      <c r="C55" s="19" t="s">
        <v>64</v>
      </c>
    </row>
    <row r="56" ht="15.75">
      <c r="A56" s="14" t="s">
        <v>65</v>
      </c>
      <c r="B56" s="15" t="s">
        <v>66</v>
      </c>
      <c r="C56" s="16" t="s">
        <v>67</v>
      </c>
    </row>
    <row r="57" ht="15.75">
      <c r="A57" s="17" t="s">
        <v>68</v>
      </c>
      <c r="B57" s="18" t="s">
        <v>69</v>
      </c>
      <c r="C57" s="19" t="s">
        <v>67</v>
      </c>
    </row>
    <row r="58" ht="15.75">
      <c r="A58" s="14" t="s">
        <v>70</v>
      </c>
      <c r="B58" s="15" t="s">
        <v>71</v>
      </c>
      <c r="C58" s="16" t="s">
        <v>67</v>
      </c>
    </row>
    <row r="59" ht="15.75">
      <c r="A59" s="17" t="s">
        <v>72</v>
      </c>
      <c r="B59" s="18" t="s">
        <v>73</v>
      </c>
      <c r="C59" s="19" t="s">
        <v>67</v>
      </c>
    </row>
    <row r="60" ht="15.75">
      <c r="A60" s="14" t="s">
        <v>74</v>
      </c>
      <c r="B60" s="15" t="s">
        <v>75</v>
      </c>
      <c r="C60" s="16" t="s">
        <v>67</v>
      </c>
    </row>
    <row r="61" ht="15.75">
      <c r="A61" s="17" t="s">
        <v>76</v>
      </c>
      <c r="B61" s="18" t="s">
        <v>77</v>
      </c>
      <c r="C61" s="19" t="s">
        <v>67</v>
      </c>
    </row>
    <row r="63">
      <c r="A63" s="20" t="s">
        <v>78</v>
      </c>
    </row>
    <row r="64">
      <c r="A64" t="s">
        <v>79</v>
      </c>
    </row>
    <row r="66">
      <c r="A66" s="20" t="s">
        <v>80</v>
      </c>
    </row>
    <row r="67">
      <c r="A67" t="s">
        <v>81</v>
      </c>
    </row>
    <row r="68">
      <c r="A68" s="21" t="s">
        <v>82</v>
      </c>
    </row>
    <row r="69">
      <c r="A69" s="21"/>
    </row>
    <row r="70">
      <c r="A70" s="20" t="s">
        <v>83</v>
      </c>
    </row>
    <row r="71">
      <c r="A71" t="s">
        <v>84</v>
      </c>
    </row>
  </sheetData>
  <hyperlinks>
    <hyperlink r:id="rId1" ref="A46"/>
    <hyperlink r:id="rId2" ref="A68"/>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6">
    <outlinePr applyStyles="0" summaryBelow="1" summaryRight="1" showOutlineSymbols="1"/>
    <pageSetUpPr autoPageBreaks="1" fitToPage="0"/>
  </sheetPr>
  <sheetViews>
    <sheetView showZeros="0" topLeftCell="BZ1" zoomScale="100" workbookViewId="0">
      <selection activeCell="BG2" activeCellId="0" sqref="BG2:BG105"/>
    </sheetView>
  </sheetViews>
  <sheetFormatPr baseColWidth="10" defaultColWidth="15.7109375" defaultRowHeight="14.25"/>
  <cols>
    <col min="1" max="8" style="1" width="15.7109375"/>
    <col min="9" max="84" style="94" width="15.7109375"/>
    <col bestFit="1" min="85" max="85" style="94" width="17.421875"/>
    <col min="86" max="86" style="94" width="15.7109375"/>
    <col bestFit="1" min="87" max="87" style="94" width="30.00390625"/>
    <col min="88" max="88" style="94" width="15.7109375"/>
    <col min="89" max="89" width="15.7109375"/>
    <col bestFit="1" min="90" max="90" style="94" width="16.7109375"/>
    <col bestFit="1" customWidth="1" min="91" max="91" style="94" width="33.00390625"/>
    <col min="92" max="16384" style="94" width="15.7109375"/>
  </cols>
  <sheetData>
    <row r="1" ht="16.5">
      <c r="A1" s="5" t="s">
        <v>105</v>
      </c>
      <c r="B1" s="5" t="s">
        <v>177</v>
      </c>
      <c r="C1" s="5" t="s">
        <v>178</v>
      </c>
      <c r="D1" s="5" t="s">
        <v>107</v>
      </c>
      <c r="E1" s="5" t="s">
        <v>179</v>
      </c>
      <c r="F1" s="5" t="s">
        <v>180</v>
      </c>
      <c r="G1" s="5" t="s">
        <v>181</v>
      </c>
      <c r="H1" s="5" t="s">
        <v>1069</v>
      </c>
      <c r="I1" s="95" t="s">
        <v>184</v>
      </c>
      <c r="J1" s="96" t="s">
        <v>185</v>
      </c>
      <c r="K1" s="96" t="s">
        <v>186</v>
      </c>
      <c r="L1" s="94" t="s">
        <v>187</v>
      </c>
      <c r="M1" s="94" t="s">
        <v>188</v>
      </c>
      <c r="N1" s="94" t="s">
        <v>189</v>
      </c>
      <c r="O1" s="94" t="s">
        <v>190</v>
      </c>
      <c r="P1" s="94" t="s">
        <v>191</v>
      </c>
      <c r="Q1" s="94" t="s">
        <v>192</v>
      </c>
      <c r="R1" s="94" t="s">
        <v>193</v>
      </c>
      <c r="S1" s="94" t="s">
        <v>194</v>
      </c>
      <c r="T1" s="94" t="s">
        <v>195</v>
      </c>
      <c r="U1" s="94" t="s">
        <v>196</v>
      </c>
      <c r="V1" s="94" t="s">
        <v>197</v>
      </c>
      <c r="W1" s="94" t="s">
        <v>198</v>
      </c>
      <c r="X1" s="94" t="s">
        <v>1070</v>
      </c>
      <c r="Y1" s="34" t="s">
        <v>286</v>
      </c>
      <c r="Z1" s="34" t="s">
        <v>287</v>
      </c>
      <c r="AA1" s="34" t="s">
        <v>288</v>
      </c>
      <c r="AB1" s="34" t="s">
        <v>289</v>
      </c>
      <c r="AC1" s="34" t="s">
        <v>290</v>
      </c>
      <c r="AD1" s="1" t="s">
        <v>291</v>
      </c>
      <c r="AE1" s="1" t="s">
        <v>292</v>
      </c>
      <c r="AF1" s="34" t="s">
        <v>312</v>
      </c>
      <c r="AG1" s="34" t="s">
        <v>313</v>
      </c>
      <c r="AH1" s="34" t="s">
        <v>314</v>
      </c>
      <c r="AI1" s="34" t="s">
        <v>315</v>
      </c>
      <c r="AJ1" s="34" t="s">
        <v>316</v>
      </c>
      <c r="AK1" s="34" t="s">
        <v>317</v>
      </c>
      <c r="AL1" s="34" t="s">
        <v>318</v>
      </c>
      <c r="AM1" s="34" t="s">
        <v>319</v>
      </c>
      <c r="AN1" s="1" t="s">
        <v>291</v>
      </c>
      <c r="AO1" s="1" t="s">
        <v>292</v>
      </c>
      <c r="AP1" s="1" t="s">
        <v>320</v>
      </c>
      <c r="AQ1" s="34" t="s">
        <v>321</v>
      </c>
      <c r="AR1" s="34" t="s">
        <v>322</v>
      </c>
      <c r="AS1" s="34" t="s">
        <v>323</v>
      </c>
      <c r="AT1" s="34" t="s">
        <v>324</v>
      </c>
      <c r="AU1" s="34" t="s">
        <v>325</v>
      </c>
      <c r="AV1" s="34" t="s">
        <v>326</v>
      </c>
      <c r="AW1" s="34" t="s">
        <v>327</v>
      </c>
      <c r="AX1" s="1" t="s">
        <v>328</v>
      </c>
      <c r="AY1" s="1" t="s">
        <v>329</v>
      </c>
      <c r="AZ1" s="1" t="s">
        <v>330</v>
      </c>
      <c r="BA1" s="94" t="s">
        <v>1038</v>
      </c>
      <c r="BB1" s="94" t="s">
        <v>1039</v>
      </c>
      <c r="BC1" s="94" t="s">
        <v>1040</v>
      </c>
      <c r="BD1" s="94" t="s">
        <v>1041</v>
      </c>
      <c r="BE1" s="94" t="s">
        <v>1042</v>
      </c>
      <c r="BF1" s="94" t="s">
        <v>1043</v>
      </c>
      <c r="BG1" s="94" t="s">
        <v>1044</v>
      </c>
      <c r="BH1" s="94" t="s">
        <v>1045</v>
      </c>
      <c r="BI1" s="94" t="s">
        <v>1046</v>
      </c>
      <c r="BJ1" s="94" t="s">
        <v>1047</v>
      </c>
      <c r="BK1" s="94" t="s">
        <v>1048</v>
      </c>
      <c r="BL1" s="94" t="s">
        <v>1049</v>
      </c>
      <c r="BM1" s="94" t="s">
        <v>1050</v>
      </c>
      <c r="BN1" s="94" t="s">
        <v>1051</v>
      </c>
      <c r="BO1" s="94" t="s">
        <v>1052</v>
      </c>
      <c r="BP1" s="94" t="s">
        <v>1053</v>
      </c>
      <c r="BQ1" s="94" t="s">
        <v>1054</v>
      </c>
      <c r="BR1" s="94" t="s">
        <v>1055</v>
      </c>
      <c r="BS1" s="94" t="s">
        <v>1056</v>
      </c>
      <c r="BT1" s="94" t="s">
        <v>1057</v>
      </c>
      <c r="BU1" s="94" t="s">
        <v>1058</v>
      </c>
      <c r="BV1" s="94" t="s">
        <v>1059</v>
      </c>
      <c r="BW1" s="94" t="s">
        <v>1060</v>
      </c>
      <c r="BX1" s="94" t="s">
        <v>1061</v>
      </c>
      <c r="BY1" s="94" t="s">
        <v>1062</v>
      </c>
      <c r="BZ1" s="94" t="s">
        <v>1063</v>
      </c>
      <c r="CA1" s="94" t="s">
        <v>1064</v>
      </c>
      <c r="CB1" s="94" t="s">
        <v>1065</v>
      </c>
      <c r="CC1" s="94" t="s">
        <v>1066</v>
      </c>
      <c r="CD1" s="94" t="s">
        <v>1067</v>
      </c>
      <c r="CE1" s="94" t="s">
        <v>1067</v>
      </c>
      <c r="CF1" s="94" t="s">
        <v>367</v>
      </c>
      <c r="CG1" s="94" t="s">
        <v>368</v>
      </c>
      <c r="CH1" s="94" t="s">
        <v>369</v>
      </c>
      <c r="CI1" s="94" t="s">
        <v>370</v>
      </c>
      <c r="CJ1" s="94" t="s">
        <v>371</v>
      </c>
      <c r="CK1" s="94" t="s">
        <v>372</v>
      </c>
      <c r="CL1" s="94" t="s">
        <v>1071</v>
      </c>
    </row>
    <row r="2" ht="16.5">
      <c r="A2" s="5" t="str">
        <f>SAMPLES_general!Z5</f>
        <v>sam_FT2</v>
      </c>
      <c r="B2" s="5" t="str">
        <f>SAMPLES_general!B5</f>
        <v>FT2</v>
      </c>
      <c r="C2" s="5" t="str">
        <f>SAMPLES_general!C5</f>
        <v>PESTO</v>
      </c>
      <c r="D2" s="5" t="str">
        <f>SAMPLES_general!D5</f>
        <v>Metamorphosis_DNA_F0_T</v>
      </c>
      <c r="E2" s="5" t="str">
        <f>SAMPLES_general!E5</f>
        <v xml:space="preserve">DNA extracted using E.Z.N.A. tissue dna kit from metamorphosis competent larvae</v>
      </c>
      <c r="F2" s="5" t="str">
        <f>SAMPLES_general!F5</f>
        <v>no</v>
      </c>
      <c r="G2" s="5" t="str">
        <f>SAMPLES_general!G5</f>
        <v>eukaryote</v>
      </c>
      <c r="H2" s="5" t="str">
        <f>SAMPLES_general!I5</f>
        <v>ERC000011</v>
      </c>
      <c r="I2" s="5">
        <f>SAMPLES_general!J5</f>
        <v>0</v>
      </c>
      <c r="J2" s="5">
        <f>SAMPLES_general!K5</f>
        <v>0</v>
      </c>
      <c r="K2" s="5" t="str">
        <f>SAMPLES_general!L5</f>
        <v>none</v>
      </c>
      <c r="L2" s="5" t="str">
        <f>SAMPLES_general!M5</f>
        <v xml:space="preserve">Crassostrea gigas</v>
      </c>
      <c r="M2" s="5" t="str">
        <f>SAMPLES_general!N5</f>
        <v xml:space="preserve">Pacific oyster</v>
      </c>
      <c r="N2" s="5">
        <f>SAMPLES_general!O5</f>
        <v>29159</v>
      </c>
      <c r="O2" s="5" t="str">
        <f>SAMPLES_general!P5</f>
        <v>2021-03-21</v>
      </c>
      <c r="P2" s="5" t="str">
        <f>SAMPLES_general!Q5</f>
        <v xml:space="preserve">Pediveliger larvae</v>
      </c>
      <c r="Q2" s="5" t="str">
        <f>SAMPLES_general!R5</f>
        <v>France</v>
      </c>
      <c r="R2" s="5" t="str">
        <f>SAMPLES_general!S5</f>
        <v xml:space="preserve">Pays de la Loire, Bouin</v>
      </c>
      <c r="S2" s="5" t="str">
        <f>SAMPLES_general!T5</f>
        <v xml:space="preserve">not applicable</v>
      </c>
      <c r="T2" s="5" t="str">
        <f>SAMPLES_general!U5</f>
        <v xml:space="preserve">not applicable</v>
      </c>
      <c r="U2" s="5" t="str">
        <f>SAMPLES_general!V5</f>
        <v>46.97</v>
      </c>
      <c r="V2" s="5" t="str">
        <f>SAMPLES_general!W5</f>
        <v>-2.00</v>
      </c>
      <c r="W2" s="5">
        <f>SAMPLES_general!X5</f>
        <v>0</v>
      </c>
      <c r="X2" s="5">
        <f>SAMPLES_general!Y5</f>
        <v>0</v>
      </c>
      <c r="Y2" s="5">
        <f>SAMPLES_meta!C5</f>
        <v>0</v>
      </c>
      <c r="Z2" s="5">
        <f>SAMPLES_meta!D5</f>
        <v>0</v>
      </c>
      <c r="AA2" s="5">
        <f>SAMPLES_meta!E5</f>
        <v>0</v>
      </c>
      <c r="AB2" s="5">
        <f>SAMPLES_meta!F5</f>
        <v>0</v>
      </c>
      <c r="AC2" s="5">
        <f>SAMPLES_meta!G5</f>
        <v>0</v>
      </c>
      <c r="AD2" s="5">
        <f>SAMPLES_meta!H5</f>
        <v>0</v>
      </c>
      <c r="AE2" s="5">
        <f>SAMPLES_meta!I5</f>
        <v>0</v>
      </c>
      <c r="AF2" s="94">
        <f>SAMPLES_indiv!C5</f>
        <v>0</v>
      </c>
      <c r="AG2" s="94">
        <f>SAMPLES_indiv!D5</f>
        <v>0</v>
      </c>
      <c r="AH2" s="94">
        <f>SAMPLES_indiv!E5</f>
        <v>0</v>
      </c>
      <c r="AI2" s="94" t="str">
        <f>SAMPLES_indiv!F5</f>
        <v xml:space="preserve">Pediveliger larvae</v>
      </c>
      <c r="AJ2" s="94">
        <f>SAMPLES_indiv!G5</f>
        <v>0</v>
      </c>
      <c r="AK2" s="94">
        <f>SAMPLES_indiv!H5</f>
        <v>0</v>
      </c>
      <c r="AL2" s="94" t="str">
        <f>SAMPLES_indiv!I5</f>
        <v>Undifferentiated</v>
      </c>
      <c r="AM2" s="94">
        <f>SAMPLES_indiv!J5</f>
        <v>0</v>
      </c>
      <c r="AN2" s="94">
        <f>SAMPLES_indiv!K5</f>
        <v>0</v>
      </c>
      <c r="AO2" s="94">
        <f>SAMPLES_indiv!L5</f>
        <v>0</v>
      </c>
      <c r="AP2" s="94">
        <f>SAMPLES_indiv!M5</f>
        <v>0</v>
      </c>
      <c r="AQ2" s="94">
        <f>SAMPLES_indiv!N5</f>
        <v>0</v>
      </c>
      <c r="AR2" s="94">
        <f>SAMPLES_indiv!O5</f>
        <v>0</v>
      </c>
      <c r="AS2" s="94">
        <f>SAMPLES_indiv!P5</f>
        <v>0</v>
      </c>
      <c r="AT2" s="94">
        <f>SAMPLES_indiv!Q5</f>
        <v>0</v>
      </c>
      <c r="AU2" s="94">
        <f>SAMPLES_indiv!R5</f>
        <v>0</v>
      </c>
      <c r="AV2" s="94">
        <f>SAMPLES_indiv!S5</f>
        <v>0</v>
      </c>
      <c r="AW2" s="94">
        <f>SAMPLES_indiv!T5</f>
        <v>0</v>
      </c>
      <c r="AX2" s="94">
        <f>SAMPLES_indiv!U5</f>
        <v>0</v>
      </c>
      <c r="AY2" s="94">
        <f>SAMPLES_indiv!V5</f>
        <v>0</v>
      </c>
      <c r="AZ2" s="94">
        <f>SAMPLES_indiv!W5</f>
        <v>0</v>
      </c>
      <c r="BA2" s="94">
        <f>SAMPLES_chemphys!C5</f>
        <v>0</v>
      </c>
      <c r="BB2" s="94">
        <f>SAMPLES_chemphys!D5</f>
        <v>0</v>
      </c>
      <c r="BC2" s="94">
        <f>SAMPLES_chemphys!E5</f>
        <v>0</v>
      </c>
      <c r="BD2" s="94">
        <f>SAMPLES_chemphys!F5</f>
        <v>0</v>
      </c>
      <c r="BE2" s="94">
        <f>SAMPLES_chemphys!G5</f>
        <v>0</v>
      </c>
      <c r="BF2" s="94">
        <f>SAMPLES_chemphys!H5</f>
        <v>0</v>
      </c>
      <c r="BG2" s="94">
        <f>SAMPLES_chemphys!I5</f>
        <v>0</v>
      </c>
      <c r="BH2" s="94">
        <f>SAMPLES_chemphys!J5</f>
        <v>0</v>
      </c>
      <c r="BI2" s="94">
        <f>SAMPLES_chemphys!K5</f>
        <v>0</v>
      </c>
      <c r="BJ2" s="94">
        <f>SAMPLES_chemphys!L5</f>
        <v>0</v>
      </c>
      <c r="BK2" s="94">
        <f>SAMPLES_chemphys!M5</f>
        <v>0</v>
      </c>
      <c r="BL2" s="94">
        <f>SAMPLES_chemphys!N5</f>
        <v>0</v>
      </c>
      <c r="BM2" s="94">
        <f>SAMPLES_chemphys!O5</f>
        <v>0</v>
      </c>
      <c r="BN2" s="94">
        <f>SAMPLES_chemphys!P5</f>
        <v>0</v>
      </c>
      <c r="BO2" s="94">
        <f>SAMPLES_chemphys!Q5</f>
        <v>0</v>
      </c>
      <c r="BP2" s="94">
        <f>SAMPLES_chemphys!R5</f>
        <v>0</v>
      </c>
      <c r="BQ2" s="94">
        <f>SAMPLES_chemphys!S5</f>
        <v>0</v>
      </c>
      <c r="BR2" s="94">
        <f>SAMPLES_chemphys!T5</f>
        <v>0</v>
      </c>
      <c r="BS2" s="94">
        <f>SAMPLES_chemphys!U5</f>
        <v>0</v>
      </c>
      <c r="BT2" s="94">
        <f>SAMPLES_chemphys!V5</f>
        <v>0</v>
      </c>
      <c r="BU2" s="94">
        <f>SAMPLES_chemphys!W5</f>
        <v>0</v>
      </c>
      <c r="BV2" s="94">
        <f>SAMPLES_chemphys!X5</f>
        <v>0</v>
      </c>
      <c r="BW2" s="94">
        <f>SAMPLES_chemphys!Y5</f>
        <v>0</v>
      </c>
      <c r="BX2" s="94">
        <f>SAMPLES_chemphys!Z5</f>
        <v>0</v>
      </c>
      <c r="BY2" s="94">
        <f>SAMPLES_chemphys!AA5</f>
        <v>0</v>
      </c>
      <c r="BZ2" s="94">
        <f>SAMPLES_chemphys!AB5</f>
        <v>0</v>
      </c>
      <c r="CA2" s="94">
        <f>SAMPLES_chemphys!AC5</f>
        <v>0</v>
      </c>
      <c r="CB2" s="94">
        <f>SAMPLES_chemphys!AD5</f>
        <v>0</v>
      </c>
      <c r="CC2" s="94">
        <f>SAMPLES_chemphys!AE5</f>
        <v>0</v>
      </c>
      <c r="CD2" s="94">
        <f>SAMPLES_chemphys!AF5</f>
        <v>0</v>
      </c>
      <c r="CE2" s="94">
        <f>SAMPLES_chemphys!AG5</f>
        <v>0</v>
      </c>
      <c r="CF2" s="94" t="str">
        <f>SEQUENCING!L8</f>
        <v xml:space="preserve">Not provided</v>
      </c>
      <c r="CG2" s="94" t="str">
        <f>SEQUENCING!M8</f>
        <v xml:space="preserve">Not provided</v>
      </c>
      <c r="CH2" s="94" t="str">
        <f>SEQUENCING!N8</f>
        <v xml:space="preserve">Not provided</v>
      </c>
      <c r="CI2" s="94" t="str">
        <f>SEQUENCING!O8</f>
        <v xml:space="preserve">Sequencing by synthesis (Illumina)</v>
      </c>
      <c r="CJ2" s="94">
        <f>SEQUENCING!P8</f>
        <v>0</v>
      </c>
      <c r="CK2" s="94">
        <f>SEQUENCING!Q8</f>
        <v>0</v>
      </c>
      <c r="CL2" s="94" t="str">
        <f>SEQUENCING!W5</f>
        <v xml:space="preserve">NO : already published</v>
      </c>
      <c r="CM2" s="94"/>
      <c r="CN2" s="94"/>
    </row>
    <row r="3" ht="16.5">
      <c r="A3" s="5" t="str">
        <f>SAMPLES_general!Z6</f>
        <v>sam_FE3</v>
      </c>
      <c r="B3" s="5" t="str">
        <f>SAMPLES_general!B6</f>
        <v>FE3</v>
      </c>
      <c r="C3" s="5" t="str">
        <f>SAMPLES_general!C6</f>
        <v>PESTO</v>
      </c>
      <c r="D3" s="5" t="str">
        <f>SAMPLES_general!D6</f>
        <v>Metamorphosis_DNA_F0_E</v>
      </c>
      <c r="E3" s="5" t="str">
        <f>SAMPLES_general!E6</f>
        <v xml:space="preserve">DNA extracted using E.Z.N.A. tissue dna kit from metamorphosis competent larvae</v>
      </c>
      <c r="F3" s="5" t="str">
        <f>SAMPLES_general!F6</f>
        <v>no</v>
      </c>
      <c r="G3" s="5" t="str">
        <f>SAMPLES_general!G6</f>
        <v>eukaryote</v>
      </c>
      <c r="H3" s="5" t="str">
        <f>SAMPLES_general!I6</f>
        <v>ERC000011</v>
      </c>
      <c r="I3" s="5">
        <f>SAMPLES_general!J6</f>
        <v>0</v>
      </c>
      <c r="J3" s="5">
        <f>SAMPLES_general!K6</f>
        <v>0</v>
      </c>
      <c r="K3" s="5" t="str">
        <f>SAMPLES_general!L6</f>
        <v>none</v>
      </c>
      <c r="L3" s="5" t="str">
        <f>SAMPLES_general!M6</f>
        <v xml:space="preserve">Crassostrea gigas</v>
      </c>
      <c r="M3" s="5" t="str">
        <f>SAMPLES_general!N6</f>
        <v xml:space="preserve">Pacific oyster</v>
      </c>
      <c r="N3" s="5">
        <f>SAMPLES_general!O6</f>
        <v>29159</v>
      </c>
      <c r="O3" s="5" t="str">
        <f>SAMPLES_general!P6</f>
        <v>2021-03-21</v>
      </c>
      <c r="P3" s="5" t="str">
        <f>SAMPLES_general!Q6</f>
        <v xml:space="preserve">Pediveliger larvae</v>
      </c>
      <c r="Q3" s="5" t="str">
        <f>SAMPLES_general!R6</f>
        <v>France</v>
      </c>
      <c r="R3" s="5" t="str">
        <f>SAMPLES_general!S6</f>
        <v xml:space="preserve">Pays de la Loire, Bouin</v>
      </c>
      <c r="S3" s="5" t="str">
        <f>SAMPLES_general!T6</f>
        <v xml:space="preserve">not applicable</v>
      </c>
      <c r="T3" s="5" t="str">
        <f>SAMPLES_general!U6</f>
        <v xml:space="preserve">not applicable</v>
      </c>
      <c r="U3" s="5" t="str">
        <f>SAMPLES_general!V6</f>
        <v>46.97</v>
      </c>
      <c r="V3" s="5" t="str">
        <f>SAMPLES_general!W6</f>
        <v>-2.00</v>
      </c>
      <c r="W3" s="5">
        <f>SAMPLES_general!X6</f>
        <v>0</v>
      </c>
      <c r="X3" s="5">
        <f>SAMPLES_general!Y6</f>
        <v>0</v>
      </c>
      <c r="Y3" s="5">
        <f>SAMPLES_meta!C6</f>
        <v>0</v>
      </c>
      <c r="Z3" s="5">
        <f>SAMPLES_meta!D6</f>
        <v>0</v>
      </c>
      <c r="AA3" s="5">
        <f>SAMPLES_meta!E6</f>
        <v>0</v>
      </c>
      <c r="AB3" s="5">
        <f>SAMPLES_meta!F6</f>
        <v>0</v>
      </c>
      <c r="AC3" s="5">
        <f>SAMPLES_meta!G6</f>
        <v>0</v>
      </c>
      <c r="AD3" s="5">
        <f>SAMPLES_meta!H6</f>
        <v>0</v>
      </c>
      <c r="AE3" s="5">
        <f>SAMPLES_meta!I6</f>
        <v>0</v>
      </c>
      <c r="AF3" s="94">
        <f>SAMPLES_indiv!C6</f>
        <v>0</v>
      </c>
      <c r="AG3" s="94">
        <f>SAMPLES_indiv!D6</f>
        <v>0</v>
      </c>
      <c r="AH3" s="94">
        <f>SAMPLES_indiv!E6</f>
        <v>0</v>
      </c>
      <c r="AI3" s="94" t="str">
        <f>SAMPLES_indiv!F6</f>
        <v xml:space="preserve">Pediveliger larvae</v>
      </c>
      <c r="AJ3" s="94">
        <f>SAMPLES_indiv!G6</f>
        <v>0</v>
      </c>
      <c r="AK3" s="94">
        <f>SAMPLES_indiv!H6</f>
        <v>0</v>
      </c>
      <c r="AL3" s="94" t="str">
        <f>SAMPLES_indiv!I6</f>
        <v>Undifferentiated</v>
      </c>
      <c r="AM3" s="94">
        <f>SAMPLES_indiv!J6</f>
        <v>0</v>
      </c>
      <c r="AN3" s="94">
        <f>SAMPLES_indiv!K6</f>
        <v>0</v>
      </c>
      <c r="AO3" s="94">
        <f>SAMPLES_indiv!L6</f>
        <v>0</v>
      </c>
      <c r="AP3" s="94">
        <f>SAMPLES_indiv!M6</f>
        <v>0</v>
      </c>
      <c r="AQ3" s="94">
        <f>SAMPLES_indiv!N6</f>
        <v>0</v>
      </c>
      <c r="AR3" s="94">
        <f>SAMPLES_indiv!O6</f>
        <v>0</v>
      </c>
      <c r="AS3" s="94">
        <f>SAMPLES_indiv!P6</f>
        <v>0</v>
      </c>
      <c r="AT3" s="94">
        <f>SAMPLES_indiv!Q6</f>
        <v>0</v>
      </c>
      <c r="AU3" s="94">
        <f>SAMPLES_indiv!R6</f>
        <v>0</v>
      </c>
      <c r="AV3" s="94">
        <f>SAMPLES_indiv!S6</f>
        <v>0</v>
      </c>
      <c r="AW3" s="94">
        <f>SAMPLES_indiv!T6</f>
        <v>0</v>
      </c>
      <c r="AX3" s="94">
        <f>SAMPLES_indiv!U6</f>
        <v>0</v>
      </c>
      <c r="AY3" s="94">
        <f>SAMPLES_indiv!V6</f>
        <v>0</v>
      </c>
      <c r="AZ3" s="94">
        <f>SAMPLES_indiv!W6</f>
        <v>0</v>
      </c>
      <c r="BA3" s="94">
        <f>SAMPLES_chemphys!C6</f>
        <v>0</v>
      </c>
      <c r="BB3" s="94">
        <f>SAMPLES_chemphys!D6</f>
        <v>0</v>
      </c>
      <c r="BC3" s="94">
        <f>SAMPLES_chemphys!E6</f>
        <v>0</v>
      </c>
      <c r="BD3" s="94">
        <f>SAMPLES_chemphys!F6</f>
        <v>0</v>
      </c>
      <c r="BE3" s="94">
        <f>SAMPLES_chemphys!G6</f>
        <v>0</v>
      </c>
      <c r="BF3" s="94">
        <f>SAMPLES_chemphys!H6</f>
        <v>0</v>
      </c>
      <c r="BG3" s="94">
        <f>SAMPLES_chemphys!I6</f>
        <v>0</v>
      </c>
      <c r="BH3" s="94">
        <f>SAMPLES_chemphys!J6</f>
        <v>0</v>
      </c>
      <c r="BI3" s="94">
        <f>SAMPLES_chemphys!K6</f>
        <v>0</v>
      </c>
      <c r="BJ3" s="94">
        <f>SAMPLES_chemphys!L6</f>
        <v>0</v>
      </c>
      <c r="BK3" s="94">
        <f>SAMPLES_chemphys!M6</f>
        <v>0</v>
      </c>
      <c r="BL3" s="94">
        <f>SAMPLES_chemphys!N6</f>
        <v>0</v>
      </c>
      <c r="BM3" s="94">
        <f>SAMPLES_chemphys!O6</f>
        <v>0</v>
      </c>
      <c r="BN3" s="94">
        <f>SAMPLES_chemphys!P6</f>
        <v>0</v>
      </c>
      <c r="BO3" s="94">
        <f>SAMPLES_chemphys!Q6</f>
        <v>0</v>
      </c>
      <c r="BP3" s="94">
        <f>SAMPLES_chemphys!R6</f>
        <v>0</v>
      </c>
      <c r="BQ3" s="94">
        <f>SAMPLES_chemphys!S6</f>
        <v>0</v>
      </c>
      <c r="BR3" s="94">
        <f>SAMPLES_chemphys!T6</f>
        <v>0</v>
      </c>
      <c r="BS3" s="94">
        <f>SAMPLES_chemphys!U6</f>
        <v>0</v>
      </c>
      <c r="BT3" s="94">
        <f>SAMPLES_chemphys!V6</f>
        <v>0</v>
      </c>
      <c r="BU3" s="94">
        <f>SAMPLES_chemphys!W6</f>
        <v>0</v>
      </c>
      <c r="BV3" s="94">
        <f>SAMPLES_chemphys!X6</f>
        <v>0</v>
      </c>
      <c r="BW3" s="94">
        <f>SAMPLES_chemphys!Y6</f>
        <v>0</v>
      </c>
      <c r="BX3" s="94">
        <f>SAMPLES_chemphys!Z6</f>
        <v>0</v>
      </c>
      <c r="BY3" s="94">
        <f>SAMPLES_chemphys!AA6</f>
        <v>0</v>
      </c>
      <c r="BZ3" s="94">
        <f>SAMPLES_chemphys!AB6</f>
        <v>0</v>
      </c>
      <c r="CA3" s="94">
        <f>SAMPLES_chemphys!AC6</f>
        <v>0</v>
      </c>
      <c r="CB3" s="94">
        <f>SAMPLES_chemphys!AD6</f>
        <v>0</v>
      </c>
      <c r="CC3" s="94">
        <f>SAMPLES_chemphys!AE6</f>
        <v>0</v>
      </c>
      <c r="CD3" s="94">
        <f>SAMPLES_chemphys!AF6</f>
        <v>0</v>
      </c>
      <c r="CE3" s="94">
        <f>SAMPLES_chemphys!AG6</f>
        <v>0</v>
      </c>
      <c r="CF3" s="94" t="str">
        <f>SEQUENCING!L9</f>
        <v xml:space="preserve">Not provided</v>
      </c>
      <c r="CG3" s="94" t="str">
        <f>SEQUENCING!M9</f>
        <v xml:space="preserve">Not provided</v>
      </c>
      <c r="CH3" s="94" t="str">
        <f>SEQUENCING!N9</f>
        <v xml:space="preserve">Not provided</v>
      </c>
      <c r="CI3" s="94" t="str">
        <f>SEQUENCING!O9</f>
        <v xml:space="preserve">Sequencing by synthesis (Illumina)</v>
      </c>
      <c r="CJ3" s="94"/>
      <c r="CK3" s="94"/>
      <c r="CL3" s="94" t="str">
        <f>SEQUENCING!W6</f>
        <v xml:space="preserve">NO : already published</v>
      </c>
      <c r="CN3" s="94"/>
    </row>
    <row r="4" ht="16.5">
      <c r="A4" s="5" t="str">
        <f>SAMPLES_general!Z7</f>
        <v>sam_FT3</v>
      </c>
      <c r="B4" s="5" t="str">
        <f>SAMPLES_general!B7</f>
        <v>FT3</v>
      </c>
      <c r="C4" s="5" t="str">
        <f>SAMPLES_general!C7</f>
        <v>PESTO</v>
      </c>
      <c r="D4" s="5" t="str">
        <f>SAMPLES_general!D7</f>
        <v>Metamorphosis_DNA_F0_T</v>
      </c>
      <c r="E4" s="5" t="str">
        <f>SAMPLES_general!E7</f>
        <v xml:space="preserve">DNA extracted using E.Z.N.A. tissue dna kit from metamorphosis competent larvae</v>
      </c>
      <c r="F4" s="5" t="str">
        <f>SAMPLES_general!F7</f>
        <v>no</v>
      </c>
      <c r="G4" s="5" t="str">
        <f>SAMPLES_general!G7</f>
        <v>eukaryote</v>
      </c>
      <c r="H4" s="5" t="str">
        <f>SAMPLES_general!I7</f>
        <v>ERC000011</v>
      </c>
      <c r="I4" s="5">
        <f>SAMPLES_general!J7</f>
        <v>0</v>
      </c>
      <c r="J4" s="5">
        <f>SAMPLES_general!K7</f>
        <v>0</v>
      </c>
      <c r="K4" s="5" t="str">
        <f>SAMPLES_general!L7</f>
        <v>none</v>
      </c>
      <c r="L4" s="5" t="str">
        <f>SAMPLES_general!M7</f>
        <v xml:space="preserve">Crassostrea gigas</v>
      </c>
      <c r="M4" s="5" t="str">
        <f>SAMPLES_general!N7</f>
        <v xml:space="preserve">Pacific oyster</v>
      </c>
      <c r="N4" s="5">
        <f>SAMPLES_general!O7</f>
        <v>29159</v>
      </c>
      <c r="O4" s="5" t="str">
        <f>SAMPLES_general!P7</f>
        <v>2021-03-21</v>
      </c>
      <c r="P4" s="5" t="str">
        <f>SAMPLES_general!Q7</f>
        <v xml:space="preserve">Pediveliger larvae</v>
      </c>
      <c r="Q4" s="5" t="str">
        <f>SAMPLES_general!R7</f>
        <v>France</v>
      </c>
      <c r="R4" s="5" t="str">
        <f>SAMPLES_general!S7</f>
        <v xml:space="preserve">Pays de la Loire, Bouin</v>
      </c>
      <c r="S4" s="5" t="str">
        <f>SAMPLES_general!T7</f>
        <v xml:space="preserve">not applicable</v>
      </c>
      <c r="T4" s="5" t="str">
        <f>SAMPLES_general!U7</f>
        <v xml:space="preserve">not applicable</v>
      </c>
      <c r="U4" s="5" t="str">
        <f>SAMPLES_general!V7</f>
        <v>46.97</v>
      </c>
      <c r="V4" s="5" t="str">
        <f>SAMPLES_general!W7</f>
        <v>-2.00</v>
      </c>
      <c r="W4" s="5">
        <f>SAMPLES_general!X7</f>
        <v>0</v>
      </c>
      <c r="X4" s="5">
        <f>SAMPLES_general!Y7</f>
        <v>0</v>
      </c>
      <c r="Y4" s="5">
        <f>SAMPLES_meta!C7</f>
        <v>0</v>
      </c>
      <c r="Z4" s="5">
        <f>SAMPLES_meta!D7</f>
        <v>0</v>
      </c>
      <c r="AA4" s="5">
        <f>SAMPLES_meta!E7</f>
        <v>0</v>
      </c>
      <c r="AB4" s="5">
        <f>SAMPLES_meta!F7</f>
        <v>0</v>
      </c>
      <c r="AC4" s="5">
        <f>SAMPLES_meta!G7</f>
        <v>0</v>
      </c>
      <c r="AD4" s="5">
        <f>SAMPLES_meta!H7</f>
        <v>0</v>
      </c>
      <c r="AE4" s="5">
        <f>SAMPLES_meta!I7</f>
        <v>0</v>
      </c>
      <c r="AF4" s="94">
        <f>SAMPLES_indiv!C7</f>
        <v>0</v>
      </c>
      <c r="AG4" s="94">
        <f>SAMPLES_indiv!D7</f>
        <v>0</v>
      </c>
      <c r="AH4" s="94">
        <f>SAMPLES_indiv!E7</f>
        <v>0</v>
      </c>
      <c r="AI4" s="94" t="str">
        <f>SAMPLES_indiv!F7</f>
        <v xml:space="preserve">Pediveliger larvae</v>
      </c>
      <c r="AJ4" s="94">
        <f>SAMPLES_indiv!G7</f>
        <v>0</v>
      </c>
      <c r="AK4" s="94">
        <f>SAMPLES_indiv!H7</f>
        <v>0</v>
      </c>
      <c r="AL4" s="94" t="str">
        <f>SAMPLES_indiv!I7</f>
        <v>Undifferentiated</v>
      </c>
      <c r="AM4" s="94">
        <f>SAMPLES_indiv!J7</f>
        <v>0</v>
      </c>
      <c r="AN4" s="94">
        <f>SAMPLES_indiv!K7</f>
        <v>0</v>
      </c>
      <c r="AO4" s="94">
        <f>SAMPLES_indiv!L7</f>
        <v>0</v>
      </c>
      <c r="AP4" s="94">
        <f>SAMPLES_indiv!M7</f>
        <v>0</v>
      </c>
      <c r="AQ4" s="94">
        <f>SAMPLES_indiv!N7</f>
        <v>0</v>
      </c>
      <c r="AR4" s="94">
        <f>SAMPLES_indiv!O7</f>
        <v>0</v>
      </c>
      <c r="AS4" s="94">
        <f>SAMPLES_indiv!P7</f>
        <v>0</v>
      </c>
      <c r="AT4" s="94">
        <f>SAMPLES_indiv!Q7</f>
        <v>0</v>
      </c>
      <c r="AU4" s="94">
        <f>SAMPLES_indiv!R7</f>
        <v>0</v>
      </c>
      <c r="AV4" s="94">
        <f>SAMPLES_indiv!S7</f>
        <v>0</v>
      </c>
      <c r="AW4" s="94">
        <f>SAMPLES_indiv!T7</f>
        <v>0</v>
      </c>
      <c r="AX4" s="94">
        <f>SAMPLES_indiv!U7</f>
        <v>0</v>
      </c>
      <c r="AY4" s="94">
        <f>SAMPLES_indiv!V7</f>
        <v>0</v>
      </c>
      <c r="AZ4" s="94">
        <f>SAMPLES_indiv!W7</f>
        <v>0</v>
      </c>
      <c r="BA4" s="94">
        <f>SAMPLES_chemphys!C7</f>
        <v>0</v>
      </c>
      <c r="BB4" s="94">
        <f>SAMPLES_chemphys!D7</f>
        <v>0</v>
      </c>
      <c r="BC4" s="94">
        <f>SAMPLES_chemphys!E7</f>
        <v>0</v>
      </c>
      <c r="BD4" s="94">
        <f>SAMPLES_chemphys!F7</f>
        <v>0</v>
      </c>
      <c r="BE4" s="94">
        <f>SAMPLES_chemphys!G7</f>
        <v>0</v>
      </c>
      <c r="BF4" s="94">
        <f>SAMPLES_chemphys!H7</f>
        <v>0</v>
      </c>
      <c r="BG4" s="94">
        <f>SAMPLES_chemphys!I7</f>
        <v>0</v>
      </c>
      <c r="BH4" s="94">
        <f>SAMPLES_chemphys!J7</f>
        <v>0</v>
      </c>
      <c r="BI4" s="94">
        <f>SAMPLES_chemphys!K7</f>
        <v>0</v>
      </c>
      <c r="BJ4" s="94">
        <f>SAMPLES_chemphys!L7</f>
        <v>0</v>
      </c>
      <c r="BK4" s="94">
        <f>SAMPLES_chemphys!M7</f>
        <v>0</v>
      </c>
      <c r="BL4" s="94">
        <f>SAMPLES_chemphys!N7</f>
        <v>0</v>
      </c>
      <c r="BM4" s="94">
        <f>SAMPLES_chemphys!O7</f>
        <v>0</v>
      </c>
      <c r="BN4" s="94">
        <f>SAMPLES_chemphys!P7</f>
        <v>0</v>
      </c>
      <c r="BO4" s="94">
        <f>SAMPLES_chemphys!Q7</f>
        <v>0</v>
      </c>
      <c r="BP4" s="94">
        <f>SAMPLES_chemphys!R7</f>
        <v>0</v>
      </c>
      <c r="BQ4" s="94">
        <f>SAMPLES_chemphys!S7</f>
        <v>0</v>
      </c>
      <c r="BR4" s="94">
        <f>SAMPLES_chemphys!T7</f>
        <v>0</v>
      </c>
      <c r="BS4" s="94">
        <f>SAMPLES_chemphys!U7</f>
        <v>0</v>
      </c>
      <c r="BT4" s="94">
        <f>SAMPLES_chemphys!V7</f>
        <v>0</v>
      </c>
      <c r="BU4" s="94">
        <f>SAMPLES_chemphys!W7</f>
        <v>0</v>
      </c>
      <c r="BV4" s="94">
        <f>SAMPLES_chemphys!X7</f>
        <v>0</v>
      </c>
      <c r="BW4" s="94">
        <f>SAMPLES_chemphys!Y7</f>
        <v>0</v>
      </c>
      <c r="BX4" s="94">
        <f>SAMPLES_chemphys!Z7</f>
        <v>0</v>
      </c>
      <c r="BY4" s="94">
        <f>SAMPLES_chemphys!AA7</f>
        <v>0</v>
      </c>
      <c r="BZ4" s="94">
        <f>SAMPLES_chemphys!AB7</f>
        <v>0</v>
      </c>
      <c r="CA4" s="94">
        <f>SAMPLES_chemphys!AC7</f>
        <v>0</v>
      </c>
      <c r="CB4" s="94">
        <f>SAMPLES_chemphys!AD7</f>
        <v>0</v>
      </c>
      <c r="CC4" s="94">
        <f>SAMPLES_chemphys!AE7</f>
        <v>0</v>
      </c>
      <c r="CD4" s="94">
        <f>SAMPLES_chemphys!AF7</f>
        <v>0</v>
      </c>
      <c r="CE4" s="94">
        <f>SAMPLES_chemphys!AG7</f>
        <v>0</v>
      </c>
      <c r="CF4" s="94" t="str">
        <f>SEQUENCING!L10</f>
        <v xml:space="preserve">Not provided</v>
      </c>
      <c r="CG4" s="94" t="str">
        <f>SEQUENCING!M10</f>
        <v xml:space="preserve">Not provided</v>
      </c>
      <c r="CH4" s="94" t="str">
        <f>SEQUENCING!N10</f>
        <v xml:space="preserve">Not provided</v>
      </c>
      <c r="CI4" s="94" t="str">
        <f>SEQUENCING!O10</f>
        <v xml:space="preserve">Sequencing by synthesis (Illumina)</v>
      </c>
      <c r="CJ4" s="94"/>
      <c r="CK4" s="94"/>
      <c r="CL4" s="94" t="str">
        <f>SEQUENCING!W7</f>
        <v xml:space="preserve">NO : already published</v>
      </c>
      <c r="CN4" s="94"/>
    </row>
    <row r="5" ht="16.5">
      <c r="A5" s="5" t="str">
        <f>SAMPLES_general!Z8</f>
        <v>sam_FE4</v>
      </c>
      <c r="B5" s="5" t="str">
        <f>SAMPLES_general!B8</f>
        <v>FE4</v>
      </c>
      <c r="C5" s="5" t="str">
        <f>SAMPLES_general!C8</f>
        <v>PESTO</v>
      </c>
      <c r="D5" s="5" t="str">
        <f>SAMPLES_general!D8</f>
        <v>Metamorphosis_DNA_F0_E</v>
      </c>
      <c r="E5" s="5" t="str">
        <f>SAMPLES_general!E8</f>
        <v xml:space="preserve">DNA extracted using E.Z.N.A. tissue dna kit from metamorphosis competent larvae</v>
      </c>
      <c r="F5" s="5" t="str">
        <f>SAMPLES_general!F8</f>
        <v>no</v>
      </c>
      <c r="G5" s="5" t="str">
        <f>SAMPLES_general!G8</f>
        <v>eukaryote</v>
      </c>
      <c r="H5" s="5" t="str">
        <f>SAMPLES_general!I8</f>
        <v>ERC000011</v>
      </c>
      <c r="I5" s="5">
        <f>SAMPLES_general!J8</f>
        <v>0</v>
      </c>
      <c r="J5" s="5">
        <f>SAMPLES_general!K8</f>
        <v>0</v>
      </c>
      <c r="K5" s="5" t="str">
        <f>SAMPLES_general!L8</f>
        <v>none</v>
      </c>
      <c r="L5" s="5" t="str">
        <f>SAMPLES_general!M8</f>
        <v xml:space="preserve">Crassostrea gigas</v>
      </c>
      <c r="M5" s="5" t="str">
        <f>SAMPLES_general!N8</f>
        <v xml:space="preserve">Pacific oyster</v>
      </c>
      <c r="N5" s="5">
        <f>SAMPLES_general!O8</f>
        <v>29159</v>
      </c>
      <c r="O5" s="5" t="str">
        <f>SAMPLES_general!P8</f>
        <v>2021-03-21</v>
      </c>
      <c r="P5" s="5" t="str">
        <f>SAMPLES_general!Q8</f>
        <v xml:space="preserve">Pediveliger larvae</v>
      </c>
      <c r="Q5" s="5" t="str">
        <f>SAMPLES_general!R8</f>
        <v>France</v>
      </c>
      <c r="R5" s="5" t="str">
        <f>SAMPLES_general!S8</f>
        <v xml:space="preserve">Pays de la Loire, Bouin</v>
      </c>
      <c r="S5" s="5" t="str">
        <f>SAMPLES_general!T8</f>
        <v xml:space="preserve">not applicable</v>
      </c>
      <c r="T5" s="5" t="str">
        <f>SAMPLES_general!U8</f>
        <v xml:space="preserve">not applicable</v>
      </c>
      <c r="U5" s="5" t="str">
        <f>SAMPLES_general!V8</f>
        <v>46.97</v>
      </c>
      <c r="V5" s="5" t="str">
        <f>SAMPLES_general!W8</f>
        <v>-2.00</v>
      </c>
      <c r="W5" s="5">
        <f>SAMPLES_general!X8</f>
        <v>0</v>
      </c>
      <c r="X5" s="5">
        <f>SAMPLES_general!Y8</f>
        <v>0</v>
      </c>
      <c r="Y5" s="5">
        <f>SAMPLES_meta!C8</f>
        <v>0</v>
      </c>
      <c r="Z5" s="5">
        <f>SAMPLES_meta!D8</f>
        <v>0</v>
      </c>
      <c r="AA5" s="5">
        <f>SAMPLES_meta!E8</f>
        <v>0</v>
      </c>
      <c r="AB5" s="5">
        <f>SAMPLES_meta!F8</f>
        <v>0</v>
      </c>
      <c r="AC5" s="5">
        <f>SAMPLES_meta!G8</f>
        <v>0</v>
      </c>
      <c r="AD5" s="5">
        <f>SAMPLES_meta!H8</f>
        <v>0</v>
      </c>
      <c r="AE5" s="5">
        <f>SAMPLES_meta!I8</f>
        <v>0</v>
      </c>
      <c r="AF5" s="94">
        <f>SAMPLES_indiv!C8</f>
        <v>0</v>
      </c>
      <c r="AG5" s="94">
        <f>SAMPLES_indiv!D8</f>
        <v>0</v>
      </c>
      <c r="AH5" s="94">
        <f>SAMPLES_indiv!E8</f>
        <v>0</v>
      </c>
      <c r="AI5" s="94" t="str">
        <f>SAMPLES_indiv!F8</f>
        <v xml:space="preserve">Pediveliger larvae</v>
      </c>
      <c r="AJ5" s="94">
        <f>SAMPLES_indiv!G8</f>
        <v>0</v>
      </c>
      <c r="AK5" s="94">
        <f>SAMPLES_indiv!H8</f>
        <v>0</v>
      </c>
      <c r="AL5" s="94" t="str">
        <f>SAMPLES_indiv!I8</f>
        <v>Undifferentiated</v>
      </c>
      <c r="AM5" s="94">
        <f>SAMPLES_indiv!J8</f>
        <v>0</v>
      </c>
      <c r="AN5" s="94">
        <f>SAMPLES_indiv!K8</f>
        <v>0</v>
      </c>
      <c r="AO5" s="94">
        <f>SAMPLES_indiv!L8</f>
        <v>0</v>
      </c>
      <c r="AP5" s="94">
        <f>SAMPLES_indiv!M8</f>
        <v>0</v>
      </c>
      <c r="AQ5" s="94">
        <f>SAMPLES_indiv!N8</f>
        <v>0</v>
      </c>
      <c r="AR5" s="94">
        <f>SAMPLES_indiv!O8</f>
        <v>0</v>
      </c>
      <c r="AS5" s="94">
        <f>SAMPLES_indiv!P8</f>
        <v>0</v>
      </c>
      <c r="AT5" s="94">
        <f>SAMPLES_indiv!Q8</f>
        <v>0</v>
      </c>
      <c r="AU5" s="94">
        <f>SAMPLES_indiv!R8</f>
        <v>0</v>
      </c>
      <c r="AV5" s="94">
        <f>SAMPLES_indiv!S8</f>
        <v>0</v>
      </c>
      <c r="AW5" s="94">
        <f>SAMPLES_indiv!T8</f>
        <v>0</v>
      </c>
      <c r="AX5" s="94">
        <f>SAMPLES_indiv!U8</f>
        <v>0</v>
      </c>
      <c r="AY5" s="94">
        <f>SAMPLES_indiv!V8</f>
        <v>0</v>
      </c>
      <c r="AZ5" s="94">
        <f>SAMPLES_indiv!W8</f>
        <v>0</v>
      </c>
      <c r="BA5" s="94">
        <f>SAMPLES_chemphys!C8</f>
        <v>0</v>
      </c>
      <c r="BB5" s="94">
        <f>SAMPLES_chemphys!D8</f>
        <v>0</v>
      </c>
      <c r="BC5" s="94">
        <f>SAMPLES_chemphys!E8</f>
        <v>0</v>
      </c>
      <c r="BD5" s="94">
        <f>SAMPLES_chemphys!F8</f>
        <v>0</v>
      </c>
      <c r="BE5" s="94">
        <f>SAMPLES_chemphys!G8</f>
        <v>0</v>
      </c>
      <c r="BF5" s="94">
        <f>SAMPLES_chemphys!H8</f>
        <v>0</v>
      </c>
      <c r="BG5" s="94">
        <f>SAMPLES_chemphys!I8</f>
        <v>0</v>
      </c>
      <c r="BH5" s="94">
        <f>SAMPLES_chemphys!J8</f>
        <v>0</v>
      </c>
      <c r="BI5" s="94">
        <f>SAMPLES_chemphys!K8</f>
        <v>0</v>
      </c>
      <c r="BJ5" s="94">
        <f>SAMPLES_chemphys!L8</f>
        <v>0</v>
      </c>
      <c r="BK5" s="94">
        <f>SAMPLES_chemphys!M8</f>
        <v>0</v>
      </c>
      <c r="BL5" s="94">
        <f>SAMPLES_chemphys!N8</f>
        <v>0</v>
      </c>
      <c r="BM5" s="94">
        <f>SAMPLES_chemphys!O8</f>
        <v>0</v>
      </c>
      <c r="BN5" s="94">
        <f>SAMPLES_chemphys!P8</f>
        <v>0</v>
      </c>
      <c r="BO5" s="94">
        <f>SAMPLES_chemphys!Q8</f>
        <v>0</v>
      </c>
      <c r="BP5" s="94">
        <f>SAMPLES_chemphys!R8</f>
        <v>0</v>
      </c>
      <c r="BQ5" s="94">
        <f>SAMPLES_chemphys!S8</f>
        <v>0</v>
      </c>
      <c r="BR5" s="94">
        <f>SAMPLES_chemphys!T8</f>
        <v>0</v>
      </c>
      <c r="BS5" s="94">
        <f>SAMPLES_chemphys!U8</f>
        <v>0</v>
      </c>
      <c r="BT5" s="94">
        <f>SAMPLES_chemphys!V8</f>
        <v>0</v>
      </c>
      <c r="BU5" s="94">
        <f>SAMPLES_chemphys!W8</f>
        <v>0</v>
      </c>
      <c r="BV5" s="94">
        <f>SAMPLES_chemphys!X8</f>
        <v>0</v>
      </c>
      <c r="BW5" s="94">
        <f>SAMPLES_chemphys!Y8</f>
        <v>0</v>
      </c>
      <c r="BX5" s="94">
        <f>SAMPLES_chemphys!Z8</f>
        <v>0</v>
      </c>
      <c r="BY5" s="94">
        <f>SAMPLES_chemphys!AA8</f>
        <v>0</v>
      </c>
      <c r="BZ5" s="94">
        <f>SAMPLES_chemphys!AB8</f>
        <v>0</v>
      </c>
      <c r="CA5" s="94">
        <f>SAMPLES_chemphys!AC8</f>
        <v>0</v>
      </c>
      <c r="CB5" s="94">
        <f>SAMPLES_chemphys!AD8</f>
        <v>0</v>
      </c>
      <c r="CC5" s="94">
        <f>SAMPLES_chemphys!AE8</f>
        <v>0</v>
      </c>
      <c r="CD5" s="94">
        <f>SAMPLES_chemphys!AF8</f>
        <v>0</v>
      </c>
      <c r="CE5" s="94">
        <f>SAMPLES_chemphys!AG8</f>
        <v>0</v>
      </c>
      <c r="CF5" s="94" t="str">
        <f>SEQUENCING!L11</f>
        <v xml:space="preserve">Not provided</v>
      </c>
      <c r="CG5" s="94" t="str">
        <f>SEQUENCING!M11</f>
        <v xml:space="preserve">Not provided</v>
      </c>
      <c r="CH5" s="94" t="str">
        <f>SEQUENCING!N11</f>
        <v xml:space="preserve">Not provided</v>
      </c>
      <c r="CI5" s="94" t="str">
        <f>SEQUENCING!O11</f>
        <v xml:space="preserve">Sequencing by synthesis (Illumina)</v>
      </c>
      <c r="CJ5" s="94"/>
      <c r="CK5" s="94"/>
      <c r="CL5" s="94" t="str">
        <f>SEQUENCING!W8</f>
        <v xml:space="preserve">NO : already published</v>
      </c>
      <c r="CN5" s="94"/>
    </row>
    <row r="6" ht="16.5">
      <c r="A6" s="5" t="str">
        <f>SAMPLES_general!Z9</f>
        <v>sam_FT4</v>
      </c>
      <c r="B6" s="5" t="str">
        <f>SAMPLES_general!B9</f>
        <v>FT4</v>
      </c>
      <c r="C6" s="5" t="str">
        <f>SAMPLES_general!C9</f>
        <v>PESTO</v>
      </c>
      <c r="D6" s="5" t="str">
        <f>SAMPLES_general!D9</f>
        <v>Metamorphosis_DNA_F0_T</v>
      </c>
      <c r="E6" s="5" t="str">
        <f>SAMPLES_general!E9</f>
        <v xml:space="preserve">DNA extracted using E.Z.N.A. tissue dna kit from metamorphosis competent larvae</v>
      </c>
      <c r="F6" s="5" t="str">
        <f>SAMPLES_general!F9</f>
        <v>no</v>
      </c>
      <c r="G6" s="5" t="str">
        <f>SAMPLES_general!G9</f>
        <v>eukaryote</v>
      </c>
      <c r="H6" s="5" t="str">
        <f>SAMPLES_general!I9</f>
        <v>ERC000011</v>
      </c>
      <c r="I6" s="5">
        <f>SAMPLES_general!J9</f>
        <v>0</v>
      </c>
      <c r="J6" s="5">
        <f>SAMPLES_general!K9</f>
        <v>0</v>
      </c>
      <c r="K6" s="5" t="str">
        <f>SAMPLES_general!L9</f>
        <v>none</v>
      </c>
      <c r="L6" s="5" t="str">
        <f>SAMPLES_general!M9</f>
        <v xml:space="preserve">Crassostrea gigas</v>
      </c>
      <c r="M6" s="5" t="str">
        <f>SAMPLES_general!N9</f>
        <v xml:space="preserve">Pacific oyster</v>
      </c>
      <c r="N6" s="5">
        <f>SAMPLES_general!O9</f>
        <v>29159</v>
      </c>
      <c r="O6" s="5" t="str">
        <f>SAMPLES_general!P9</f>
        <v>2021-03-21</v>
      </c>
      <c r="P6" s="5" t="str">
        <f>SAMPLES_general!Q9</f>
        <v xml:space="preserve">Pediveliger larvae</v>
      </c>
      <c r="Q6" s="5" t="str">
        <f>SAMPLES_general!R9</f>
        <v>France</v>
      </c>
      <c r="R6" s="5" t="str">
        <f>SAMPLES_general!S9</f>
        <v xml:space="preserve">Pays de la Loire, Bouin</v>
      </c>
      <c r="S6" s="5" t="str">
        <f>SAMPLES_general!T9</f>
        <v xml:space="preserve">not applicable</v>
      </c>
      <c r="T6" s="5" t="str">
        <f>SAMPLES_general!U9</f>
        <v xml:space="preserve">not applicable</v>
      </c>
      <c r="U6" s="5" t="str">
        <f>SAMPLES_general!V9</f>
        <v>46.97</v>
      </c>
      <c r="V6" s="5" t="str">
        <f>SAMPLES_general!W9</f>
        <v>-2.00</v>
      </c>
      <c r="W6" s="5">
        <f>SAMPLES_general!X9</f>
        <v>0</v>
      </c>
      <c r="X6" s="5">
        <f>SAMPLES_general!Y9</f>
        <v>0</v>
      </c>
      <c r="Y6" s="5">
        <f>SAMPLES_meta!C9</f>
        <v>0</v>
      </c>
      <c r="Z6" s="5">
        <f>SAMPLES_meta!D9</f>
        <v>0</v>
      </c>
      <c r="AA6" s="5">
        <f>SAMPLES_meta!E9</f>
        <v>0</v>
      </c>
      <c r="AB6" s="5">
        <f>SAMPLES_meta!F9</f>
        <v>0</v>
      </c>
      <c r="AC6" s="5">
        <f>SAMPLES_meta!G9</f>
        <v>0</v>
      </c>
      <c r="AD6" s="5">
        <f>SAMPLES_meta!H9</f>
        <v>0</v>
      </c>
      <c r="AE6" s="5">
        <f>SAMPLES_meta!I9</f>
        <v>0</v>
      </c>
      <c r="AF6" s="94">
        <f>SAMPLES_indiv!C9</f>
        <v>0</v>
      </c>
      <c r="AG6" s="94">
        <f>SAMPLES_indiv!D9</f>
        <v>0</v>
      </c>
      <c r="AH6" s="94">
        <f>SAMPLES_indiv!E9</f>
        <v>0</v>
      </c>
      <c r="AI6" s="94" t="str">
        <f>SAMPLES_indiv!F9</f>
        <v xml:space="preserve">Pediveliger larvae</v>
      </c>
      <c r="AJ6" s="94">
        <f>SAMPLES_indiv!G9</f>
        <v>0</v>
      </c>
      <c r="AK6" s="94">
        <f>SAMPLES_indiv!H9</f>
        <v>0</v>
      </c>
      <c r="AL6" s="94" t="str">
        <f>SAMPLES_indiv!I9</f>
        <v>Undifferentiated</v>
      </c>
      <c r="AM6" s="94">
        <f>SAMPLES_indiv!J9</f>
        <v>0</v>
      </c>
      <c r="AN6" s="94">
        <f>SAMPLES_indiv!K9</f>
        <v>0</v>
      </c>
      <c r="AO6" s="94">
        <f>SAMPLES_indiv!L9</f>
        <v>0</v>
      </c>
      <c r="AP6" s="94">
        <f>SAMPLES_indiv!M9</f>
        <v>0</v>
      </c>
      <c r="AQ6" s="94">
        <f>SAMPLES_indiv!N9</f>
        <v>0</v>
      </c>
      <c r="AR6" s="94">
        <f>SAMPLES_indiv!O9</f>
        <v>0</v>
      </c>
      <c r="AS6" s="94">
        <f>SAMPLES_indiv!P9</f>
        <v>0</v>
      </c>
      <c r="AT6" s="94">
        <f>SAMPLES_indiv!Q9</f>
        <v>0</v>
      </c>
      <c r="AU6" s="94">
        <f>SAMPLES_indiv!R9</f>
        <v>0</v>
      </c>
      <c r="AV6" s="94">
        <f>SAMPLES_indiv!S9</f>
        <v>0</v>
      </c>
      <c r="AW6" s="94">
        <f>SAMPLES_indiv!T9</f>
        <v>0</v>
      </c>
      <c r="AX6" s="94">
        <f>SAMPLES_indiv!U9</f>
        <v>0</v>
      </c>
      <c r="AY6" s="94">
        <f>SAMPLES_indiv!V9</f>
        <v>0</v>
      </c>
      <c r="AZ6" s="94">
        <f>SAMPLES_indiv!W9</f>
        <v>0</v>
      </c>
      <c r="BA6" s="94">
        <f>SAMPLES_chemphys!C9</f>
        <v>0</v>
      </c>
      <c r="BB6" s="94">
        <f>SAMPLES_chemphys!D9</f>
        <v>0</v>
      </c>
      <c r="BC6" s="94">
        <f>SAMPLES_chemphys!E9</f>
        <v>0</v>
      </c>
      <c r="BD6" s="94">
        <f>SAMPLES_chemphys!F9</f>
        <v>0</v>
      </c>
      <c r="BE6" s="94">
        <f>SAMPLES_chemphys!G9</f>
        <v>0</v>
      </c>
      <c r="BF6" s="94">
        <f>SAMPLES_chemphys!H9</f>
        <v>0</v>
      </c>
      <c r="BG6" s="94">
        <f>SAMPLES_chemphys!I9</f>
        <v>0</v>
      </c>
      <c r="BH6" s="94">
        <f>SAMPLES_chemphys!J9</f>
        <v>0</v>
      </c>
      <c r="BI6" s="94">
        <f>SAMPLES_chemphys!K9</f>
        <v>0</v>
      </c>
      <c r="BJ6" s="94">
        <f>SAMPLES_chemphys!L9</f>
        <v>0</v>
      </c>
      <c r="BK6" s="94">
        <f>SAMPLES_chemphys!M9</f>
        <v>0</v>
      </c>
      <c r="BL6" s="94">
        <f>SAMPLES_chemphys!N9</f>
        <v>0</v>
      </c>
      <c r="BM6" s="94">
        <f>SAMPLES_chemphys!O9</f>
        <v>0</v>
      </c>
      <c r="BN6" s="94">
        <f>SAMPLES_chemphys!P9</f>
        <v>0</v>
      </c>
      <c r="BO6" s="94">
        <f>SAMPLES_chemphys!Q9</f>
        <v>0</v>
      </c>
      <c r="BP6" s="94">
        <f>SAMPLES_chemphys!R9</f>
        <v>0</v>
      </c>
      <c r="BQ6" s="94">
        <f>SAMPLES_chemphys!S9</f>
        <v>0</v>
      </c>
      <c r="BR6" s="94">
        <f>SAMPLES_chemphys!T9</f>
        <v>0</v>
      </c>
      <c r="BS6" s="94">
        <f>SAMPLES_chemphys!U9</f>
        <v>0</v>
      </c>
      <c r="BT6" s="94">
        <f>SAMPLES_chemphys!V9</f>
        <v>0</v>
      </c>
      <c r="BU6" s="94">
        <f>SAMPLES_chemphys!W9</f>
        <v>0</v>
      </c>
      <c r="BV6" s="94">
        <f>SAMPLES_chemphys!X9</f>
        <v>0</v>
      </c>
      <c r="BW6" s="94">
        <f>SAMPLES_chemphys!Y9</f>
        <v>0</v>
      </c>
      <c r="BX6" s="94">
        <f>SAMPLES_chemphys!Z9</f>
        <v>0</v>
      </c>
      <c r="BY6" s="94">
        <f>SAMPLES_chemphys!AA9</f>
        <v>0</v>
      </c>
      <c r="BZ6" s="94">
        <f>SAMPLES_chemphys!AB9</f>
        <v>0</v>
      </c>
      <c r="CA6" s="94">
        <f>SAMPLES_chemphys!AC9</f>
        <v>0</v>
      </c>
      <c r="CB6" s="94">
        <f>SAMPLES_chemphys!AD9</f>
        <v>0</v>
      </c>
      <c r="CC6" s="94">
        <f>SAMPLES_chemphys!AE9</f>
        <v>0</v>
      </c>
      <c r="CD6" s="94">
        <f>SAMPLES_chemphys!AF9</f>
        <v>0</v>
      </c>
      <c r="CE6" s="94">
        <f>SAMPLES_chemphys!AG9</f>
        <v>0</v>
      </c>
      <c r="CF6" s="94" t="str">
        <f>SEQUENCING!L12</f>
        <v xml:space="preserve">Not provided</v>
      </c>
      <c r="CG6" s="94" t="str">
        <f>SEQUENCING!M12</f>
        <v xml:space="preserve">Not provided</v>
      </c>
      <c r="CH6" s="94" t="str">
        <f>SEQUENCING!N12</f>
        <v xml:space="preserve">Not provided</v>
      </c>
      <c r="CI6" s="94" t="str">
        <f>SEQUENCING!O12</f>
        <v xml:space="preserve">Sequencing by synthesis (Illumina)</v>
      </c>
      <c r="CJ6" s="94"/>
      <c r="CK6" s="94"/>
      <c r="CL6" s="94" t="str">
        <f>SEQUENCING!W9</f>
        <v xml:space="preserve">NO : already published</v>
      </c>
      <c r="CN6" s="94"/>
    </row>
    <row r="7" ht="16.5">
      <c r="A7" s="5" t="str">
        <f>SAMPLES_general!Z10</f>
        <v>sam_FE5</v>
      </c>
      <c r="B7" s="5" t="str">
        <f>SAMPLES_general!B10</f>
        <v>FE5</v>
      </c>
      <c r="C7" s="5" t="str">
        <f>SAMPLES_general!C10</f>
        <v>PESTO</v>
      </c>
      <c r="D7" s="5" t="str">
        <f>SAMPLES_general!D10</f>
        <v>Metamorphosis_DNA_F0_E</v>
      </c>
      <c r="E7" s="5" t="str">
        <f>SAMPLES_general!E10</f>
        <v xml:space="preserve">DNA extracted using E.Z.N.A. tissue dna kit from metamorphosis competent larvae</v>
      </c>
      <c r="F7" s="5" t="str">
        <f>SAMPLES_general!F10</f>
        <v>no</v>
      </c>
      <c r="G7" s="5" t="str">
        <f>SAMPLES_general!G10</f>
        <v>eukaryote</v>
      </c>
      <c r="H7" s="5" t="str">
        <f>SAMPLES_general!I10</f>
        <v>ERC000011</v>
      </c>
      <c r="I7" s="5">
        <f>SAMPLES_general!J10</f>
        <v>0</v>
      </c>
      <c r="J7" s="5">
        <f>SAMPLES_general!K10</f>
        <v>0</v>
      </c>
      <c r="K7" s="5" t="str">
        <f>SAMPLES_general!L10</f>
        <v>none</v>
      </c>
      <c r="L7" s="5" t="str">
        <f>SAMPLES_general!M10</f>
        <v xml:space="preserve">Crassostrea gigas</v>
      </c>
      <c r="M7" s="5" t="str">
        <f>SAMPLES_general!N10</f>
        <v xml:space="preserve">Pacific oyster</v>
      </c>
      <c r="N7" s="5">
        <f>SAMPLES_general!O10</f>
        <v>29159</v>
      </c>
      <c r="O7" s="5" t="str">
        <f>SAMPLES_general!P10</f>
        <v>2021-03-21</v>
      </c>
      <c r="P7" s="5" t="str">
        <f>SAMPLES_general!Q10</f>
        <v xml:space="preserve">Pediveliger larvae</v>
      </c>
      <c r="Q7" s="5" t="str">
        <f>SAMPLES_general!R10</f>
        <v>France</v>
      </c>
      <c r="R7" s="5" t="str">
        <f>SAMPLES_general!S10</f>
        <v xml:space="preserve">Pays de la Loire, Bouin</v>
      </c>
      <c r="S7" s="5" t="str">
        <f>SAMPLES_general!T10</f>
        <v xml:space="preserve">not applicable</v>
      </c>
      <c r="T7" s="5" t="str">
        <f>SAMPLES_general!U10</f>
        <v xml:space="preserve">not applicable</v>
      </c>
      <c r="U7" s="5" t="str">
        <f>SAMPLES_general!V10</f>
        <v>46.97</v>
      </c>
      <c r="V7" s="5" t="str">
        <f>SAMPLES_general!W10</f>
        <v>-2.00</v>
      </c>
      <c r="W7" s="5">
        <f>SAMPLES_general!X10</f>
        <v>0</v>
      </c>
      <c r="X7" s="5">
        <f>SAMPLES_general!Y10</f>
        <v>0</v>
      </c>
      <c r="Y7" s="5">
        <f>SAMPLES_meta!C10</f>
        <v>0</v>
      </c>
      <c r="Z7" s="5">
        <f>SAMPLES_meta!D10</f>
        <v>0</v>
      </c>
      <c r="AA7" s="5">
        <f>SAMPLES_meta!E10</f>
        <v>0</v>
      </c>
      <c r="AB7" s="5">
        <f>SAMPLES_meta!F10</f>
        <v>0</v>
      </c>
      <c r="AC7" s="5">
        <f>SAMPLES_meta!G10</f>
        <v>0</v>
      </c>
      <c r="AD7" s="5">
        <f>SAMPLES_meta!H10</f>
        <v>0</v>
      </c>
      <c r="AE7" s="5">
        <f>SAMPLES_meta!I10</f>
        <v>0</v>
      </c>
      <c r="AF7" s="94">
        <f>SAMPLES_indiv!C10</f>
        <v>0</v>
      </c>
      <c r="AG7" s="94">
        <f>SAMPLES_indiv!D10</f>
        <v>0</v>
      </c>
      <c r="AH7" s="94">
        <f>SAMPLES_indiv!E10</f>
        <v>0</v>
      </c>
      <c r="AI7" s="94" t="str">
        <f>SAMPLES_indiv!F10</f>
        <v xml:space="preserve">Pediveliger larvae</v>
      </c>
      <c r="AJ7" s="94">
        <f>SAMPLES_indiv!G10</f>
        <v>0</v>
      </c>
      <c r="AK7" s="94">
        <f>SAMPLES_indiv!H10</f>
        <v>0</v>
      </c>
      <c r="AL7" s="94" t="str">
        <f>SAMPLES_indiv!I10</f>
        <v>Undifferentiated</v>
      </c>
      <c r="AM7" s="94">
        <f>SAMPLES_indiv!J10</f>
        <v>0</v>
      </c>
      <c r="AN7" s="94">
        <f>SAMPLES_indiv!K10</f>
        <v>0</v>
      </c>
      <c r="AO7" s="94">
        <f>SAMPLES_indiv!L10</f>
        <v>0</v>
      </c>
      <c r="AP7" s="94">
        <f>SAMPLES_indiv!M10</f>
        <v>0</v>
      </c>
      <c r="AQ7" s="94">
        <f>SAMPLES_indiv!N10</f>
        <v>0</v>
      </c>
      <c r="AR7" s="94">
        <f>SAMPLES_indiv!O10</f>
        <v>0</v>
      </c>
      <c r="AS7" s="94">
        <f>SAMPLES_indiv!P10</f>
        <v>0</v>
      </c>
      <c r="AT7" s="94">
        <f>SAMPLES_indiv!Q10</f>
        <v>0</v>
      </c>
      <c r="AU7" s="94">
        <f>SAMPLES_indiv!R10</f>
        <v>0</v>
      </c>
      <c r="AV7" s="94">
        <f>SAMPLES_indiv!S10</f>
        <v>0</v>
      </c>
      <c r="AW7" s="94">
        <f>SAMPLES_indiv!T10</f>
        <v>0</v>
      </c>
      <c r="AX7" s="94">
        <f>SAMPLES_indiv!U10</f>
        <v>0</v>
      </c>
      <c r="AY7" s="94">
        <f>SAMPLES_indiv!V10</f>
        <v>0</v>
      </c>
      <c r="AZ7" s="94">
        <f>SAMPLES_indiv!W10</f>
        <v>0</v>
      </c>
      <c r="BA7" s="94">
        <f>SAMPLES_chemphys!C10</f>
        <v>0</v>
      </c>
      <c r="BB7" s="94">
        <f>SAMPLES_chemphys!D10</f>
        <v>0</v>
      </c>
      <c r="BC7" s="94">
        <f>SAMPLES_chemphys!E10</f>
        <v>0</v>
      </c>
      <c r="BD7" s="94">
        <f>SAMPLES_chemphys!F10</f>
        <v>0</v>
      </c>
      <c r="BE7" s="94">
        <f>SAMPLES_chemphys!G10</f>
        <v>0</v>
      </c>
      <c r="BF7" s="94">
        <f>SAMPLES_chemphys!H10</f>
        <v>0</v>
      </c>
      <c r="BG7" s="94">
        <f>SAMPLES_chemphys!I10</f>
        <v>0</v>
      </c>
      <c r="BH7" s="94">
        <f>SAMPLES_chemphys!J10</f>
        <v>0</v>
      </c>
      <c r="BI7" s="94">
        <f>SAMPLES_chemphys!K10</f>
        <v>0</v>
      </c>
      <c r="BJ7" s="94">
        <f>SAMPLES_chemphys!L10</f>
        <v>0</v>
      </c>
      <c r="BK7" s="94">
        <f>SAMPLES_chemphys!M10</f>
        <v>0</v>
      </c>
      <c r="BL7" s="94">
        <f>SAMPLES_chemphys!N10</f>
        <v>0</v>
      </c>
      <c r="BM7" s="94">
        <f>SAMPLES_chemphys!O10</f>
        <v>0</v>
      </c>
      <c r="BN7" s="94">
        <f>SAMPLES_chemphys!P10</f>
        <v>0</v>
      </c>
      <c r="BO7" s="94">
        <f>SAMPLES_chemphys!Q10</f>
        <v>0</v>
      </c>
      <c r="BP7" s="94">
        <f>SAMPLES_chemphys!R10</f>
        <v>0</v>
      </c>
      <c r="BQ7" s="94">
        <f>SAMPLES_chemphys!S10</f>
        <v>0</v>
      </c>
      <c r="BR7" s="94">
        <f>SAMPLES_chemphys!T10</f>
        <v>0</v>
      </c>
      <c r="BS7" s="94">
        <f>SAMPLES_chemphys!U10</f>
        <v>0</v>
      </c>
      <c r="BT7" s="94">
        <f>SAMPLES_chemphys!V10</f>
        <v>0</v>
      </c>
      <c r="BU7" s="94">
        <f>SAMPLES_chemphys!W10</f>
        <v>0</v>
      </c>
      <c r="BV7" s="94">
        <f>SAMPLES_chemphys!X10</f>
        <v>0</v>
      </c>
      <c r="BW7" s="94">
        <f>SAMPLES_chemphys!Y10</f>
        <v>0</v>
      </c>
      <c r="BX7" s="94">
        <f>SAMPLES_chemphys!Z10</f>
        <v>0</v>
      </c>
      <c r="BY7" s="94">
        <f>SAMPLES_chemphys!AA10</f>
        <v>0</v>
      </c>
      <c r="BZ7" s="94">
        <f>SAMPLES_chemphys!AB10</f>
        <v>0</v>
      </c>
      <c r="CA7" s="94">
        <f>SAMPLES_chemphys!AC10</f>
        <v>0</v>
      </c>
      <c r="CB7" s="94">
        <f>SAMPLES_chemphys!AD10</f>
        <v>0</v>
      </c>
      <c r="CC7" s="94">
        <f>SAMPLES_chemphys!AE10</f>
        <v>0</v>
      </c>
      <c r="CD7" s="94">
        <f>SAMPLES_chemphys!AF10</f>
        <v>0</v>
      </c>
      <c r="CE7" s="94">
        <f>SAMPLES_chemphys!AG10</f>
        <v>0</v>
      </c>
      <c r="CF7" s="94" t="str">
        <f>SEQUENCING!L13</f>
        <v xml:space="preserve">Not provided</v>
      </c>
      <c r="CG7" s="94" t="str">
        <f>SEQUENCING!M13</f>
        <v xml:space="preserve">Not provided</v>
      </c>
      <c r="CH7" s="94" t="str">
        <f>SEQUENCING!N13</f>
        <v xml:space="preserve">Not provided</v>
      </c>
      <c r="CI7" s="94" t="str">
        <f>SEQUENCING!O13</f>
        <v xml:space="preserve">Sequencing by synthesis (Illumina)</v>
      </c>
      <c r="CJ7" s="94"/>
      <c r="CK7" s="94"/>
      <c r="CL7" s="94" t="str">
        <f>SEQUENCING!W10</f>
        <v xml:space="preserve">NO : already published</v>
      </c>
      <c r="CN7" s="94"/>
    </row>
    <row r="8" ht="16.5">
      <c r="A8" s="5" t="str">
        <f>SAMPLES_general!Z11</f>
        <v>sam_FT1</v>
      </c>
      <c r="B8" s="5" t="str">
        <f>SAMPLES_general!B11</f>
        <v>FT1</v>
      </c>
      <c r="C8" s="5" t="str">
        <f>SAMPLES_general!C11</f>
        <v>PESTO</v>
      </c>
      <c r="D8" s="5" t="str">
        <f>SAMPLES_general!D11</f>
        <v>Metamorphosis_DNA_F0_T</v>
      </c>
      <c r="E8" s="5" t="str">
        <f>SAMPLES_general!E11</f>
        <v xml:space="preserve">DNA extracted using E.Z.N.A. tissue dna kit from metamorphosis competent larvae</v>
      </c>
      <c r="F8" s="5" t="str">
        <f>SAMPLES_general!F11</f>
        <v>no</v>
      </c>
      <c r="G8" s="5" t="str">
        <f>SAMPLES_general!G11</f>
        <v>eukaryote</v>
      </c>
      <c r="H8" s="5" t="str">
        <f>SAMPLES_general!I11</f>
        <v>ERC000011</v>
      </c>
      <c r="I8" s="5">
        <f>SAMPLES_general!J11</f>
        <v>0</v>
      </c>
      <c r="J8" s="5">
        <f>SAMPLES_general!K11</f>
        <v>0</v>
      </c>
      <c r="K8" s="5" t="str">
        <f>SAMPLES_general!L11</f>
        <v>none</v>
      </c>
      <c r="L8" s="5" t="str">
        <f>SAMPLES_general!M11</f>
        <v xml:space="preserve">Crassostrea gigas</v>
      </c>
      <c r="M8" s="5" t="str">
        <f>SAMPLES_general!N11</f>
        <v xml:space="preserve">Pacific oyster</v>
      </c>
      <c r="N8" s="5">
        <f>SAMPLES_general!O11</f>
        <v>29159</v>
      </c>
      <c r="O8" s="5" t="str">
        <f>SAMPLES_general!P11</f>
        <v>2021-03-21</v>
      </c>
      <c r="P8" s="5" t="str">
        <f>SAMPLES_general!Q11</f>
        <v xml:space="preserve">Pediveliger larvae</v>
      </c>
      <c r="Q8" s="5" t="str">
        <f>SAMPLES_general!R11</f>
        <v>France</v>
      </c>
      <c r="R8" s="5" t="str">
        <f>SAMPLES_general!S11</f>
        <v xml:space="preserve">Pays de la Loire, Bouin</v>
      </c>
      <c r="S8" s="5" t="str">
        <f>SAMPLES_general!T11</f>
        <v xml:space="preserve">not applicable</v>
      </c>
      <c r="T8" s="5" t="str">
        <f>SAMPLES_general!U11</f>
        <v xml:space="preserve">not applicable</v>
      </c>
      <c r="U8" s="5" t="str">
        <f>SAMPLES_general!V11</f>
        <v>46.97</v>
      </c>
      <c r="V8" s="5" t="str">
        <f>SAMPLES_general!W11</f>
        <v>-2.00</v>
      </c>
      <c r="W8" s="5">
        <f>SAMPLES_general!X11</f>
        <v>0</v>
      </c>
      <c r="X8" s="5">
        <f>SAMPLES_general!Y11</f>
        <v>0</v>
      </c>
      <c r="Y8" s="5">
        <f>SAMPLES_meta!C11</f>
        <v>0</v>
      </c>
      <c r="Z8" s="5">
        <f>SAMPLES_meta!D11</f>
        <v>0</v>
      </c>
      <c r="AA8" s="5">
        <f>SAMPLES_meta!E11</f>
        <v>0</v>
      </c>
      <c r="AB8" s="5">
        <f>SAMPLES_meta!F11</f>
        <v>0</v>
      </c>
      <c r="AC8" s="5">
        <f>SAMPLES_meta!G11</f>
        <v>0</v>
      </c>
      <c r="AD8" s="5">
        <f>SAMPLES_meta!H11</f>
        <v>0</v>
      </c>
      <c r="AE8" s="5">
        <f>SAMPLES_meta!I11</f>
        <v>0</v>
      </c>
      <c r="AF8" s="94">
        <f>SAMPLES_indiv!C11</f>
        <v>0</v>
      </c>
      <c r="AG8" s="94">
        <f>SAMPLES_indiv!D11</f>
        <v>0</v>
      </c>
      <c r="AH8" s="94">
        <f>SAMPLES_indiv!E11</f>
        <v>0</v>
      </c>
      <c r="AI8" s="94" t="str">
        <f>SAMPLES_indiv!F11</f>
        <v xml:space="preserve">Pediveliger larvae</v>
      </c>
      <c r="AJ8" s="94">
        <f>SAMPLES_indiv!G11</f>
        <v>0</v>
      </c>
      <c r="AK8" s="94">
        <f>SAMPLES_indiv!H11</f>
        <v>0</v>
      </c>
      <c r="AL8" s="94" t="str">
        <f>SAMPLES_indiv!I11</f>
        <v>Undifferentiated</v>
      </c>
      <c r="AM8" s="94">
        <f>SAMPLES_indiv!J11</f>
        <v>0</v>
      </c>
      <c r="AN8" s="94">
        <f>SAMPLES_indiv!K11</f>
        <v>0</v>
      </c>
      <c r="AO8" s="94">
        <f>SAMPLES_indiv!L11</f>
        <v>0</v>
      </c>
      <c r="AP8" s="94">
        <f>SAMPLES_indiv!M11</f>
        <v>0</v>
      </c>
      <c r="AQ8" s="94">
        <f>SAMPLES_indiv!N11</f>
        <v>0</v>
      </c>
      <c r="AR8" s="94">
        <f>SAMPLES_indiv!O11</f>
        <v>0</v>
      </c>
      <c r="AS8" s="94">
        <f>SAMPLES_indiv!P11</f>
        <v>0</v>
      </c>
      <c r="AT8" s="94">
        <f>SAMPLES_indiv!Q11</f>
        <v>0</v>
      </c>
      <c r="AU8" s="94">
        <f>SAMPLES_indiv!R11</f>
        <v>0</v>
      </c>
      <c r="AV8" s="94">
        <f>SAMPLES_indiv!S11</f>
        <v>0</v>
      </c>
      <c r="AW8" s="94">
        <f>SAMPLES_indiv!T11</f>
        <v>0</v>
      </c>
      <c r="AX8" s="94">
        <f>SAMPLES_indiv!U11</f>
        <v>0</v>
      </c>
      <c r="AY8" s="94">
        <f>SAMPLES_indiv!V11</f>
        <v>0</v>
      </c>
      <c r="AZ8" s="94">
        <f>SAMPLES_indiv!W11</f>
        <v>0</v>
      </c>
      <c r="BA8" s="94">
        <f>SAMPLES_chemphys!C11</f>
        <v>0</v>
      </c>
      <c r="BB8" s="94">
        <f>SAMPLES_chemphys!D11</f>
        <v>0</v>
      </c>
      <c r="BC8" s="94">
        <f>SAMPLES_chemphys!E11</f>
        <v>0</v>
      </c>
      <c r="BD8" s="94">
        <f>SAMPLES_chemphys!F11</f>
        <v>0</v>
      </c>
      <c r="BE8" s="94">
        <f>SAMPLES_chemphys!G11</f>
        <v>0</v>
      </c>
      <c r="BF8" s="94">
        <f>SAMPLES_chemphys!H11</f>
        <v>0</v>
      </c>
      <c r="BG8" s="94">
        <f>SAMPLES_chemphys!I11</f>
        <v>0</v>
      </c>
      <c r="BH8" s="94">
        <f>SAMPLES_chemphys!J11</f>
        <v>0</v>
      </c>
      <c r="BI8" s="94">
        <f>SAMPLES_chemphys!K11</f>
        <v>0</v>
      </c>
      <c r="BJ8" s="94">
        <f>SAMPLES_chemphys!L11</f>
        <v>0</v>
      </c>
      <c r="BK8" s="94">
        <f>SAMPLES_chemphys!M11</f>
        <v>0</v>
      </c>
      <c r="BL8" s="94">
        <f>SAMPLES_chemphys!N11</f>
        <v>0</v>
      </c>
      <c r="BM8" s="94">
        <f>SAMPLES_chemphys!O11</f>
        <v>0</v>
      </c>
      <c r="BN8" s="94">
        <f>SAMPLES_chemphys!P11</f>
        <v>0</v>
      </c>
      <c r="BO8" s="94">
        <f>SAMPLES_chemphys!Q11</f>
        <v>0</v>
      </c>
      <c r="BP8" s="94">
        <f>SAMPLES_chemphys!R11</f>
        <v>0</v>
      </c>
      <c r="BQ8" s="94">
        <f>SAMPLES_chemphys!S11</f>
        <v>0</v>
      </c>
      <c r="BR8" s="94">
        <f>SAMPLES_chemphys!T11</f>
        <v>0</v>
      </c>
      <c r="BS8" s="94">
        <f>SAMPLES_chemphys!U11</f>
        <v>0</v>
      </c>
      <c r="BT8" s="94">
        <f>SAMPLES_chemphys!V11</f>
        <v>0</v>
      </c>
      <c r="BU8" s="94">
        <f>SAMPLES_chemphys!W11</f>
        <v>0</v>
      </c>
      <c r="BV8" s="94">
        <f>SAMPLES_chemphys!X11</f>
        <v>0</v>
      </c>
      <c r="BW8" s="94">
        <f>SAMPLES_chemphys!Y11</f>
        <v>0</v>
      </c>
      <c r="BX8" s="94">
        <f>SAMPLES_chemphys!Z11</f>
        <v>0</v>
      </c>
      <c r="BY8" s="94">
        <f>SAMPLES_chemphys!AA11</f>
        <v>0</v>
      </c>
      <c r="BZ8" s="94">
        <f>SAMPLES_chemphys!AB11</f>
        <v>0</v>
      </c>
      <c r="CA8" s="94">
        <f>SAMPLES_chemphys!AC11</f>
        <v>0</v>
      </c>
      <c r="CB8" s="94">
        <f>SAMPLES_chemphys!AD11</f>
        <v>0</v>
      </c>
      <c r="CC8" s="94">
        <f>SAMPLES_chemphys!AE11</f>
        <v>0</v>
      </c>
      <c r="CD8" s="94">
        <f>SAMPLES_chemphys!AF11</f>
        <v>0</v>
      </c>
      <c r="CE8" s="94">
        <f>SAMPLES_chemphys!AG11</f>
        <v>0</v>
      </c>
      <c r="CF8" s="94" t="str">
        <f>SEQUENCING!L14</f>
        <v xml:space="preserve">Not provided</v>
      </c>
      <c r="CG8" s="94" t="str">
        <f>SEQUENCING!M14</f>
        <v xml:space="preserve">Not provided</v>
      </c>
      <c r="CH8" s="94" t="str">
        <f>SEQUENCING!N14</f>
        <v xml:space="preserve">Not provided</v>
      </c>
      <c r="CI8" s="94" t="str">
        <f>SEQUENCING!O14</f>
        <v xml:space="preserve">Sequencing by synthesis (Illumina)</v>
      </c>
      <c r="CJ8" s="94"/>
      <c r="CK8" s="94"/>
      <c r="CL8" s="94" t="str">
        <f>SEQUENCING!W11</f>
        <v xml:space="preserve">NO : already published</v>
      </c>
      <c r="CN8" s="94"/>
    </row>
    <row r="9" ht="16.5">
      <c r="A9" s="5" t="str">
        <f>SAMPLES_general!Z12</f>
        <v>sam_FE6</v>
      </c>
      <c r="B9" s="5" t="str">
        <f>SAMPLES_general!B12</f>
        <v>FE6</v>
      </c>
      <c r="C9" s="5" t="str">
        <f>SAMPLES_general!C12</f>
        <v>PESTO</v>
      </c>
      <c r="D9" s="5" t="str">
        <f>SAMPLES_general!D12</f>
        <v>Metamorphosis_DNA_F0_E</v>
      </c>
      <c r="E9" s="5" t="str">
        <f>SAMPLES_general!E12</f>
        <v xml:space="preserve">DNA extracted using E.Z.N.A. tissue dna kit from metamorphosis competent larvae</v>
      </c>
      <c r="F9" s="5" t="str">
        <f>SAMPLES_general!F12</f>
        <v>no</v>
      </c>
      <c r="G9" s="5" t="str">
        <f>SAMPLES_general!G12</f>
        <v>eukaryote</v>
      </c>
      <c r="H9" s="5" t="str">
        <f>SAMPLES_general!I12</f>
        <v>ERC000011</v>
      </c>
      <c r="I9" s="5">
        <f>SAMPLES_general!J12</f>
        <v>0</v>
      </c>
      <c r="J9" s="5">
        <f>SAMPLES_general!K12</f>
        <v>0</v>
      </c>
      <c r="K9" s="5" t="str">
        <f>SAMPLES_general!L12</f>
        <v>none</v>
      </c>
      <c r="L9" s="5" t="str">
        <f>SAMPLES_general!M12</f>
        <v xml:space="preserve">Crassostrea gigas</v>
      </c>
      <c r="M9" s="5" t="str">
        <f>SAMPLES_general!N12</f>
        <v xml:space="preserve">Pacific oyster</v>
      </c>
      <c r="N9" s="5">
        <f>SAMPLES_general!O12</f>
        <v>29159</v>
      </c>
      <c r="O9" s="5" t="str">
        <f>SAMPLES_general!P12</f>
        <v>2021-03-21</v>
      </c>
      <c r="P9" s="5" t="str">
        <f>SAMPLES_general!Q12</f>
        <v xml:space="preserve">Pediveliger larvae</v>
      </c>
      <c r="Q9" s="5" t="str">
        <f>SAMPLES_general!R12</f>
        <v>France</v>
      </c>
      <c r="R9" s="5" t="str">
        <f>SAMPLES_general!S12</f>
        <v xml:space="preserve">Pays de la Loire, Bouin</v>
      </c>
      <c r="S9" s="5" t="str">
        <f>SAMPLES_general!T12</f>
        <v xml:space="preserve">not applicable</v>
      </c>
      <c r="T9" s="5" t="str">
        <f>SAMPLES_general!U12</f>
        <v xml:space="preserve">not applicable</v>
      </c>
      <c r="U9" s="5" t="str">
        <f>SAMPLES_general!V12</f>
        <v>46.97</v>
      </c>
      <c r="V9" s="5" t="str">
        <f>SAMPLES_general!W12</f>
        <v>-2.00</v>
      </c>
      <c r="W9" s="5">
        <f>SAMPLES_general!X12</f>
        <v>0</v>
      </c>
      <c r="X9" s="5">
        <f>SAMPLES_general!Y12</f>
        <v>0</v>
      </c>
      <c r="Y9" s="5">
        <f>SAMPLES_meta!C12</f>
        <v>0</v>
      </c>
      <c r="Z9" s="5">
        <f>SAMPLES_meta!D12</f>
        <v>0</v>
      </c>
      <c r="AA9" s="5">
        <f>SAMPLES_meta!E12</f>
        <v>0</v>
      </c>
      <c r="AB9" s="5">
        <f>SAMPLES_meta!F12</f>
        <v>0</v>
      </c>
      <c r="AC9" s="5">
        <f>SAMPLES_meta!G12</f>
        <v>0</v>
      </c>
      <c r="AD9" s="5">
        <f>SAMPLES_meta!H12</f>
        <v>0</v>
      </c>
      <c r="AE9" s="5">
        <f>SAMPLES_meta!I12</f>
        <v>0</v>
      </c>
      <c r="AF9" s="94">
        <f>SAMPLES_indiv!C12</f>
        <v>0</v>
      </c>
      <c r="AG9" s="94">
        <f>SAMPLES_indiv!D12</f>
        <v>0</v>
      </c>
      <c r="AH9" s="94">
        <f>SAMPLES_indiv!E12</f>
        <v>0</v>
      </c>
      <c r="AI9" s="94" t="str">
        <f>SAMPLES_indiv!F12</f>
        <v xml:space="preserve">Pediveliger larvae</v>
      </c>
      <c r="AJ9" s="94">
        <f>SAMPLES_indiv!G12</f>
        <v>0</v>
      </c>
      <c r="AK9" s="94">
        <f>SAMPLES_indiv!H12</f>
        <v>0</v>
      </c>
      <c r="AL9" s="94" t="str">
        <f>SAMPLES_indiv!I12</f>
        <v>Undifferentiated</v>
      </c>
      <c r="AM9" s="94">
        <f>SAMPLES_indiv!J12</f>
        <v>0</v>
      </c>
      <c r="AN9" s="94">
        <f>SAMPLES_indiv!K12</f>
        <v>0</v>
      </c>
      <c r="AO9" s="94">
        <f>SAMPLES_indiv!L12</f>
        <v>0</v>
      </c>
      <c r="AP9" s="94">
        <f>SAMPLES_indiv!M12</f>
        <v>0</v>
      </c>
      <c r="AQ9" s="94">
        <f>SAMPLES_indiv!N12</f>
        <v>0</v>
      </c>
      <c r="AR9" s="94">
        <f>SAMPLES_indiv!O12</f>
        <v>0</v>
      </c>
      <c r="AS9" s="94">
        <f>SAMPLES_indiv!P12</f>
        <v>0</v>
      </c>
      <c r="AT9" s="94">
        <f>SAMPLES_indiv!Q12</f>
        <v>0</v>
      </c>
      <c r="AU9" s="94">
        <f>SAMPLES_indiv!R12</f>
        <v>0</v>
      </c>
      <c r="AV9" s="94">
        <f>SAMPLES_indiv!S12</f>
        <v>0</v>
      </c>
      <c r="AW9" s="94">
        <f>SAMPLES_indiv!T12</f>
        <v>0</v>
      </c>
      <c r="AX9" s="94">
        <f>SAMPLES_indiv!U12</f>
        <v>0</v>
      </c>
      <c r="AY9" s="94">
        <f>SAMPLES_indiv!V12</f>
        <v>0</v>
      </c>
      <c r="AZ9" s="94">
        <f>SAMPLES_indiv!W12</f>
        <v>0</v>
      </c>
      <c r="BA9" s="94">
        <f>SAMPLES_chemphys!C12</f>
        <v>0</v>
      </c>
      <c r="BB9" s="94">
        <f>SAMPLES_chemphys!D12</f>
        <v>0</v>
      </c>
      <c r="BC9" s="94">
        <f>SAMPLES_chemphys!E12</f>
        <v>0</v>
      </c>
      <c r="BD9" s="94">
        <f>SAMPLES_chemphys!F12</f>
        <v>0</v>
      </c>
      <c r="BE9" s="94">
        <f>SAMPLES_chemphys!G12</f>
        <v>0</v>
      </c>
      <c r="BF9" s="94">
        <f>SAMPLES_chemphys!H12</f>
        <v>0</v>
      </c>
      <c r="BG9" s="94">
        <f>SAMPLES_chemphys!I12</f>
        <v>0</v>
      </c>
      <c r="BH9" s="94">
        <f>SAMPLES_chemphys!J12</f>
        <v>0</v>
      </c>
      <c r="BI9" s="94">
        <f>SAMPLES_chemphys!K12</f>
        <v>0</v>
      </c>
      <c r="BJ9" s="94">
        <f>SAMPLES_chemphys!L12</f>
        <v>0</v>
      </c>
      <c r="BK9" s="94">
        <f>SAMPLES_chemphys!M12</f>
        <v>0</v>
      </c>
      <c r="BL9" s="94">
        <f>SAMPLES_chemphys!N12</f>
        <v>0</v>
      </c>
      <c r="BM9" s="94">
        <f>SAMPLES_chemphys!O12</f>
        <v>0</v>
      </c>
      <c r="BN9" s="94">
        <f>SAMPLES_chemphys!P12</f>
        <v>0</v>
      </c>
      <c r="BO9" s="94">
        <f>SAMPLES_chemphys!Q12</f>
        <v>0</v>
      </c>
      <c r="BP9" s="94">
        <f>SAMPLES_chemphys!R12</f>
        <v>0</v>
      </c>
      <c r="BQ9" s="94">
        <f>SAMPLES_chemphys!S12</f>
        <v>0</v>
      </c>
      <c r="BR9" s="94">
        <f>SAMPLES_chemphys!T12</f>
        <v>0</v>
      </c>
      <c r="BS9" s="94">
        <f>SAMPLES_chemphys!U12</f>
        <v>0</v>
      </c>
      <c r="BT9" s="94">
        <f>SAMPLES_chemphys!V12</f>
        <v>0</v>
      </c>
      <c r="BU9" s="94">
        <f>SAMPLES_chemphys!W12</f>
        <v>0</v>
      </c>
      <c r="BV9" s="94">
        <f>SAMPLES_chemphys!X12</f>
        <v>0</v>
      </c>
      <c r="BW9" s="94">
        <f>SAMPLES_chemphys!Y12</f>
        <v>0</v>
      </c>
      <c r="BX9" s="94">
        <f>SAMPLES_chemphys!Z12</f>
        <v>0</v>
      </c>
      <c r="BY9" s="94">
        <f>SAMPLES_chemphys!AA12</f>
        <v>0</v>
      </c>
      <c r="BZ9" s="94">
        <f>SAMPLES_chemphys!AB12</f>
        <v>0</v>
      </c>
      <c r="CA9" s="94">
        <f>SAMPLES_chemphys!AC12</f>
        <v>0</v>
      </c>
      <c r="CB9" s="94">
        <f>SAMPLES_chemphys!AD12</f>
        <v>0</v>
      </c>
      <c r="CC9" s="94">
        <f>SAMPLES_chemphys!AE12</f>
        <v>0</v>
      </c>
      <c r="CD9" s="94">
        <f>SAMPLES_chemphys!AF12</f>
        <v>0</v>
      </c>
      <c r="CE9" s="94">
        <f>SAMPLES_chemphys!AG12</f>
        <v>0</v>
      </c>
      <c r="CF9" s="94" t="str">
        <f>SEQUENCING!L15</f>
        <v xml:space="preserve">Not provided</v>
      </c>
      <c r="CG9" s="94" t="str">
        <f>SEQUENCING!M15</f>
        <v xml:space="preserve">Not provided</v>
      </c>
      <c r="CH9" s="94" t="str">
        <f>SEQUENCING!N15</f>
        <v xml:space="preserve">Not provided</v>
      </c>
      <c r="CI9" s="94" t="str">
        <f>SEQUENCING!O15</f>
        <v xml:space="preserve">Sequencing by synthesis (Illumina)</v>
      </c>
      <c r="CJ9" s="94"/>
      <c r="CK9" s="94"/>
      <c r="CL9" s="94" t="str">
        <f>SEQUENCING!W12</f>
        <v xml:space="preserve">NO : already published</v>
      </c>
      <c r="CN9" s="94"/>
    </row>
    <row r="10" ht="16.5">
      <c r="A10" s="5" t="str">
        <f>SAMPLES_general!Z13</f>
        <v>sam_FT5</v>
      </c>
      <c r="B10" s="5" t="str">
        <f>SAMPLES_general!B13</f>
        <v>FT5</v>
      </c>
      <c r="C10" s="5" t="str">
        <f>SAMPLES_general!C13</f>
        <v>PESTO</v>
      </c>
      <c r="D10" s="5" t="str">
        <f>SAMPLES_general!D13</f>
        <v>Metamorphosis_DNA_F0_T</v>
      </c>
      <c r="E10" s="5" t="str">
        <f>SAMPLES_general!E13</f>
        <v xml:space="preserve">DNA extracted using E.Z.N.A. tissue dna kit from metamorphosis competent larvae</v>
      </c>
      <c r="F10" s="5" t="str">
        <f>SAMPLES_general!F13</f>
        <v>no</v>
      </c>
      <c r="G10" s="5" t="str">
        <f>SAMPLES_general!G13</f>
        <v>eukaryote</v>
      </c>
      <c r="H10" s="5" t="str">
        <f>SAMPLES_general!I13</f>
        <v>ERC000011</v>
      </c>
      <c r="I10" s="5">
        <f>SAMPLES_general!J13</f>
        <v>0</v>
      </c>
      <c r="J10" s="5">
        <f>SAMPLES_general!K13</f>
        <v>0</v>
      </c>
      <c r="K10" s="5" t="str">
        <f>SAMPLES_general!L13</f>
        <v>none</v>
      </c>
      <c r="L10" s="5" t="str">
        <f>SAMPLES_general!M13</f>
        <v xml:space="preserve">Crassostrea gigas</v>
      </c>
      <c r="M10" s="5" t="str">
        <f>SAMPLES_general!N13</f>
        <v xml:space="preserve">Pacific oyster</v>
      </c>
      <c r="N10" s="5">
        <f>SAMPLES_general!O13</f>
        <v>29159</v>
      </c>
      <c r="O10" s="5" t="str">
        <f>SAMPLES_general!P13</f>
        <v>2021-03-21</v>
      </c>
      <c r="P10" s="5" t="str">
        <f>SAMPLES_general!Q13</f>
        <v xml:space="preserve">Pediveliger larvae</v>
      </c>
      <c r="Q10" s="5" t="str">
        <f>SAMPLES_general!R13</f>
        <v>France</v>
      </c>
      <c r="R10" s="5" t="str">
        <f>SAMPLES_general!S13</f>
        <v xml:space="preserve">Pays de la Loire, Bouin</v>
      </c>
      <c r="S10" s="5" t="str">
        <f>SAMPLES_general!T13</f>
        <v xml:space="preserve">not applicable</v>
      </c>
      <c r="T10" s="5" t="str">
        <f>SAMPLES_general!U13</f>
        <v xml:space="preserve">not applicable</v>
      </c>
      <c r="U10" s="5" t="str">
        <f>SAMPLES_general!V13</f>
        <v>46.97</v>
      </c>
      <c r="V10" s="5" t="str">
        <f>SAMPLES_general!W13</f>
        <v>-2.00</v>
      </c>
      <c r="W10" s="5">
        <f>SAMPLES_general!X13</f>
        <v>0</v>
      </c>
      <c r="X10" s="5">
        <f>SAMPLES_general!Y13</f>
        <v>0</v>
      </c>
      <c r="Y10" s="5">
        <f>SAMPLES_meta!C13</f>
        <v>0</v>
      </c>
      <c r="Z10" s="5">
        <f>SAMPLES_meta!D13</f>
        <v>0</v>
      </c>
      <c r="AA10" s="5">
        <f>SAMPLES_meta!E13</f>
        <v>0</v>
      </c>
      <c r="AB10" s="5">
        <f>SAMPLES_meta!F13</f>
        <v>0</v>
      </c>
      <c r="AC10" s="5">
        <f>SAMPLES_meta!G13</f>
        <v>0</v>
      </c>
      <c r="AD10" s="5">
        <f>SAMPLES_meta!H13</f>
        <v>0</v>
      </c>
      <c r="AE10" s="5">
        <f>SAMPLES_meta!I13</f>
        <v>0</v>
      </c>
      <c r="AF10" s="94">
        <f>SAMPLES_indiv!C13</f>
        <v>0</v>
      </c>
      <c r="AG10" s="94">
        <f>SAMPLES_indiv!D13</f>
        <v>0</v>
      </c>
      <c r="AH10" s="94">
        <f>SAMPLES_indiv!E13</f>
        <v>0</v>
      </c>
      <c r="AI10" s="94" t="str">
        <f>SAMPLES_indiv!F13</f>
        <v xml:space="preserve">Pediveliger larvae</v>
      </c>
      <c r="AJ10" s="94">
        <f>SAMPLES_indiv!G13</f>
        <v>0</v>
      </c>
      <c r="AK10" s="94">
        <f>SAMPLES_indiv!H13</f>
        <v>0</v>
      </c>
      <c r="AL10" s="94" t="str">
        <f>SAMPLES_indiv!I13</f>
        <v>Undifferentiated</v>
      </c>
      <c r="AM10" s="94">
        <f>SAMPLES_indiv!J13</f>
        <v>0</v>
      </c>
      <c r="AN10" s="94">
        <f>SAMPLES_indiv!K13</f>
        <v>0</v>
      </c>
      <c r="AO10" s="94">
        <f>SAMPLES_indiv!L13</f>
        <v>0</v>
      </c>
      <c r="AP10" s="94">
        <f>SAMPLES_indiv!M13</f>
        <v>0</v>
      </c>
      <c r="AQ10" s="94">
        <f>SAMPLES_indiv!N13</f>
        <v>0</v>
      </c>
      <c r="AR10" s="94">
        <f>SAMPLES_indiv!O13</f>
        <v>0</v>
      </c>
      <c r="AS10" s="94">
        <f>SAMPLES_indiv!P13</f>
        <v>0</v>
      </c>
      <c r="AT10" s="94">
        <f>SAMPLES_indiv!Q13</f>
        <v>0</v>
      </c>
      <c r="AU10" s="94">
        <f>SAMPLES_indiv!R13</f>
        <v>0</v>
      </c>
      <c r="AV10" s="94">
        <f>SAMPLES_indiv!S13</f>
        <v>0</v>
      </c>
      <c r="AW10" s="94">
        <f>SAMPLES_indiv!T13</f>
        <v>0</v>
      </c>
      <c r="AX10" s="94">
        <f>SAMPLES_indiv!U13</f>
        <v>0</v>
      </c>
      <c r="AY10" s="94">
        <f>SAMPLES_indiv!V13</f>
        <v>0</v>
      </c>
      <c r="AZ10" s="94">
        <f>SAMPLES_indiv!W13</f>
        <v>0</v>
      </c>
      <c r="BA10" s="94">
        <f>SAMPLES_chemphys!C13</f>
        <v>0</v>
      </c>
      <c r="BB10" s="94">
        <f>SAMPLES_chemphys!D13</f>
        <v>0</v>
      </c>
      <c r="BC10" s="94">
        <f>SAMPLES_chemphys!E13</f>
        <v>0</v>
      </c>
      <c r="BD10" s="94">
        <f>SAMPLES_chemphys!F13</f>
        <v>0</v>
      </c>
      <c r="BE10" s="94">
        <f>SAMPLES_chemphys!G13</f>
        <v>0</v>
      </c>
      <c r="BF10" s="94">
        <f>SAMPLES_chemphys!H13</f>
        <v>0</v>
      </c>
      <c r="BG10" s="94">
        <f>SAMPLES_chemphys!I13</f>
        <v>0</v>
      </c>
      <c r="BH10" s="94">
        <f>SAMPLES_chemphys!J13</f>
        <v>0</v>
      </c>
      <c r="BI10" s="94">
        <f>SAMPLES_chemphys!K13</f>
        <v>0</v>
      </c>
      <c r="BJ10" s="94">
        <f>SAMPLES_chemphys!L13</f>
        <v>0</v>
      </c>
      <c r="BK10" s="94">
        <f>SAMPLES_chemphys!M13</f>
        <v>0</v>
      </c>
      <c r="BL10" s="94">
        <f>SAMPLES_chemphys!N13</f>
        <v>0</v>
      </c>
      <c r="BM10" s="94">
        <f>SAMPLES_chemphys!O13</f>
        <v>0</v>
      </c>
      <c r="BN10" s="94">
        <f>SAMPLES_chemphys!P13</f>
        <v>0</v>
      </c>
      <c r="BO10" s="94">
        <f>SAMPLES_chemphys!Q13</f>
        <v>0</v>
      </c>
      <c r="BP10" s="94">
        <f>SAMPLES_chemphys!R13</f>
        <v>0</v>
      </c>
      <c r="BQ10" s="94">
        <f>SAMPLES_chemphys!S13</f>
        <v>0</v>
      </c>
      <c r="BR10" s="94">
        <f>SAMPLES_chemphys!T13</f>
        <v>0</v>
      </c>
      <c r="BS10" s="94">
        <f>SAMPLES_chemphys!U13</f>
        <v>0</v>
      </c>
      <c r="BT10" s="94">
        <f>SAMPLES_chemphys!V13</f>
        <v>0</v>
      </c>
      <c r="BU10" s="94">
        <f>SAMPLES_chemphys!W13</f>
        <v>0</v>
      </c>
      <c r="BV10" s="94">
        <f>SAMPLES_chemphys!X13</f>
        <v>0</v>
      </c>
      <c r="BW10" s="94">
        <f>SAMPLES_chemphys!Y13</f>
        <v>0</v>
      </c>
      <c r="BX10" s="94">
        <f>SAMPLES_chemphys!Z13</f>
        <v>0</v>
      </c>
      <c r="BY10" s="94">
        <f>SAMPLES_chemphys!AA13</f>
        <v>0</v>
      </c>
      <c r="BZ10" s="94">
        <f>SAMPLES_chemphys!AB13</f>
        <v>0</v>
      </c>
      <c r="CA10" s="94">
        <f>SAMPLES_chemphys!AC13</f>
        <v>0</v>
      </c>
      <c r="CB10" s="94">
        <f>SAMPLES_chemphys!AD13</f>
        <v>0</v>
      </c>
      <c r="CC10" s="94">
        <f>SAMPLES_chemphys!AE13</f>
        <v>0</v>
      </c>
      <c r="CD10" s="94">
        <f>SAMPLES_chemphys!AF13</f>
        <v>0</v>
      </c>
      <c r="CE10" s="94">
        <f>SAMPLES_chemphys!AG13</f>
        <v>0</v>
      </c>
      <c r="CF10" s="94" t="str">
        <f>SEQUENCING!L16</f>
        <v xml:space="preserve">Not provided</v>
      </c>
      <c r="CG10" s="94" t="str">
        <f>SEQUENCING!M16</f>
        <v xml:space="preserve">Not provided</v>
      </c>
      <c r="CH10" s="94" t="str">
        <f>SEQUENCING!N16</f>
        <v xml:space="preserve">Not provided</v>
      </c>
      <c r="CI10" s="94" t="str">
        <f>SEQUENCING!O16</f>
        <v xml:space="preserve">Sequencing by synthesis (Illumina)</v>
      </c>
      <c r="CJ10" s="94"/>
      <c r="CK10" s="94"/>
      <c r="CL10" s="94" t="str">
        <f>SEQUENCING!W13</f>
        <v xml:space="preserve">NO : already published</v>
      </c>
      <c r="CN10" s="94"/>
    </row>
    <row r="11" ht="16.5">
      <c r="A11" s="5" t="str">
        <f>SAMPLES_general!Z14</f>
        <v>sam_FT6</v>
      </c>
      <c r="B11" s="5" t="str">
        <f>SAMPLES_general!B14</f>
        <v>FT6</v>
      </c>
      <c r="C11" s="5" t="str">
        <f>SAMPLES_general!C14</f>
        <v>PESTO</v>
      </c>
      <c r="D11" s="5" t="str">
        <f>SAMPLES_general!D14</f>
        <v>Metamorphosis_DNA_F0_T</v>
      </c>
      <c r="E11" s="5" t="str">
        <f>SAMPLES_general!E14</f>
        <v xml:space="preserve">DNA extracted using E.Z.N.A. tissue dna kit from metamorphosis competent larvae</v>
      </c>
      <c r="F11" s="5" t="str">
        <f>SAMPLES_general!F14</f>
        <v>no</v>
      </c>
      <c r="G11" s="5" t="str">
        <f>SAMPLES_general!G14</f>
        <v>eukaryote</v>
      </c>
      <c r="H11" s="5" t="str">
        <f>SAMPLES_general!I14</f>
        <v>ERC000011</v>
      </c>
      <c r="I11" s="5">
        <f>SAMPLES_general!J14</f>
        <v>0</v>
      </c>
      <c r="J11" s="5">
        <f>SAMPLES_general!K14</f>
        <v>0</v>
      </c>
      <c r="K11" s="5" t="str">
        <f>SAMPLES_general!L14</f>
        <v>none</v>
      </c>
      <c r="L11" s="5" t="str">
        <f>SAMPLES_general!M14</f>
        <v xml:space="preserve">Crassostrea gigas</v>
      </c>
      <c r="M11" s="5" t="str">
        <f>SAMPLES_general!N14</f>
        <v xml:space="preserve">Pacific oyster</v>
      </c>
      <c r="N11" s="5">
        <f>SAMPLES_general!O14</f>
        <v>29159</v>
      </c>
      <c r="O11" s="5" t="str">
        <f>SAMPLES_general!P14</f>
        <v>2021-03-21</v>
      </c>
      <c r="P11" s="5" t="str">
        <f>SAMPLES_general!Q14</f>
        <v xml:space="preserve">Pediveliger larvae</v>
      </c>
      <c r="Q11" s="5" t="str">
        <f>SAMPLES_general!R14</f>
        <v>France</v>
      </c>
      <c r="R11" s="5" t="str">
        <f>SAMPLES_general!S14</f>
        <v xml:space="preserve">Pays de la Loire, Bouin</v>
      </c>
      <c r="S11" s="5" t="str">
        <f>SAMPLES_general!T14</f>
        <v xml:space="preserve">not applicable</v>
      </c>
      <c r="T11" s="5" t="str">
        <f>SAMPLES_general!U14</f>
        <v xml:space="preserve">not applicable</v>
      </c>
      <c r="U11" s="5" t="str">
        <f>SAMPLES_general!V14</f>
        <v>46.97</v>
      </c>
      <c r="V11" s="5" t="str">
        <f>SAMPLES_general!W14</f>
        <v>-2.00</v>
      </c>
      <c r="W11" s="5">
        <f>SAMPLES_general!X14</f>
        <v>0</v>
      </c>
      <c r="X11" s="5">
        <f>SAMPLES_general!Y14</f>
        <v>0</v>
      </c>
      <c r="Y11" s="5">
        <f>SAMPLES_meta!C14</f>
        <v>0</v>
      </c>
      <c r="Z11" s="5">
        <f>SAMPLES_meta!D14</f>
        <v>0</v>
      </c>
      <c r="AA11" s="5">
        <f>SAMPLES_meta!E14</f>
        <v>0</v>
      </c>
      <c r="AB11" s="5">
        <f>SAMPLES_meta!F14</f>
        <v>0</v>
      </c>
      <c r="AC11" s="5">
        <f>SAMPLES_meta!G14</f>
        <v>0</v>
      </c>
      <c r="AD11" s="5">
        <f>SAMPLES_meta!H14</f>
        <v>0</v>
      </c>
      <c r="AE11" s="5">
        <f>SAMPLES_meta!I14</f>
        <v>0</v>
      </c>
      <c r="AF11" s="94">
        <f>SAMPLES_indiv!C14</f>
        <v>0</v>
      </c>
      <c r="AG11" s="94">
        <f>SAMPLES_indiv!D14</f>
        <v>0</v>
      </c>
      <c r="AH11" s="94">
        <f>SAMPLES_indiv!E14</f>
        <v>0</v>
      </c>
      <c r="AI11" s="94" t="str">
        <f>SAMPLES_indiv!F14</f>
        <v xml:space="preserve">Pediveliger larvae</v>
      </c>
      <c r="AJ11" s="94">
        <f>SAMPLES_indiv!G14</f>
        <v>0</v>
      </c>
      <c r="AK11" s="94">
        <f>SAMPLES_indiv!H14</f>
        <v>0</v>
      </c>
      <c r="AL11" s="94" t="str">
        <f>SAMPLES_indiv!I14</f>
        <v>Undifferentiated</v>
      </c>
      <c r="AM11" s="94">
        <f>SAMPLES_indiv!J14</f>
        <v>0</v>
      </c>
      <c r="AN11" s="94">
        <f>SAMPLES_indiv!K14</f>
        <v>0</v>
      </c>
      <c r="AO11" s="94">
        <f>SAMPLES_indiv!L14</f>
        <v>0</v>
      </c>
      <c r="AP11" s="94">
        <f>SAMPLES_indiv!M14</f>
        <v>0</v>
      </c>
      <c r="AQ11" s="94">
        <f>SAMPLES_indiv!N14</f>
        <v>0</v>
      </c>
      <c r="AR11" s="94">
        <f>SAMPLES_indiv!O14</f>
        <v>0</v>
      </c>
      <c r="AS11" s="94">
        <f>SAMPLES_indiv!P14</f>
        <v>0</v>
      </c>
      <c r="AT11" s="94">
        <f>SAMPLES_indiv!Q14</f>
        <v>0</v>
      </c>
      <c r="AU11" s="94">
        <f>SAMPLES_indiv!R14</f>
        <v>0</v>
      </c>
      <c r="AV11" s="94">
        <f>SAMPLES_indiv!S14</f>
        <v>0</v>
      </c>
      <c r="AW11" s="94">
        <f>SAMPLES_indiv!T14</f>
        <v>0</v>
      </c>
      <c r="AX11" s="94">
        <f>SAMPLES_indiv!U14</f>
        <v>0</v>
      </c>
      <c r="AY11" s="94">
        <f>SAMPLES_indiv!V14</f>
        <v>0</v>
      </c>
      <c r="AZ11" s="94">
        <f>SAMPLES_indiv!W14</f>
        <v>0</v>
      </c>
      <c r="BA11" s="94">
        <f>SAMPLES_chemphys!C14</f>
        <v>0</v>
      </c>
      <c r="BB11" s="94">
        <f>SAMPLES_chemphys!D14</f>
        <v>0</v>
      </c>
      <c r="BC11" s="94">
        <f>SAMPLES_chemphys!E14</f>
        <v>0</v>
      </c>
      <c r="BD11" s="94">
        <f>SAMPLES_chemphys!F14</f>
        <v>0</v>
      </c>
      <c r="BE11" s="94">
        <f>SAMPLES_chemphys!G14</f>
        <v>0</v>
      </c>
      <c r="BF11" s="94">
        <f>SAMPLES_chemphys!H14</f>
        <v>0</v>
      </c>
      <c r="BG11" s="94">
        <f>SAMPLES_chemphys!I14</f>
        <v>0</v>
      </c>
      <c r="BH11" s="94">
        <f>SAMPLES_chemphys!J14</f>
        <v>0</v>
      </c>
      <c r="BI11" s="94">
        <f>SAMPLES_chemphys!K14</f>
        <v>0</v>
      </c>
      <c r="BJ11" s="94">
        <f>SAMPLES_chemphys!L14</f>
        <v>0</v>
      </c>
      <c r="BK11" s="94">
        <f>SAMPLES_chemphys!M14</f>
        <v>0</v>
      </c>
      <c r="BL11" s="94">
        <f>SAMPLES_chemphys!N14</f>
        <v>0</v>
      </c>
      <c r="BM11" s="94">
        <f>SAMPLES_chemphys!O14</f>
        <v>0</v>
      </c>
      <c r="BN11" s="94">
        <f>SAMPLES_chemphys!P14</f>
        <v>0</v>
      </c>
      <c r="BO11" s="94">
        <f>SAMPLES_chemphys!Q14</f>
        <v>0</v>
      </c>
      <c r="BP11" s="94">
        <f>SAMPLES_chemphys!R14</f>
        <v>0</v>
      </c>
      <c r="BQ11" s="94">
        <f>SAMPLES_chemphys!S14</f>
        <v>0</v>
      </c>
      <c r="BR11" s="94">
        <f>SAMPLES_chemphys!T14</f>
        <v>0</v>
      </c>
      <c r="BS11" s="94">
        <f>SAMPLES_chemphys!U14</f>
        <v>0</v>
      </c>
      <c r="BT11" s="94">
        <f>SAMPLES_chemphys!V14</f>
        <v>0</v>
      </c>
      <c r="BU11" s="94">
        <f>SAMPLES_chemphys!W14</f>
        <v>0</v>
      </c>
      <c r="BV11" s="94">
        <f>SAMPLES_chemphys!X14</f>
        <v>0</v>
      </c>
      <c r="BW11" s="94">
        <f>SAMPLES_chemphys!Y14</f>
        <v>0</v>
      </c>
      <c r="BX11" s="94">
        <f>SAMPLES_chemphys!Z14</f>
        <v>0</v>
      </c>
      <c r="BY11" s="94">
        <f>SAMPLES_chemphys!AA14</f>
        <v>0</v>
      </c>
      <c r="BZ11" s="94">
        <f>SAMPLES_chemphys!AB14</f>
        <v>0</v>
      </c>
      <c r="CA11" s="94">
        <f>SAMPLES_chemphys!AC14</f>
        <v>0</v>
      </c>
      <c r="CB11" s="94">
        <f>SAMPLES_chemphys!AD14</f>
        <v>0</v>
      </c>
      <c r="CC11" s="94">
        <f>SAMPLES_chemphys!AE14</f>
        <v>0</v>
      </c>
      <c r="CD11" s="94">
        <f>SAMPLES_chemphys!AF14</f>
        <v>0</v>
      </c>
      <c r="CE11" s="94">
        <f>SAMPLES_chemphys!AG14</f>
        <v>0</v>
      </c>
      <c r="CF11" s="94" t="str">
        <f>SEQUENCING!L17</f>
        <v xml:space="preserve">Not provided</v>
      </c>
      <c r="CG11" s="94" t="str">
        <f>SEQUENCING!M17</f>
        <v xml:space="preserve">Not provided</v>
      </c>
      <c r="CH11" s="94" t="str">
        <f>SEQUENCING!N17</f>
        <v xml:space="preserve">Not provided</v>
      </c>
      <c r="CI11" s="94" t="str">
        <f>SEQUENCING!O17</f>
        <v xml:space="preserve">Sequencing by synthesis (Illumina)</v>
      </c>
      <c r="CJ11" s="94"/>
      <c r="CK11" s="94"/>
      <c r="CL11" s="94" t="str">
        <f>SEQUENCING!W14</f>
        <v xml:space="preserve">NO : already published</v>
      </c>
      <c r="CN11" s="94"/>
    </row>
    <row r="12" ht="16.5">
      <c r="A12" s="5" t="str">
        <f>SAMPLES_general!Z15</f>
        <v>sam_FE1</v>
      </c>
      <c r="B12" s="5" t="str">
        <f>SAMPLES_general!B15</f>
        <v>FE1</v>
      </c>
      <c r="C12" s="5" t="str">
        <f>SAMPLES_general!C15</f>
        <v>PESTO</v>
      </c>
      <c r="D12" s="5" t="str">
        <f>SAMPLES_general!D15</f>
        <v>Metamorphosis_DNA_F0_E</v>
      </c>
      <c r="E12" s="5" t="str">
        <f>SAMPLES_general!E15</f>
        <v xml:space="preserve">DNA extracted using E.Z.N.A. tissue dna kit from metamorphosis competent larvae</v>
      </c>
      <c r="F12" s="5" t="str">
        <f>SAMPLES_general!F15</f>
        <v>no</v>
      </c>
      <c r="G12" s="5" t="str">
        <f>SAMPLES_general!G15</f>
        <v>eukaryote</v>
      </c>
      <c r="H12" s="5" t="str">
        <f>SAMPLES_general!I15</f>
        <v>ERC000011</v>
      </c>
      <c r="I12" s="5">
        <f>SAMPLES_general!J15</f>
        <v>0</v>
      </c>
      <c r="J12" s="5">
        <f>SAMPLES_general!K15</f>
        <v>0</v>
      </c>
      <c r="K12" s="5" t="str">
        <f>SAMPLES_general!L15</f>
        <v>none</v>
      </c>
      <c r="L12" s="5" t="str">
        <f>SAMPLES_general!M15</f>
        <v xml:space="preserve">Crassostrea gigas</v>
      </c>
      <c r="M12" s="5" t="str">
        <f>SAMPLES_general!N15</f>
        <v xml:space="preserve">Pacific oyster</v>
      </c>
      <c r="N12" s="5">
        <f>SAMPLES_general!O15</f>
        <v>29159</v>
      </c>
      <c r="O12" s="5" t="str">
        <f>SAMPLES_general!P15</f>
        <v>2021-03-21</v>
      </c>
      <c r="P12" s="5" t="str">
        <f>SAMPLES_general!Q15</f>
        <v xml:space="preserve">Pediveliger larvae</v>
      </c>
      <c r="Q12" s="5" t="str">
        <f>SAMPLES_general!R15</f>
        <v>France</v>
      </c>
      <c r="R12" s="5" t="str">
        <f>SAMPLES_general!S15</f>
        <v xml:space="preserve">Pays de la Loire, Bouin</v>
      </c>
      <c r="S12" s="5" t="str">
        <f>SAMPLES_general!T15</f>
        <v xml:space="preserve">not applicable</v>
      </c>
      <c r="T12" s="5" t="str">
        <f>SAMPLES_general!U15</f>
        <v xml:space="preserve">not applicable</v>
      </c>
      <c r="U12" s="5" t="str">
        <f>SAMPLES_general!V15</f>
        <v>46.97</v>
      </c>
      <c r="V12" s="5" t="str">
        <f>SAMPLES_general!W15</f>
        <v>-2.00</v>
      </c>
      <c r="W12" s="5">
        <f>SAMPLES_general!X15</f>
        <v>0</v>
      </c>
      <c r="X12" s="5">
        <f>SAMPLES_general!Y15</f>
        <v>0</v>
      </c>
      <c r="Y12" s="5">
        <f>SAMPLES_meta!C15</f>
        <v>0</v>
      </c>
      <c r="Z12" s="5">
        <f>SAMPLES_meta!D15</f>
        <v>0</v>
      </c>
      <c r="AA12" s="5">
        <f>SAMPLES_meta!E15</f>
        <v>0</v>
      </c>
      <c r="AB12" s="5">
        <f>SAMPLES_meta!F15</f>
        <v>0</v>
      </c>
      <c r="AC12" s="5">
        <f>SAMPLES_meta!G15</f>
        <v>0</v>
      </c>
      <c r="AD12" s="5">
        <f>SAMPLES_meta!H15</f>
        <v>0</v>
      </c>
      <c r="AE12" s="5">
        <f>SAMPLES_meta!I15</f>
        <v>0</v>
      </c>
      <c r="AF12" s="94">
        <f>SAMPLES_indiv!C15</f>
        <v>0</v>
      </c>
      <c r="AG12" s="94">
        <f>SAMPLES_indiv!D15</f>
        <v>0</v>
      </c>
      <c r="AH12" s="94">
        <f>SAMPLES_indiv!E15</f>
        <v>0</v>
      </c>
      <c r="AI12" s="94" t="str">
        <f>SAMPLES_indiv!F15</f>
        <v xml:space="preserve">Pediveliger larvae</v>
      </c>
      <c r="AJ12" s="94">
        <f>SAMPLES_indiv!G15</f>
        <v>0</v>
      </c>
      <c r="AK12" s="94">
        <f>SAMPLES_indiv!H15</f>
        <v>0</v>
      </c>
      <c r="AL12" s="94" t="str">
        <f>SAMPLES_indiv!I15</f>
        <v>Undifferentiated</v>
      </c>
      <c r="AM12" s="94">
        <f>SAMPLES_indiv!J15</f>
        <v>0</v>
      </c>
      <c r="AN12" s="94">
        <f>SAMPLES_indiv!K15</f>
        <v>0</v>
      </c>
      <c r="AO12" s="94">
        <f>SAMPLES_indiv!L15</f>
        <v>0</v>
      </c>
      <c r="AP12" s="94">
        <f>SAMPLES_indiv!M15</f>
        <v>0</v>
      </c>
      <c r="AQ12" s="94">
        <f>SAMPLES_indiv!N15</f>
        <v>0</v>
      </c>
      <c r="AR12" s="94">
        <f>SAMPLES_indiv!O15</f>
        <v>0</v>
      </c>
      <c r="AS12" s="94">
        <f>SAMPLES_indiv!P15</f>
        <v>0</v>
      </c>
      <c r="AT12" s="94">
        <f>SAMPLES_indiv!Q15</f>
        <v>0</v>
      </c>
      <c r="AU12" s="94">
        <f>SAMPLES_indiv!R15</f>
        <v>0</v>
      </c>
      <c r="AV12" s="94">
        <f>SAMPLES_indiv!S15</f>
        <v>0</v>
      </c>
      <c r="AW12" s="94">
        <f>SAMPLES_indiv!T15</f>
        <v>0</v>
      </c>
      <c r="AX12" s="94">
        <f>SAMPLES_indiv!U15</f>
        <v>0</v>
      </c>
      <c r="AY12" s="94">
        <f>SAMPLES_indiv!V15</f>
        <v>0</v>
      </c>
      <c r="AZ12" s="94">
        <f>SAMPLES_indiv!W15</f>
        <v>0</v>
      </c>
      <c r="BA12" s="94">
        <f>SAMPLES_chemphys!C15</f>
        <v>0</v>
      </c>
      <c r="BB12" s="94">
        <f>SAMPLES_chemphys!D15</f>
        <v>0</v>
      </c>
      <c r="BC12" s="94">
        <f>SAMPLES_chemphys!E15</f>
        <v>0</v>
      </c>
      <c r="BD12" s="94">
        <f>SAMPLES_chemphys!F15</f>
        <v>0</v>
      </c>
      <c r="BE12" s="94">
        <f>SAMPLES_chemphys!G15</f>
        <v>0</v>
      </c>
      <c r="BF12" s="94">
        <f>SAMPLES_chemphys!H15</f>
        <v>0</v>
      </c>
      <c r="BG12" s="94">
        <f>SAMPLES_chemphys!I15</f>
        <v>0</v>
      </c>
      <c r="BH12" s="94">
        <f>SAMPLES_chemphys!J15</f>
        <v>0</v>
      </c>
      <c r="BI12" s="94">
        <f>SAMPLES_chemphys!K15</f>
        <v>0</v>
      </c>
      <c r="BJ12" s="94">
        <f>SAMPLES_chemphys!L15</f>
        <v>0</v>
      </c>
      <c r="BK12" s="94">
        <f>SAMPLES_chemphys!M15</f>
        <v>0</v>
      </c>
      <c r="BL12" s="94">
        <f>SAMPLES_chemphys!N15</f>
        <v>0</v>
      </c>
      <c r="BM12" s="94">
        <f>SAMPLES_chemphys!O15</f>
        <v>0</v>
      </c>
      <c r="BN12" s="94">
        <f>SAMPLES_chemphys!P15</f>
        <v>0</v>
      </c>
      <c r="BO12" s="94">
        <f>SAMPLES_chemphys!Q15</f>
        <v>0</v>
      </c>
      <c r="BP12" s="94">
        <f>SAMPLES_chemphys!R15</f>
        <v>0</v>
      </c>
      <c r="BQ12" s="94">
        <f>SAMPLES_chemphys!S15</f>
        <v>0</v>
      </c>
      <c r="BR12" s="94">
        <f>SAMPLES_chemphys!T15</f>
        <v>0</v>
      </c>
      <c r="BS12" s="94">
        <f>SAMPLES_chemphys!U15</f>
        <v>0</v>
      </c>
      <c r="BT12" s="94">
        <f>SAMPLES_chemphys!V15</f>
        <v>0</v>
      </c>
      <c r="BU12" s="94">
        <f>SAMPLES_chemphys!W15</f>
        <v>0</v>
      </c>
      <c r="BV12" s="94">
        <f>SAMPLES_chemphys!X15</f>
        <v>0</v>
      </c>
      <c r="BW12" s="94">
        <f>SAMPLES_chemphys!Y15</f>
        <v>0</v>
      </c>
      <c r="BX12" s="94">
        <f>SAMPLES_chemphys!Z15</f>
        <v>0</v>
      </c>
      <c r="BY12" s="94">
        <f>SAMPLES_chemphys!AA15</f>
        <v>0</v>
      </c>
      <c r="BZ12" s="94">
        <f>SAMPLES_chemphys!AB15</f>
        <v>0</v>
      </c>
      <c r="CA12" s="94">
        <f>SAMPLES_chemphys!AC15</f>
        <v>0</v>
      </c>
      <c r="CB12" s="94">
        <f>SAMPLES_chemphys!AD15</f>
        <v>0</v>
      </c>
      <c r="CC12" s="94">
        <f>SAMPLES_chemphys!AE15</f>
        <v>0</v>
      </c>
      <c r="CD12" s="94">
        <f>SAMPLES_chemphys!AF15</f>
        <v>0</v>
      </c>
      <c r="CE12" s="94">
        <f>SAMPLES_chemphys!AG15</f>
        <v>0</v>
      </c>
      <c r="CF12" s="94" t="str">
        <f>SEQUENCING!L18</f>
        <v xml:space="preserve">Not provided</v>
      </c>
      <c r="CG12" s="94" t="str">
        <f>SEQUENCING!M18</f>
        <v xml:space="preserve">Not provided</v>
      </c>
      <c r="CH12" s="94" t="str">
        <f>SEQUENCING!N18</f>
        <v xml:space="preserve">Not provided</v>
      </c>
      <c r="CI12" s="94" t="str">
        <f>SEQUENCING!O18</f>
        <v xml:space="preserve">Sequencing by synthesis (Illumina)</v>
      </c>
      <c r="CJ12" s="94"/>
      <c r="CK12" s="94"/>
      <c r="CL12" s="94" t="str">
        <f>SEQUENCING!W15</f>
        <v xml:space="preserve">NO : already published</v>
      </c>
      <c r="CN12" s="94"/>
    </row>
    <row r="13" ht="16.5">
      <c r="A13" s="5" t="str">
        <f>SAMPLES_general!Z16</f>
        <v>sam_FE2</v>
      </c>
      <c r="B13" s="5" t="str">
        <f>SAMPLES_general!B16</f>
        <v>FE2</v>
      </c>
      <c r="C13" s="5" t="str">
        <f>SAMPLES_general!C16</f>
        <v>PESTO</v>
      </c>
      <c r="D13" s="5" t="str">
        <f>SAMPLES_general!D16</f>
        <v>Metamorphosis_DNA_F0_E</v>
      </c>
      <c r="E13" s="5" t="str">
        <f>SAMPLES_general!E16</f>
        <v xml:space="preserve">DNA extracted using E.Z.N.A. tissue dna kit from metamorphosis competent larvae</v>
      </c>
      <c r="F13" s="5" t="str">
        <f>SAMPLES_general!F16</f>
        <v>no</v>
      </c>
      <c r="G13" s="5" t="str">
        <f>SAMPLES_general!G16</f>
        <v>eukaryote</v>
      </c>
      <c r="H13" s="5" t="str">
        <f>SAMPLES_general!I16</f>
        <v>ERC000011</v>
      </c>
      <c r="I13" s="5">
        <f>SAMPLES_general!J16</f>
        <v>0</v>
      </c>
      <c r="J13" s="5">
        <f>SAMPLES_general!K16</f>
        <v>0</v>
      </c>
      <c r="K13" s="5" t="str">
        <f>SAMPLES_general!L16</f>
        <v>none</v>
      </c>
      <c r="L13" s="5" t="str">
        <f>SAMPLES_general!M16</f>
        <v xml:space="preserve">Crassostrea gigas</v>
      </c>
      <c r="M13" s="5" t="str">
        <f>SAMPLES_general!N16</f>
        <v xml:space="preserve">Pacific oyster</v>
      </c>
      <c r="N13" s="5">
        <f>SAMPLES_general!O16</f>
        <v>29159</v>
      </c>
      <c r="O13" s="5" t="str">
        <f>SAMPLES_general!P16</f>
        <v>2021-03-21</v>
      </c>
      <c r="P13" s="5" t="str">
        <f>SAMPLES_general!Q16</f>
        <v xml:space="preserve">Pediveliger larvae</v>
      </c>
      <c r="Q13" s="5" t="str">
        <f>SAMPLES_general!R16</f>
        <v>France</v>
      </c>
      <c r="R13" s="5" t="str">
        <f>SAMPLES_general!S16</f>
        <v xml:space="preserve">Pays de la Loire, Bouin</v>
      </c>
      <c r="S13" s="5" t="str">
        <f>SAMPLES_general!T16</f>
        <v xml:space="preserve">not applicable</v>
      </c>
      <c r="T13" s="5" t="str">
        <f>SAMPLES_general!U16</f>
        <v xml:space="preserve">not applicable</v>
      </c>
      <c r="U13" s="5" t="str">
        <f>SAMPLES_general!V16</f>
        <v>46.97</v>
      </c>
      <c r="V13" s="5" t="str">
        <f>SAMPLES_general!W16</f>
        <v>-2.00</v>
      </c>
      <c r="W13" s="5">
        <f>SAMPLES_general!X16</f>
        <v>0</v>
      </c>
      <c r="X13" s="5">
        <f>SAMPLES_general!Y16</f>
        <v>0</v>
      </c>
      <c r="Y13" s="5">
        <f>SAMPLES_meta!C16</f>
        <v>0</v>
      </c>
      <c r="Z13" s="5">
        <f>SAMPLES_meta!D16</f>
        <v>0</v>
      </c>
      <c r="AA13" s="5">
        <f>SAMPLES_meta!E16</f>
        <v>0</v>
      </c>
      <c r="AB13" s="5">
        <f>SAMPLES_meta!F16</f>
        <v>0</v>
      </c>
      <c r="AC13" s="5">
        <f>SAMPLES_meta!G16</f>
        <v>0</v>
      </c>
      <c r="AD13" s="5">
        <f>SAMPLES_meta!H16</f>
        <v>0</v>
      </c>
      <c r="AE13" s="5">
        <f>SAMPLES_meta!I16</f>
        <v>0</v>
      </c>
      <c r="AF13" s="94">
        <f>SAMPLES_indiv!C16</f>
        <v>0</v>
      </c>
      <c r="AG13" s="94">
        <f>SAMPLES_indiv!D16</f>
        <v>0</v>
      </c>
      <c r="AH13" s="94">
        <f>SAMPLES_indiv!E16</f>
        <v>0</v>
      </c>
      <c r="AI13" s="94" t="str">
        <f>SAMPLES_indiv!F16</f>
        <v xml:space="preserve">Pediveliger larvae</v>
      </c>
      <c r="AJ13" s="94">
        <f>SAMPLES_indiv!G16</f>
        <v>0</v>
      </c>
      <c r="AK13" s="94">
        <f>SAMPLES_indiv!H16</f>
        <v>0</v>
      </c>
      <c r="AL13" s="94" t="str">
        <f>SAMPLES_indiv!I16</f>
        <v>Undifferentiated</v>
      </c>
      <c r="AM13" s="94">
        <f>SAMPLES_indiv!J16</f>
        <v>0</v>
      </c>
      <c r="AN13" s="94">
        <f>SAMPLES_indiv!K16</f>
        <v>0</v>
      </c>
      <c r="AO13" s="94">
        <f>SAMPLES_indiv!L16</f>
        <v>0</v>
      </c>
      <c r="AP13" s="94">
        <f>SAMPLES_indiv!M16</f>
        <v>0</v>
      </c>
      <c r="AQ13" s="94">
        <f>SAMPLES_indiv!N16</f>
        <v>0</v>
      </c>
      <c r="AR13" s="94">
        <f>SAMPLES_indiv!O16</f>
        <v>0</v>
      </c>
      <c r="AS13" s="94">
        <f>SAMPLES_indiv!P16</f>
        <v>0</v>
      </c>
      <c r="AT13" s="94">
        <f>SAMPLES_indiv!Q16</f>
        <v>0</v>
      </c>
      <c r="AU13" s="94">
        <f>SAMPLES_indiv!R16</f>
        <v>0</v>
      </c>
      <c r="AV13" s="94">
        <f>SAMPLES_indiv!S16</f>
        <v>0</v>
      </c>
      <c r="AW13" s="94">
        <f>SAMPLES_indiv!T16</f>
        <v>0</v>
      </c>
      <c r="AX13" s="94">
        <f>SAMPLES_indiv!U16</f>
        <v>0</v>
      </c>
      <c r="AY13" s="94">
        <f>SAMPLES_indiv!V16</f>
        <v>0</v>
      </c>
      <c r="AZ13" s="94">
        <f>SAMPLES_indiv!W16</f>
        <v>0</v>
      </c>
      <c r="BA13" s="94">
        <f>SAMPLES_chemphys!C16</f>
        <v>0</v>
      </c>
      <c r="BB13" s="94">
        <f>SAMPLES_chemphys!D16</f>
        <v>0</v>
      </c>
      <c r="BC13" s="94">
        <f>SAMPLES_chemphys!E16</f>
        <v>0</v>
      </c>
      <c r="BD13" s="94">
        <f>SAMPLES_chemphys!F16</f>
        <v>0</v>
      </c>
      <c r="BE13" s="94">
        <f>SAMPLES_chemphys!G16</f>
        <v>0</v>
      </c>
      <c r="BF13" s="94">
        <f>SAMPLES_chemphys!H16</f>
        <v>0</v>
      </c>
      <c r="BG13" s="94">
        <f>SAMPLES_chemphys!I16</f>
        <v>0</v>
      </c>
      <c r="BH13" s="94">
        <f>SAMPLES_chemphys!J16</f>
        <v>0</v>
      </c>
      <c r="BI13" s="94">
        <f>SAMPLES_chemphys!K16</f>
        <v>0</v>
      </c>
      <c r="BJ13" s="94">
        <f>SAMPLES_chemphys!L16</f>
        <v>0</v>
      </c>
      <c r="BK13" s="94">
        <f>SAMPLES_chemphys!M16</f>
        <v>0</v>
      </c>
      <c r="BL13" s="94">
        <f>SAMPLES_chemphys!N16</f>
        <v>0</v>
      </c>
      <c r="BM13" s="94">
        <f>SAMPLES_chemphys!O16</f>
        <v>0</v>
      </c>
      <c r="BN13" s="94">
        <f>SAMPLES_chemphys!P16</f>
        <v>0</v>
      </c>
      <c r="BO13" s="94">
        <f>SAMPLES_chemphys!Q16</f>
        <v>0</v>
      </c>
      <c r="BP13" s="94">
        <f>SAMPLES_chemphys!R16</f>
        <v>0</v>
      </c>
      <c r="BQ13" s="94">
        <f>SAMPLES_chemphys!S16</f>
        <v>0</v>
      </c>
      <c r="BR13" s="94">
        <f>SAMPLES_chemphys!T16</f>
        <v>0</v>
      </c>
      <c r="BS13" s="94">
        <f>SAMPLES_chemphys!U16</f>
        <v>0</v>
      </c>
      <c r="BT13" s="94">
        <f>SAMPLES_chemphys!V16</f>
        <v>0</v>
      </c>
      <c r="BU13" s="94">
        <f>SAMPLES_chemphys!W16</f>
        <v>0</v>
      </c>
      <c r="BV13" s="94">
        <f>SAMPLES_chemphys!X16</f>
        <v>0</v>
      </c>
      <c r="BW13" s="94">
        <f>SAMPLES_chemphys!Y16</f>
        <v>0</v>
      </c>
      <c r="BX13" s="94">
        <f>SAMPLES_chemphys!Z16</f>
        <v>0</v>
      </c>
      <c r="BY13" s="94">
        <f>SAMPLES_chemphys!AA16</f>
        <v>0</v>
      </c>
      <c r="BZ13" s="94">
        <f>SAMPLES_chemphys!AB16</f>
        <v>0</v>
      </c>
      <c r="CA13" s="94">
        <f>SAMPLES_chemphys!AC16</f>
        <v>0</v>
      </c>
      <c r="CB13" s="94">
        <f>SAMPLES_chemphys!AD16</f>
        <v>0</v>
      </c>
      <c r="CC13" s="94">
        <f>SAMPLES_chemphys!AE16</f>
        <v>0</v>
      </c>
      <c r="CD13" s="94">
        <f>SAMPLES_chemphys!AF16</f>
        <v>0</v>
      </c>
      <c r="CE13" s="94">
        <f>SAMPLES_chemphys!AG16</f>
        <v>0</v>
      </c>
      <c r="CF13" s="94" t="str">
        <f>SEQUENCING!L19</f>
        <v xml:space="preserve">Not provided</v>
      </c>
      <c r="CG13" s="94" t="str">
        <f>SEQUENCING!M19</f>
        <v xml:space="preserve">Not provided</v>
      </c>
      <c r="CH13" s="94" t="str">
        <f>SEQUENCING!N19</f>
        <v xml:space="preserve">Not provided</v>
      </c>
      <c r="CI13" s="94" t="str">
        <f>SEQUENCING!O19</f>
        <v xml:space="preserve">Sequencing by synthesis (Illumina)</v>
      </c>
      <c r="CJ13" s="94"/>
      <c r="CK13" s="94"/>
      <c r="CL13" s="94" t="str">
        <f>SEQUENCING!W16</f>
        <v xml:space="preserve">NO : already published</v>
      </c>
      <c r="CN13" s="94"/>
    </row>
    <row r="14" ht="16.5">
      <c r="A14" s="5" t="str">
        <f>SAMPLES_general!Z17</f>
        <v>sam_BE2C</v>
      </c>
      <c r="B14" s="5" t="str">
        <f>SAMPLES_general!B17</f>
        <v>BE2C</v>
      </c>
      <c r="C14" s="5" t="str">
        <f>SAMPLES_general!C17</f>
        <v>PESTO</v>
      </c>
      <c r="D14" s="5" t="str">
        <f>SAMPLES_general!D17</f>
        <v>Gastrula_DNA_F0_E</v>
      </c>
      <c r="E14" s="5" t="str">
        <f>SAMPLES_general!E17</f>
        <v xml:space="preserve">DNA extracted using E.Z.N.A. tissue dna kit from gastrula embryos</v>
      </c>
      <c r="F14" s="5" t="str">
        <f>SAMPLES_general!F17</f>
        <v>no</v>
      </c>
      <c r="G14" s="5" t="str">
        <f>SAMPLES_general!G17</f>
        <v>eukaryote</v>
      </c>
      <c r="H14" s="5" t="str">
        <f>SAMPLES_general!I17</f>
        <v>ERC000011</v>
      </c>
      <c r="I14" s="5">
        <f>SAMPLES_general!J17</f>
        <v>0</v>
      </c>
      <c r="J14" s="5">
        <f>SAMPLES_general!K17</f>
        <v>0</v>
      </c>
      <c r="K14" s="5" t="str">
        <f>SAMPLES_general!L17</f>
        <v>none</v>
      </c>
      <c r="L14" s="5" t="str">
        <f>SAMPLES_general!M17</f>
        <v xml:space="preserve">Crassostrea gigas</v>
      </c>
      <c r="M14" s="5" t="str">
        <f>SAMPLES_general!N17</f>
        <v xml:space="preserve">Pacific oyster</v>
      </c>
      <c r="N14" s="5">
        <f>SAMPLES_general!O17</f>
        <v>29159</v>
      </c>
      <c r="O14" s="5" t="str">
        <f>SAMPLES_general!P17</f>
        <v>2021-03-02</v>
      </c>
      <c r="P14" s="5" t="str">
        <f>SAMPLES_general!Q17</f>
        <v xml:space="preserve">Gastrula embryos</v>
      </c>
      <c r="Q14" s="5" t="str">
        <f>SAMPLES_general!R17</f>
        <v>France</v>
      </c>
      <c r="R14" s="5" t="str">
        <f>SAMPLES_general!S17</f>
        <v xml:space="preserve">Pays de la Loire, Bouin</v>
      </c>
      <c r="S14" s="5" t="str">
        <f>SAMPLES_general!T17</f>
        <v xml:space="preserve">not applicable</v>
      </c>
      <c r="T14" s="5" t="str">
        <f>SAMPLES_general!U17</f>
        <v xml:space="preserve">not applicable</v>
      </c>
      <c r="U14" s="5" t="str">
        <f>SAMPLES_general!V17</f>
        <v>46.97</v>
      </c>
      <c r="V14" s="5" t="str">
        <f>SAMPLES_general!W17</f>
        <v>-2.00</v>
      </c>
      <c r="W14" s="5">
        <f>SAMPLES_general!X17</f>
        <v>0</v>
      </c>
      <c r="X14" s="5">
        <f>SAMPLES_general!Y17</f>
        <v>0</v>
      </c>
      <c r="Y14" s="5">
        <f>SAMPLES_meta!C17</f>
        <v>0</v>
      </c>
      <c r="Z14" s="5">
        <f>SAMPLES_meta!D17</f>
        <v>0</v>
      </c>
      <c r="AA14" s="5">
        <f>SAMPLES_meta!E17</f>
        <v>0</v>
      </c>
      <c r="AB14" s="5">
        <f>SAMPLES_meta!F17</f>
        <v>0</v>
      </c>
      <c r="AC14" s="5">
        <f>SAMPLES_meta!G17</f>
        <v>0</v>
      </c>
      <c r="AD14" s="5">
        <f>SAMPLES_meta!H17</f>
        <v>0</v>
      </c>
      <c r="AE14" s="5">
        <f>SAMPLES_meta!I17</f>
        <v>0</v>
      </c>
      <c r="AF14" s="94">
        <f>SAMPLES_indiv!C17</f>
        <v>0</v>
      </c>
      <c r="AG14" s="94">
        <f>SAMPLES_indiv!D17</f>
        <v>0</v>
      </c>
      <c r="AH14" s="94">
        <f>SAMPLES_indiv!E17</f>
        <v>0</v>
      </c>
      <c r="AI14" s="94" t="str">
        <f>SAMPLES_indiv!F17</f>
        <v xml:space="preserve">Gastrula embryos</v>
      </c>
      <c r="AJ14" s="94">
        <f>SAMPLES_indiv!G17</f>
        <v>0</v>
      </c>
      <c r="AK14" s="94">
        <f>SAMPLES_indiv!H17</f>
        <v>0</v>
      </c>
      <c r="AL14" s="94" t="str">
        <f>SAMPLES_indiv!I17</f>
        <v>Undifferentiated</v>
      </c>
      <c r="AM14" s="94">
        <f>SAMPLES_indiv!J17</f>
        <v>0</v>
      </c>
      <c r="AN14" s="94">
        <f>SAMPLES_indiv!K17</f>
        <v>0</v>
      </c>
      <c r="AO14" s="94">
        <f>SAMPLES_indiv!L17</f>
        <v>0</v>
      </c>
      <c r="AP14" s="94">
        <f>SAMPLES_indiv!M17</f>
        <v>0</v>
      </c>
      <c r="AQ14" s="94">
        <f>SAMPLES_indiv!N17</f>
        <v>0</v>
      </c>
      <c r="AR14" s="94">
        <f>SAMPLES_indiv!O17</f>
        <v>0</v>
      </c>
      <c r="AS14" s="94">
        <f>SAMPLES_indiv!P17</f>
        <v>0</v>
      </c>
      <c r="AT14" s="94">
        <f>SAMPLES_indiv!Q17</f>
        <v>0</v>
      </c>
      <c r="AU14" s="94">
        <f>SAMPLES_indiv!R17</f>
        <v>0</v>
      </c>
      <c r="AV14" s="94">
        <f>SAMPLES_indiv!S17</f>
        <v>0</v>
      </c>
      <c r="AW14" s="94">
        <f>SAMPLES_indiv!T17</f>
        <v>0</v>
      </c>
      <c r="AX14" s="94">
        <f>SAMPLES_indiv!U17</f>
        <v>0</v>
      </c>
      <c r="AY14" s="94">
        <f>SAMPLES_indiv!V17</f>
        <v>0</v>
      </c>
      <c r="AZ14" s="94">
        <f>SAMPLES_indiv!W17</f>
        <v>0</v>
      </c>
      <c r="BA14" s="94">
        <f>SAMPLES_chemphys!C17</f>
        <v>0</v>
      </c>
      <c r="BB14" s="94">
        <f>SAMPLES_chemphys!D17</f>
        <v>0</v>
      </c>
      <c r="BC14" s="94">
        <f>SAMPLES_chemphys!E17</f>
        <v>0</v>
      </c>
      <c r="BD14" s="94">
        <f>SAMPLES_chemphys!F17</f>
        <v>0</v>
      </c>
      <c r="BE14" s="94">
        <f>SAMPLES_chemphys!G17</f>
        <v>0</v>
      </c>
      <c r="BF14" s="94">
        <f>SAMPLES_chemphys!H17</f>
        <v>0</v>
      </c>
      <c r="BG14" s="94">
        <f>SAMPLES_chemphys!I17</f>
        <v>0</v>
      </c>
      <c r="BH14" s="94">
        <f>SAMPLES_chemphys!J17</f>
        <v>0</v>
      </c>
      <c r="BI14" s="94">
        <f>SAMPLES_chemphys!K17</f>
        <v>0</v>
      </c>
      <c r="BJ14" s="94">
        <f>SAMPLES_chemphys!L17</f>
        <v>0</v>
      </c>
      <c r="BK14" s="94">
        <f>SAMPLES_chemphys!M17</f>
        <v>0</v>
      </c>
      <c r="BL14" s="94">
        <f>SAMPLES_chemphys!N17</f>
        <v>0</v>
      </c>
      <c r="BM14" s="94">
        <f>SAMPLES_chemphys!O17</f>
        <v>0</v>
      </c>
      <c r="BN14" s="94">
        <f>SAMPLES_chemphys!P17</f>
        <v>0</v>
      </c>
      <c r="BO14" s="94">
        <f>SAMPLES_chemphys!Q17</f>
        <v>0</v>
      </c>
      <c r="BP14" s="94">
        <f>SAMPLES_chemphys!R17</f>
        <v>0</v>
      </c>
      <c r="BQ14" s="94">
        <f>SAMPLES_chemphys!S17</f>
        <v>0</v>
      </c>
      <c r="BR14" s="94">
        <f>SAMPLES_chemphys!T17</f>
        <v>0</v>
      </c>
      <c r="BS14" s="94">
        <f>SAMPLES_chemphys!U17</f>
        <v>0</v>
      </c>
      <c r="BT14" s="94">
        <f>SAMPLES_chemphys!V17</f>
        <v>0</v>
      </c>
      <c r="BU14" s="94">
        <f>SAMPLES_chemphys!W17</f>
        <v>0</v>
      </c>
      <c r="BV14" s="94">
        <f>SAMPLES_chemphys!X17</f>
        <v>0</v>
      </c>
      <c r="BW14" s="94">
        <f>SAMPLES_chemphys!Y17</f>
        <v>0</v>
      </c>
      <c r="BX14" s="94">
        <f>SAMPLES_chemphys!Z17</f>
        <v>0</v>
      </c>
      <c r="BY14" s="94">
        <f>SAMPLES_chemphys!AA17</f>
        <v>0</v>
      </c>
      <c r="BZ14" s="94">
        <f>SAMPLES_chemphys!AB17</f>
        <v>0</v>
      </c>
      <c r="CA14" s="94">
        <f>SAMPLES_chemphys!AC17</f>
        <v>0</v>
      </c>
      <c r="CB14" s="94">
        <f>SAMPLES_chemphys!AD17</f>
        <v>0</v>
      </c>
      <c r="CC14" s="94">
        <f>SAMPLES_chemphys!AE17</f>
        <v>0</v>
      </c>
      <c r="CD14" s="94">
        <f>SAMPLES_chemphys!AF17</f>
        <v>0</v>
      </c>
      <c r="CE14" s="94">
        <f>SAMPLES_chemphys!AG17</f>
        <v>0</v>
      </c>
      <c r="CF14" s="94" t="str">
        <f>SEQUENCING!L20</f>
        <v xml:space="preserve">Not provided</v>
      </c>
      <c r="CG14" s="94" t="str">
        <f>SEQUENCING!M20</f>
        <v xml:space="preserve">Not provided</v>
      </c>
      <c r="CH14" s="94" t="str">
        <f>SEQUENCING!N20</f>
        <v xml:space="preserve">Not provided</v>
      </c>
      <c r="CI14" s="94" t="str">
        <f>SEQUENCING!O20</f>
        <v xml:space="preserve">Sequencing by synthesis (Illumina)</v>
      </c>
      <c r="CJ14" s="94"/>
      <c r="CK14" s="94"/>
      <c r="CL14" s="94" t="str">
        <f>SEQUENCING!W17</f>
        <v xml:space="preserve">NO : already published</v>
      </c>
      <c r="CN14" s="94"/>
    </row>
    <row r="15" ht="16.5">
      <c r="A15" s="5" t="str">
        <f>SAMPLES_general!Z18</f>
        <v>sam_BT1C</v>
      </c>
      <c r="B15" s="5" t="str">
        <f>SAMPLES_general!B18</f>
        <v>BT1C</v>
      </c>
      <c r="C15" s="5" t="str">
        <f>SAMPLES_general!C18</f>
        <v>PESTO</v>
      </c>
      <c r="D15" s="5" t="str">
        <f>SAMPLES_general!D18</f>
        <v>Gastrula_DNA_F0_T</v>
      </c>
      <c r="E15" s="5" t="str">
        <f>SAMPLES_general!E18</f>
        <v xml:space="preserve">DNA extracted using E.Z.N.A. tissue dna kit from gastrula embryos</v>
      </c>
      <c r="F15" s="5" t="str">
        <f>SAMPLES_general!F18</f>
        <v>no</v>
      </c>
      <c r="G15" s="5" t="str">
        <f>SAMPLES_general!G18</f>
        <v>eukaryote</v>
      </c>
      <c r="H15" s="5" t="str">
        <f>SAMPLES_general!I18</f>
        <v>ERC000011</v>
      </c>
      <c r="I15" s="5">
        <f>SAMPLES_general!J18</f>
        <v>0</v>
      </c>
      <c r="J15" s="5">
        <f>SAMPLES_general!K18</f>
        <v>0</v>
      </c>
      <c r="K15" s="5" t="str">
        <f>SAMPLES_general!L18</f>
        <v>none</v>
      </c>
      <c r="L15" s="5" t="str">
        <f>SAMPLES_general!M18</f>
        <v xml:space="preserve">Crassostrea gigas</v>
      </c>
      <c r="M15" s="5" t="str">
        <f>SAMPLES_general!N18</f>
        <v xml:space="preserve">Pacific oyster</v>
      </c>
      <c r="N15" s="5">
        <f>SAMPLES_general!O18</f>
        <v>29159</v>
      </c>
      <c r="O15" s="5" t="str">
        <f>SAMPLES_general!P18</f>
        <v>2021-03-02</v>
      </c>
      <c r="P15" s="5" t="str">
        <f>SAMPLES_general!Q18</f>
        <v xml:space="preserve">Gastrula embryos</v>
      </c>
      <c r="Q15" s="5" t="str">
        <f>SAMPLES_general!R18</f>
        <v>France</v>
      </c>
      <c r="R15" s="5" t="str">
        <f>SAMPLES_general!S18</f>
        <v xml:space="preserve">Pays de la Loire, Bouin</v>
      </c>
      <c r="S15" s="5" t="str">
        <f>SAMPLES_general!T18</f>
        <v xml:space="preserve">not applicable</v>
      </c>
      <c r="T15" s="5" t="str">
        <f>SAMPLES_general!U18</f>
        <v xml:space="preserve">not applicable</v>
      </c>
      <c r="U15" s="5" t="str">
        <f>SAMPLES_general!V18</f>
        <v>46.97</v>
      </c>
      <c r="V15" s="5" t="str">
        <f>SAMPLES_general!W18</f>
        <v>-2.00</v>
      </c>
      <c r="W15" s="5">
        <f>SAMPLES_general!X18</f>
        <v>0</v>
      </c>
      <c r="X15" s="5">
        <f>SAMPLES_general!Y18</f>
        <v>0</v>
      </c>
      <c r="Y15" s="5">
        <f>SAMPLES_meta!C18</f>
        <v>0</v>
      </c>
      <c r="Z15" s="5">
        <f>SAMPLES_meta!D18</f>
        <v>0</v>
      </c>
      <c r="AA15" s="5">
        <f>SAMPLES_meta!E18</f>
        <v>0</v>
      </c>
      <c r="AB15" s="5">
        <f>SAMPLES_meta!F18</f>
        <v>0</v>
      </c>
      <c r="AC15" s="5">
        <f>SAMPLES_meta!G18</f>
        <v>0</v>
      </c>
      <c r="AD15" s="5">
        <f>SAMPLES_meta!H18</f>
        <v>0</v>
      </c>
      <c r="AE15" s="5">
        <f>SAMPLES_meta!I18</f>
        <v>0</v>
      </c>
      <c r="AF15" s="94">
        <f>SAMPLES_indiv!C18</f>
        <v>0</v>
      </c>
      <c r="AG15" s="94">
        <f>SAMPLES_indiv!D18</f>
        <v>0</v>
      </c>
      <c r="AH15" s="94">
        <f>SAMPLES_indiv!E18</f>
        <v>0</v>
      </c>
      <c r="AI15" s="94" t="str">
        <f>SAMPLES_indiv!F18</f>
        <v xml:space="preserve">Gastrula embryos</v>
      </c>
      <c r="AJ15" s="94">
        <f>SAMPLES_indiv!G18</f>
        <v>0</v>
      </c>
      <c r="AK15" s="94">
        <f>SAMPLES_indiv!H18</f>
        <v>0</v>
      </c>
      <c r="AL15" s="94" t="str">
        <f>SAMPLES_indiv!I18</f>
        <v>Undifferentiated</v>
      </c>
      <c r="AM15" s="94">
        <f>SAMPLES_indiv!J18</f>
        <v>0</v>
      </c>
      <c r="AN15" s="94">
        <f>SAMPLES_indiv!K18</f>
        <v>0</v>
      </c>
      <c r="AO15" s="94">
        <f>SAMPLES_indiv!L18</f>
        <v>0</v>
      </c>
      <c r="AP15" s="94">
        <f>SAMPLES_indiv!M18</f>
        <v>0</v>
      </c>
      <c r="AQ15" s="94">
        <f>SAMPLES_indiv!N18</f>
        <v>0</v>
      </c>
      <c r="AR15" s="94">
        <f>SAMPLES_indiv!O18</f>
        <v>0</v>
      </c>
      <c r="AS15" s="94">
        <f>SAMPLES_indiv!P18</f>
        <v>0</v>
      </c>
      <c r="AT15" s="94">
        <f>SAMPLES_indiv!Q18</f>
        <v>0</v>
      </c>
      <c r="AU15" s="94">
        <f>SAMPLES_indiv!R18</f>
        <v>0</v>
      </c>
      <c r="AV15" s="94">
        <f>SAMPLES_indiv!S18</f>
        <v>0</v>
      </c>
      <c r="AW15" s="94">
        <f>SAMPLES_indiv!T18</f>
        <v>0</v>
      </c>
      <c r="AX15" s="94">
        <f>SAMPLES_indiv!U18</f>
        <v>0</v>
      </c>
      <c r="AY15" s="94">
        <f>SAMPLES_indiv!V18</f>
        <v>0</v>
      </c>
      <c r="AZ15" s="94">
        <f>SAMPLES_indiv!W18</f>
        <v>0</v>
      </c>
      <c r="BA15" s="94">
        <f>SAMPLES_chemphys!C18</f>
        <v>0</v>
      </c>
      <c r="BB15" s="94">
        <f>SAMPLES_chemphys!D18</f>
        <v>0</v>
      </c>
      <c r="BC15" s="94">
        <f>SAMPLES_chemphys!E18</f>
        <v>0</v>
      </c>
      <c r="BD15" s="94">
        <f>SAMPLES_chemphys!F18</f>
        <v>0</v>
      </c>
      <c r="BE15" s="94">
        <f>SAMPLES_chemphys!G18</f>
        <v>0</v>
      </c>
      <c r="BF15" s="94">
        <f>SAMPLES_chemphys!H18</f>
        <v>0</v>
      </c>
      <c r="BG15" s="94">
        <f>SAMPLES_chemphys!I18</f>
        <v>0</v>
      </c>
      <c r="BH15" s="94">
        <f>SAMPLES_chemphys!J18</f>
        <v>0</v>
      </c>
      <c r="BI15" s="94">
        <f>SAMPLES_chemphys!K18</f>
        <v>0</v>
      </c>
      <c r="BJ15" s="94">
        <f>SAMPLES_chemphys!L18</f>
        <v>0</v>
      </c>
      <c r="BK15" s="94">
        <f>SAMPLES_chemphys!M18</f>
        <v>0</v>
      </c>
      <c r="BL15" s="94">
        <f>SAMPLES_chemphys!N18</f>
        <v>0</v>
      </c>
      <c r="BM15" s="94">
        <f>SAMPLES_chemphys!O18</f>
        <v>0</v>
      </c>
      <c r="BN15" s="94">
        <f>SAMPLES_chemphys!P18</f>
        <v>0</v>
      </c>
      <c r="BO15" s="94">
        <f>SAMPLES_chemphys!Q18</f>
        <v>0</v>
      </c>
      <c r="BP15" s="94">
        <f>SAMPLES_chemphys!R18</f>
        <v>0</v>
      </c>
      <c r="BQ15" s="94">
        <f>SAMPLES_chemphys!S18</f>
        <v>0</v>
      </c>
      <c r="BR15" s="94">
        <f>SAMPLES_chemphys!T18</f>
        <v>0</v>
      </c>
      <c r="BS15" s="94">
        <f>SAMPLES_chemphys!U18</f>
        <v>0</v>
      </c>
      <c r="BT15" s="94">
        <f>SAMPLES_chemphys!V18</f>
        <v>0</v>
      </c>
      <c r="BU15" s="94">
        <f>SAMPLES_chemphys!W18</f>
        <v>0</v>
      </c>
      <c r="BV15" s="94">
        <f>SAMPLES_chemphys!X18</f>
        <v>0</v>
      </c>
      <c r="BW15" s="94">
        <f>SAMPLES_chemphys!Y18</f>
        <v>0</v>
      </c>
      <c r="BX15" s="94">
        <f>SAMPLES_chemphys!Z18</f>
        <v>0</v>
      </c>
      <c r="BY15" s="94">
        <f>SAMPLES_chemphys!AA18</f>
        <v>0</v>
      </c>
      <c r="BZ15" s="94">
        <f>SAMPLES_chemphys!AB18</f>
        <v>0</v>
      </c>
      <c r="CA15" s="94">
        <f>SAMPLES_chemphys!AC18</f>
        <v>0</v>
      </c>
      <c r="CB15" s="94">
        <f>SAMPLES_chemphys!AD18</f>
        <v>0</v>
      </c>
      <c r="CC15" s="94">
        <f>SAMPLES_chemphys!AE18</f>
        <v>0</v>
      </c>
      <c r="CD15" s="94">
        <f>SAMPLES_chemphys!AF18</f>
        <v>0</v>
      </c>
      <c r="CE15" s="94">
        <f>SAMPLES_chemphys!AG18</f>
        <v>0</v>
      </c>
      <c r="CF15" s="94" t="str">
        <f>SEQUENCING!L21</f>
        <v xml:space="preserve">Not provided</v>
      </c>
      <c r="CG15" s="94" t="str">
        <f>SEQUENCING!M21</f>
        <v xml:space="preserve">Not provided</v>
      </c>
      <c r="CH15" s="94" t="str">
        <f>SEQUENCING!N21</f>
        <v xml:space="preserve">Not provided</v>
      </c>
      <c r="CI15" s="94" t="str">
        <f>SEQUENCING!O21</f>
        <v xml:space="preserve">Sequencing by synthesis (Illumina)</v>
      </c>
      <c r="CJ15" s="94"/>
      <c r="CK15" s="94"/>
      <c r="CL15" s="94" t="str">
        <f>SEQUENCING!W18</f>
        <v xml:space="preserve">NO : already published</v>
      </c>
      <c r="CN15" s="94"/>
    </row>
    <row r="16" ht="16.5">
      <c r="A16" s="5" t="str">
        <f>SAMPLES_general!Z19</f>
        <v>sam_BE3A</v>
      </c>
      <c r="B16" s="5" t="str">
        <f>SAMPLES_general!B19</f>
        <v>BE3A</v>
      </c>
      <c r="C16" s="5" t="str">
        <f>SAMPLES_general!C19</f>
        <v>PESTO</v>
      </c>
      <c r="D16" s="5" t="str">
        <f>SAMPLES_general!D19</f>
        <v>Gastrula_DNA_F0_E</v>
      </c>
      <c r="E16" s="5" t="str">
        <f>SAMPLES_general!E19</f>
        <v xml:space="preserve">DNA extracted using E.Z.N.A. tissue dna kit from gastrula embryos</v>
      </c>
      <c r="F16" s="5" t="str">
        <f>SAMPLES_general!F19</f>
        <v>no</v>
      </c>
      <c r="G16" s="5" t="str">
        <f>SAMPLES_general!G19</f>
        <v>eukaryote</v>
      </c>
      <c r="H16" s="5" t="str">
        <f>SAMPLES_general!I19</f>
        <v>ERC000011</v>
      </c>
      <c r="I16" s="5">
        <f>SAMPLES_general!J19</f>
        <v>0</v>
      </c>
      <c r="J16" s="5">
        <f>SAMPLES_general!K19</f>
        <v>0</v>
      </c>
      <c r="K16" s="5" t="str">
        <f>SAMPLES_general!L19</f>
        <v>none</v>
      </c>
      <c r="L16" s="5" t="str">
        <f>SAMPLES_general!M19</f>
        <v xml:space="preserve">Crassostrea gigas</v>
      </c>
      <c r="M16" s="5" t="str">
        <f>SAMPLES_general!N19</f>
        <v xml:space="preserve">Pacific oyster</v>
      </c>
      <c r="N16" s="5">
        <f>SAMPLES_general!O19</f>
        <v>29159</v>
      </c>
      <c r="O16" s="5" t="str">
        <f>SAMPLES_general!P19</f>
        <v>2021-03-02</v>
      </c>
      <c r="P16" s="5" t="str">
        <f>SAMPLES_general!Q19</f>
        <v xml:space="preserve">Gastrula embryos</v>
      </c>
      <c r="Q16" s="5" t="str">
        <f>SAMPLES_general!R19</f>
        <v>France</v>
      </c>
      <c r="R16" s="5" t="str">
        <f>SAMPLES_general!S19</f>
        <v xml:space="preserve">Pays de la Loire, Bouin</v>
      </c>
      <c r="S16" s="5" t="str">
        <f>SAMPLES_general!T19</f>
        <v xml:space="preserve">not applicable</v>
      </c>
      <c r="T16" s="5" t="str">
        <f>SAMPLES_general!U19</f>
        <v xml:space="preserve">not applicable</v>
      </c>
      <c r="U16" s="5" t="str">
        <f>SAMPLES_general!V19</f>
        <v>46.97</v>
      </c>
      <c r="V16" s="5" t="str">
        <f>SAMPLES_general!W19</f>
        <v>-2.00</v>
      </c>
      <c r="W16" s="5">
        <f>SAMPLES_general!X19</f>
        <v>0</v>
      </c>
      <c r="X16" s="5">
        <f>SAMPLES_general!Y19</f>
        <v>0</v>
      </c>
      <c r="Y16" s="5">
        <f>SAMPLES_meta!C19</f>
        <v>0</v>
      </c>
      <c r="Z16" s="5">
        <f>SAMPLES_meta!D19</f>
        <v>0</v>
      </c>
      <c r="AA16" s="5">
        <f>SAMPLES_meta!E19</f>
        <v>0</v>
      </c>
      <c r="AB16" s="5">
        <f>SAMPLES_meta!F19</f>
        <v>0</v>
      </c>
      <c r="AC16" s="5">
        <f>SAMPLES_meta!G19</f>
        <v>0</v>
      </c>
      <c r="AD16" s="5">
        <f>SAMPLES_meta!H19</f>
        <v>0</v>
      </c>
      <c r="AE16" s="5">
        <f>SAMPLES_meta!I19</f>
        <v>0</v>
      </c>
      <c r="AF16" s="94">
        <f>SAMPLES_indiv!C19</f>
        <v>0</v>
      </c>
      <c r="AG16" s="94">
        <f>SAMPLES_indiv!D19</f>
        <v>0</v>
      </c>
      <c r="AH16" s="94">
        <f>SAMPLES_indiv!E19</f>
        <v>0</v>
      </c>
      <c r="AI16" s="94" t="str">
        <f>SAMPLES_indiv!F19</f>
        <v xml:space="preserve">Gastrula embryos</v>
      </c>
      <c r="AJ16" s="94">
        <f>SAMPLES_indiv!G19</f>
        <v>0</v>
      </c>
      <c r="AK16" s="94">
        <f>SAMPLES_indiv!H19</f>
        <v>0</v>
      </c>
      <c r="AL16" s="94" t="str">
        <f>SAMPLES_indiv!I19</f>
        <v>Undifferentiated</v>
      </c>
      <c r="AM16" s="94">
        <f>SAMPLES_indiv!J19</f>
        <v>0</v>
      </c>
      <c r="AN16" s="94">
        <f>SAMPLES_indiv!K19</f>
        <v>0</v>
      </c>
      <c r="AO16" s="94">
        <f>SAMPLES_indiv!L19</f>
        <v>0</v>
      </c>
      <c r="AP16" s="94">
        <f>SAMPLES_indiv!M19</f>
        <v>0</v>
      </c>
      <c r="AQ16" s="94">
        <f>SAMPLES_indiv!N19</f>
        <v>0</v>
      </c>
      <c r="AR16" s="94">
        <f>SAMPLES_indiv!O19</f>
        <v>0</v>
      </c>
      <c r="AS16" s="94">
        <f>SAMPLES_indiv!P19</f>
        <v>0</v>
      </c>
      <c r="AT16" s="94">
        <f>SAMPLES_indiv!Q19</f>
        <v>0</v>
      </c>
      <c r="AU16" s="94">
        <f>SAMPLES_indiv!R19</f>
        <v>0</v>
      </c>
      <c r="AV16" s="94">
        <f>SAMPLES_indiv!S19</f>
        <v>0</v>
      </c>
      <c r="AW16" s="94">
        <f>SAMPLES_indiv!T19</f>
        <v>0</v>
      </c>
      <c r="AX16" s="94">
        <f>SAMPLES_indiv!U19</f>
        <v>0</v>
      </c>
      <c r="AY16" s="94">
        <f>SAMPLES_indiv!V19</f>
        <v>0</v>
      </c>
      <c r="AZ16" s="94">
        <f>SAMPLES_indiv!W19</f>
        <v>0</v>
      </c>
      <c r="BA16" s="94">
        <f>SAMPLES_chemphys!C19</f>
        <v>0</v>
      </c>
      <c r="BB16" s="94">
        <f>SAMPLES_chemphys!D19</f>
        <v>0</v>
      </c>
      <c r="BC16" s="94">
        <f>SAMPLES_chemphys!E19</f>
        <v>0</v>
      </c>
      <c r="BD16" s="94">
        <f>SAMPLES_chemphys!F19</f>
        <v>0</v>
      </c>
      <c r="BE16" s="94">
        <f>SAMPLES_chemphys!G19</f>
        <v>0</v>
      </c>
      <c r="BF16" s="94">
        <f>SAMPLES_chemphys!H19</f>
        <v>0</v>
      </c>
      <c r="BG16" s="94">
        <f>SAMPLES_chemphys!I19</f>
        <v>0</v>
      </c>
      <c r="BH16" s="94">
        <f>SAMPLES_chemphys!J19</f>
        <v>0</v>
      </c>
      <c r="BI16" s="94">
        <f>SAMPLES_chemphys!K19</f>
        <v>0</v>
      </c>
      <c r="BJ16" s="94">
        <f>SAMPLES_chemphys!L19</f>
        <v>0</v>
      </c>
      <c r="BK16" s="94">
        <f>SAMPLES_chemphys!M19</f>
        <v>0</v>
      </c>
      <c r="BL16" s="94">
        <f>SAMPLES_chemphys!N19</f>
        <v>0</v>
      </c>
      <c r="BM16" s="94">
        <f>SAMPLES_chemphys!O19</f>
        <v>0</v>
      </c>
      <c r="BN16" s="94">
        <f>SAMPLES_chemphys!P19</f>
        <v>0</v>
      </c>
      <c r="BO16" s="94">
        <f>SAMPLES_chemphys!Q19</f>
        <v>0</v>
      </c>
      <c r="BP16" s="94">
        <f>SAMPLES_chemphys!R19</f>
        <v>0</v>
      </c>
      <c r="BQ16" s="94">
        <f>SAMPLES_chemphys!S19</f>
        <v>0</v>
      </c>
      <c r="BR16" s="94">
        <f>SAMPLES_chemphys!T19</f>
        <v>0</v>
      </c>
      <c r="BS16" s="94">
        <f>SAMPLES_chemphys!U19</f>
        <v>0</v>
      </c>
      <c r="BT16" s="94">
        <f>SAMPLES_chemphys!V19</f>
        <v>0</v>
      </c>
      <c r="BU16" s="94">
        <f>SAMPLES_chemphys!W19</f>
        <v>0</v>
      </c>
      <c r="BV16" s="94">
        <f>SAMPLES_chemphys!X19</f>
        <v>0</v>
      </c>
      <c r="BW16" s="94">
        <f>SAMPLES_chemphys!Y19</f>
        <v>0</v>
      </c>
      <c r="BX16" s="94">
        <f>SAMPLES_chemphys!Z19</f>
        <v>0</v>
      </c>
      <c r="BY16" s="94">
        <f>SAMPLES_chemphys!AA19</f>
        <v>0</v>
      </c>
      <c r="BZ16" s="94">
        <f>SAMPLES_chemphys!AB19</f>
        <v>0</v>
      </c>
      <c r="CA16" s="94">
        <f>SAMPLES_chemphys!AC19</f>
        <v>0</v>
      </c>
      <c r="CB16" s="94">
        <f>SAMPLES_chemphys!AD19</f>
        <v>0</v>
      </c>
      <c r="CC16" s="94">
        <f>SAMPLES_chemphys!AE19</f>
        <v>0</v>
      </c>
      <c r="CD16" s="94">
        <f>SAMPLES_chemphys!AF19</f>
        <v>0</v>
      </c>
      <c r="CE16" s="94">
        <f>SAMPLES_chemphys!AG19</f>
        <v>0</v>
      </c>
      <c r="CF16" s="94" t="str">
        <f>SEQUENCING!L22</f>
        <v xml:space="preserve">Not provided</v>
      </c>
      <c r="CG16" s="94" t="str">
        <f>SEQUENCING!M22</f>
        <v xml:space="preserve">Not provided</v>
      </c>
      <c r="CH16" s="94" t="str">
        <f>SEQUENCING!N22</f>
        <v xml:space="preserve">Not provided</v>
      </c>
      <c r="CI16" s="94" t="str">
        <f>SEQUENCING!O22</f>
        <v xml:space="preserve">Sequencing by synthesis (Illumina)</v>
      </c>
      <c r="CJ16" s="94"/>
      <c r="CK16" s="94"/>
      <c r="CL16" s="94" t="str">
        <f>SEQUENCING!W19</f>
        <v xml:space="preserve">NO : already published</v>
      </c>
      <c r="CN16" s="94"/>
    </row>
    <row r="17" ht="16.5">
      <c r="A17" s="5" t="str">
        <f>SAMPLES_general!Z20</f>
        <v>sam_BT1D</v>
      </c>
      <c r="B17" s="5" t="str">
        <f>SAMPLES_general!B20</f>
        <v>BT1D</v>
      </c>
      <c r="C17" s="5" t="str">
        <f>SAMPLES_general!C20</f>
        <v>PESTO</v>
      </c>
      <c r="D17" s="5" t="str">
        <f>SAMPLES_general!D20</f>
        <v>Gastrula_DNA_F0_T</v>
      </c>
      <c r="E17" s="5" t="str">
        <f>SAMPLES_general!E20</f>
        <v xml:space="preserve">DNA extracted using E.Z.N.A. tissue dna kit from gastrula embryos</v>
      </c>
      <c r="F17" s="5" t="str">
        <f>SAMPLES_general!F20</f>
        <v>no</v>
      </c>
      <c r="G17" s="5" t="str">
        <f>SAMPLES_general!G20</f>
        <v>eukaryote</v>
      </c>
      <c r="H17" s="5" t="str">
        <f>SAMPLES_general!I20</f>
        <v>ERC000011</v>
      </c>
      <c r="I17" s="5">
        <f>SAMPLES_general!J20</f>
        <v>0</v>
      </c>
      <c r="J17" s="5">
        <f>SAMPLES_general!K20</f>
        <v>0</v>
      </c>
      <c r="K17" s="5" t="str">
        <f>SAMPLES_general!L20</f>
        <v>none</v>
      </c>
      <c r="L17" s="5" t="str">
        <f>SAMPLES_general!M20</f>
        <v xml:space="preserve">Crassostrea gigas</v>
      </c>
      <c r="M17" s="5" t="str">
        <f>SAMPLES_general!N20</f>
        <v xml:space="preserve">Pacific oyster</v>
      </c>
      <c r="N17" s="5">
        <f>SAMPLES_general!O20</f>
        <v>29159</v>
      </c>
      <c r="O17" s="5" t="str">
        <f>SAMPLES_general!P20</f>
        <v>2021-03-02</v>
      </c>
      <c r="P17" s="5" t="str">
        <f>SAMPLES_general!Q20</f>
        <v xml:space="preserve">Gastrula embryos</v>
      </c>
      <c r="Q17" s="5" t="str">
        <f>SAMPLES_general!R20</f>
        <v>France</v>
      </c>
      <c r="R17" s="5" t="str">
        <f>SAMPLES_general!S20</f>
        <v xml:space="preserve">Pays de la Loire, Bouin</v>
      </c>
      <c r="S17" s="5" t="str">
        <f>SAMPLES_general!T20</f>
        <v xml:space="preserve">not applicable</v>
      </c>
      <c r="T17" s="5" t="str">
        <f>SAMPLES_general!U20</f>
        <v xml:space="preserve">not applicable</v>
      </c>
      <c r="U17" s="5" t="str">
        <f>SAMPLES_general!V20</f>
        <v>46.97</v>
      </c>
      <c r="V17" s="5" t="str">
        <f>SAMPLES_general!W20</f>
        <v>-2.00</v>
      </c>
      <c r="W17" s="5">
        <f>SAMPLES_general!X20</f>
        <v>0</v>
      </c>
      <c r="X17" s="5">
        <f>SAMPLES_general!Y20</f>
        <v>0</v>
      </c>
      <c r="Y17" s="5">
        <f>SAMPLES_meta!C20</f>
        <v>0</v>
      </c>
      <c r="Z17" s="5">
        <f>SAMPLES_meta!D20</f>
        <v>0</v>
      </c>
      <c r="AA17" s="5">
        <f>SAMPLES_meta!E20</f>
        <v>0</v>
      </c>
      <c r="AB17" s="5">
        <f>SAMPLES_meta!F20</f>
        <v>0</v>
      </c>
      <c r="AC17" s="5">
        <f>SAMPLES_meta!G20</f>
        <v>0</v>
      </c>
      <c r="AD17" s="5">
        <f>SAMPLES_meta!H20</f>
        <v>0</v>
      </c>
      <c r="AE17" s="5">
        <f>SAMPLES_meta!I20</f>
        <v>0</v>
      </c>
      <c r="AF17" s="94">
        <f>SAMPLES_indiv!C20</f>
        <v>0</v>
      </c>
      <c r="AG17" s="94">
        <f>SAMPLES_indiv!D20</f>
        <v>0</v>
      </c>
      <c r="AH17" s="94">
        <f>SAMPLES_indiv!E20</f>
        <v>0</v>
      </c>
      <c r="AI17" s="94" t="str">
        <f>SAMPLES_indiv!F20</f>
        <v xml:space="preserve">Gastrula embryos</v>
      </c>
      <c r="AJ17" s="94">
        <f>SAMPLES_indiv!G20</f>
        <v>0</v>
      </c>
      <c r="AK17" s="94">
        <f>SAMPLES_indiv!H20</f>
        <v>0</v>
      </c>
      <c r="AL17" s="94" t="str">
        <f>SAMPLES_indiv!I20</f>
        <v>Undifferentiated</v>
      </c>
      <c r="AM17" s="94">
        <f>SAMPLES_indiv!J20</f>
        <v>0</v>
      </c>
      <c r="AN17" s="94">
        <f>SAMPLES_indiv!K20</f>
        <v>0</v>
      </c>
      <c r="AO17" s="94">
        <f>SAMPLES_indiv!L20</f>
        <v>0</v>
      </c>
      <c r="AP17" s="94">
        <f>SAMPLES_indiv!M20</f>
        <v>0</v>
      </c>
      <c r="AQ17" s="94">
        <f>SAMPLES_indiv!N20</f>
        <v>0</v>
      </c>
      <c r="AR17" s="94">
        <f>SAMPLES_indiv!O20</f>
        <v>0</v>
      </c>
      <c r="AS17" s="94">
        <f>SAMPLES_indiv!P20</f>
        <v>0</v>
      </c>
      <c r="AT17" s="94">
        <f>SAMPLES_indiv!Q20</f>
        <v>0</v>
      </c>
      <c r="AU17" s="94">
        <f>SAMPLES_indiv!R20</f>
        <v>0</v>
      </c>
      <c r="AV17" s="94">
        <f>SAMPLES_indiv!S20</f>
        <v>0</v>
      </c>
      <c r="AW17" s="94">
        <f>SAMPLES_indiv!T20</f>
        <v>0</v>
      </c>
      <c r="AX17" s="94">
        <f>SAMPLES_indiv!U20</f>
        <v>0</v>
      </c>
      <c r="AY17" s="94">
        <f>SAMPLES_indiv!V20</f>
        <v>0</v>
      </c>
      <c r="AZ17" s="94">
        <f>SAMPLES_indiv!W20</f>
        <v>0</v>
      </c>
      <c r="BA17" s="94">
        <f>SAMPLES_chemphys!C20</f>
        <v>0</v>
      </c>
      <c r="BB17" s="94">
        <f>SAMPLES_chemphys!D20</f>
        <v>0</v>
      </c>
      <c r="BC17" s="94">
        <f>SAMPLES_chemphys!E20</f>
        <v>0</v>
      </c>
      <c r="BD17" s="94">
        <f>SAMPLES_chemphys!F20</f>
        <v>0</v>
      </c>
      <c r="BE17" s="94">
        <f>SAMPLES_chemphys!G20</f>
        <v>0</v>
      </c>
      <c r="BF17" s="94">
        <f>SAMPLES_chemphys!H20</f>
        <v>0</v>
      </c>
      <c r="BG17" s="94">
        <f>SAMPLES_chemphys!I20</f>
        <v>0</v>
      </c>
      <c r="BH17" s="94">
        <f>SAMPLES_chemphys!J20</f>
        <v>0</v>
      </c>
      <c r="BI17" s="94">
        <f>SAMPLES_chemphys!K20</f>
        <v>0</v>
      </c>
      <c r="BJ17" s="94">
        <f>SAMPLES_chemphys!L20</f>
        <v>0</v>
      </c>
      <c r="BK17" s="94">
        <f>SAMPLES_chemphys!M20</f>
        <v>0</v>
      </c>
      <c r="BL17" s="94">
        <f>SAMPLES_chemphys!N20</f>
        <v>0</v>
      </c>
      <c r="BM17" s="94">
        <f>SAMPLES_chemphys!O20</f>
        <v>0</v>
      </c>
      <c r="BN17" s="94">
        <f>SAMPLES_chemphys!P20</f>
        <v>0</v>
      </c>
      <c r="BO17" s="94">
        <f>SAMPLES_chemphys!Q20</f>
        <v>0</v>
      </c>
      <c r="BP17" s="94">
        <f>SAMPLES_chemphys!R20</f>
        <v>0</v>
      </c>
      <c r="BQ17" s="94">
        <f>SAMPLES_chemphys!S20</f>
        <v>0</v>
      </c>
      <c r="BR17" s="94">
        <f>SAMPLES_chemphys!T20</f>
        <v>0</v>
      </c>
      <c r="BS17" s="94">
        <f>SAMPLES_chemphys!U20</f>
        <v>0</v>
      </c>
      <c r="BT17" s="94">
        <f>SAMPLES_chemphys!V20</f>
        <v>0</v>
      </c>
      <c r="BU17" s="94">
        <f>SAMPLES_chemphys!W20</f>
        <v>0</v>
      </c>
      <c r="BV17" s="94">
        <f>SAMPLES_chemphys!X20</f>
        <v>0</v>
      </c>
      <c r="BW17" s="94">
        <f>SAMPLES_chemphys!Y20</f>
        <v>0</v>
      </c>
      <c r="BX17" s="94">
        <f>SAMPLES_chemphys!Z20</f>
        <v>0</v>
      </c>
      <c r="BY17" s="94">
        <f>SAMPLES_chemphys!AA20</f>
        <v>0</v>
      </c>
      <c r="BZ17" s="94">
        <f>SAMPLES_chemphys!AB20</f>
        <v>0</v>
      </c>
      <c r="CA17" s="94">
        <f>SAMPLES_chemphys!AC20</f>
        <v>0</v>
      </c>
      <c r="CB17" s="94">
        <f>SAMPLES_chemphys!AD20</f>
        <v>0</v>
      </c>
      <c r="CC17" s="94">
        <f>SAMPLES_chemphys!AE20</f>
        <v>0</v>
      </c>
      <c r="CD17" s="94">
        <f>SAMPLES_chemphys!AF20</f>
        <v>0</v>
      </c>
      <c r="CE17" s="94">
        <f>SAMPLES_chemphys!AG20</f>
        <v>0</v>
      </c>
      <c r="CF17" s="94" t="str">
        <f>SEQUENCING!L23</f>
        <v xml:space="preserve">Not provided</v>
      </c>
      <c r="CG17" s="94" t="str">
        <f>SEQUENCING!M23</f>
        <v xml:space="preserve">Not provided</v>
      </c>
      <c r="CH17" s="94" t="str">
        <f>SEQUENCING!N23</f>
        <v xml:space="preserve">Not provided</v>
      </c>
      <c r="CI17" s="94" t="str">
        <f>SEQUENCING!O23</f>
        <v xml:space="preserve">Sequencing by synthesis (Illumina)</v>
      </c>
      <c r="CJ17" s="94"/>
      <c r="CK17" s="94"/>
      <c r="CL17" s="94" t="str">
        <f>SEQUENCING!W20</f>
        <v xml:space="preserve">NO : already published</v>
      </c>
      <c r="CN17" s="94"/>
    </row>
    <row r="18" ht="16.5">
      <c r="A18" s="5" t="str">
        <f>SAMPLES_general!Z21</f>
        <v>sam_BE3D</v>
      </c>
      <c r="B18" s="5" t="str">
        <f>SAMPLES_general!B21</f>
        <v>BE3D</v>
      </c>
      <c r="C18" s="5" t="str">
        <f>SAMPLES_general!C21</f>
        <v>PESTO</v>
      </c>
      <c r="D18" s="5" t="str">
        <f>SAMPLES_general!D21</f>
        <v>Gastrula_DNA_F0_E</v>
      </c>
      <c r="E18" s="5" t="str">
        <f>SAMPLES_general!E21</f>
        <v xml:space="preserve">DNA extracted using E.Z.N.A. tissue dna kit from gastrula embryos</v>
      </c>
      <c r="F18" s="5" t="str">
        <f>SAMPLES_general!F21</f>
        <v>no</v>
      </c>
      <c r="G18" s="5" t="str">
        <f>SAMPLES_general!G21</f>
        <v>eukaryote</v>
      </c>
      <c r="H18" s="5" t="str">
        <f>SAMPLES_general!I21</f>
        <v>ERC000011</v>
      </c>
      <c r="I18" s="5">
        <f>SAMPLES_general!J21</f>
        <v>0</v>
      </c>
      <c r="J18" s="5">
        <f>SAMPLES_general!K21</f>
        <v>0</v>
      </c>
      <c r="K18" s="5" t="str">
        <f>SAMPLES_general!L21</f>
        <v>none</v>
      </c>
      <c r="L18" s="5" t="str">
        <f>SAMPLES_general!M21</f>
        <v xml:space="preserve">Crassostrea gigas</v>
      </c>
      <c r="M18" s="5" t="str">
        <f>SAMPLES_general!N21</f>
        <v xml:space="preserve">Pacific oyster</v>
      </c>
      <c r="N18" s="5">
        <f>SAMPLES_general!O21</f>
        <v>29159</v>
      </c>
      <c r="O18" s="5" t="str">
        <f>SAMPLES_general!P21</f>
        <v>2021-03-02</v>
      </c>
      <c r="P18" s="5" t="str">
        <f>SAMPLES_general!Q21</f>
        <v xml:space="preserve">Gastrula embryos</v>
      </c>
      <c r="Q18" s="5" t="str">
        <f>SAMPLES_general!R21</f>
        <v>France</v>
      </c>
      <c r="R18" s="5" t="str">
        <f>SAMPLES_general!S21</f>
        <v xml:space="preserve">Pays de la Loire, Bouin</v>
      </c>
      <c r="S18" s="5" t="str">
        <f>SAMPLES_general!T21</f>
        <v xml:space="preserve">not applicable</v>
      </c>
      <c r="T18" s="5" t="str">
        <f>SAMPLES_general!U21</f>
        <v xml:space="preserve">not applicable</v>
      </c>
      <c r="U18" s="5" t="str">
        <f>SAMPLES_general!V21</f>
        <v>46.97</v>
      </c>
      <c r="V18" s="5" t="str">
        <f>SAMPLES_general!W21</f>
        <v>-2.00</v>
      </c>
      <c r="W18" s="5">
        <f>SAMPLES_general!X21</f>
        <v>0</v>
      </c>
      <c r="X18" s="5">
        <f>SAMPLES_general!Y21</f>
        <v>0</v>
      </c>
      <c r="Y18" s="5">
        <f>SAMPLES_meta!C21</f>
        <v>0</v>
      </c>
      <c r="Z18" s="5">
        <f>SAMPLES_meta!D21</f>
        <v>0</v>
      </c>
      <c r="AA18" s="5">
        <f>SAMPLES_meta!E21</f>
        <v>0</v>
      </c>
      <c r="AB18" s="5">
        <f>SAMPLES_meta!F21</f>
        <v>0</v>
      </c>
      <c r="AC18" s="5">
        <f>SAMPLES_meta!G21</f>
        <v>0</v>
      </c>
      <c r="AD18" s="5">
        <f>SAMPLES_meta!H21</f>
        <v>0</v>
      </c>
      <c r="AE18" s="5">
        <f>SAMPLES_meta!I21</f>
        <v>0</v>
      </c>
      <c r="AF18" s="94">
        <f>SAMPLES_indiv!C21</f>
        <v>0</v>
      </c>
      <c r="AG18" s="94">
        <f>SAMPLES_indiv!D21</f>
        <v>0</v>
      </c>
      <c r="AH18" s="94">
        <f>SAMPLES_indiv!E21</f>
        <v>0</v>
      </c>
      <c r="AI18" s="94" t="str">
        <f>SAMPLES_indiv!F21</f>
        <v xml:space="preserve">Gastrula embryos</v>
      </c>
      <c r="AJ18" s="94">
        <f>SAMPLES_indiv!G21</f>
        <v>0</v>
      </c>
      <c r="AK18" s="94">
        <f>SAMPLES_indiv!H21</f>
        <v>0</v>
      </c>
      <c r="AL18" s="94" t="str">
        <f>SAMPLES_indiv!I21</f>
        <v>Undifferentiated</v>
      </c>
      <c r="AM18" s="94">
        <f>SAMPLES_indiv!J21</f>
        <v>0</v>
      </c>
      <c r="AN18" s="94">
        <f>SAMPLES_indiv!K21</f>
        <v>0</v>
      </c>
      <c r="AO18" s="94">
        <f>SAMPLES_indiv!L21</f>
        <v>0</v>
      </c>
      <c r="AP18" s="94">
        <f>SAMPLES_indiv!M21</f>
        <v>0</v>
      </c>
      <c r="AQ18" s="94">
        <f>SAMPLES_indiv!N21</f>
        <v>0</v>
      </c>
      <c r="AR18" s="94">
        <f>SAMPLES_indiv!O21</f>
        <v>0</v>
      </c>
      <c r="AS18" s="94">
        <f>SAMPLES_indiv!P21</f>
        <v>0</v>
      </c>
      <c r="AT18" s="94">
        <f>SAMPLES_indiv!Q21</f>
        <v>0</v>
      </c>
      <c r="AU18" s="94">
        <f>SAMPLES_indiv!R21</f>
        <v>0</v>
      </c>
      <c r="AV18" s="94">
        <f>SAMPLES_indiv!S21</f>
        <v>0</v>
      </c>
      <c r="AW18" s="94">
        <f>SAMPLES_indiv!T21</f>
        <v>0</v>
      </c>
      <c r="AX18" s="94">
        <f>SAMPLES_indiv!U21</f>
        <v>0</v>
      </c>
      <c r="AY18" s="94">
        <f>SAMPLES_indiv!V21</f>
        <v>0</v>
      </c>
      <c r="AZ18" s="94">
        <f>SAMPLES_indiv!W21</f>
        <v>0</v>
      </c>
      <c r="BA18" s="94">
        <f>SAMPLES_chemphys!C21</f>
        <v>0</v>
      </c>
      <c r="BB18" s="94">
        <f>SAMPLES_chemphys!D21</f>
        <v>0</v>
      </c>
      <c r="BC18" s="94">
        <f>SAMPLES_chemphys!E21</f>
        <v>0</v>
      </c>
      <c r="BD18" s="94">
        <f>SAMPLES_chemphys!F21</f>
        <v>0</v>
      </c>
      <c r="BE18" s="94">
        <f>SAMPLES_chemphys!G21</f>
        <v>0</v>
      </c>
      <c r="BF18" s="94">
        <f>SAMPLES_chemphys!H21</f>
        <v>0</v>
      </c>
      <c r="BG18" s="94">
        <f>SAMPLES_chemphys!I21</f>
        <v>0</v>
      </c>
      <c r="BH18" s="94">
        <f>SAMPLES_chemphys!J21</f>
        <v>0</v>
      </c>
      <c r="BI18" s="94">
        <f>SAMPLES_chemphys!K21</f>
        <v>0</v>
      </c>
      <c r="BJ18" s="94">
        <f>SAMPLES_chemphys!L21</f>
        <v>0</v>
      </c>
      <c r="BK18" s="94">
        <f>SAMPLES_chemphys!M21</f>
        <v>0</v>
      </c>
      <c r="BL18" s="94">
        <f>SAMPLES_chemphys!N21</f>
        <v>0</v>
      </c>
      <c r="BM18" s="94">
        <f>SAMPLES_chemphys!O21</f>
        <v>0</v>
      </c>
      <c r="BN18" s="94">
        <f>SAMPLES_chemphys!P21</f>
        <v>0</v>
      </c>
      <c r="BO18" s="94">
        <f>SAMPLES_chemphys!Q21</f>
        <v>0</v>
      </c>
      <c r="BP18" s="94">
        <f>SAMPLES_chemphys!R21</f>
        <v>0</v>
      </c>
      <c r="BQ18" s="94">
        <f>SAMPLES_chemphys!S21</f>
        <v>0</v>
      </c>
      <c r="BR18" s="94">
        <f>SAMPLES_chemphys!T21</f>
        <v>0</v>
      </c>
      <c r="BS18" s="94">
        <f>SAMPLES_chemphys!U21</f>
        <v>0</v>
      </c>
      <c r="BT18" s="94">
        <f>SAMPLES_chemphys!V21</f>
        <v>0</v>
      </c>
      <c r="BU18" s="94">
        <f>SAMPLES_chemphys!W21</f>
        <v>0</v>
      </c>
      <c r="BV18" s="94">
        <f>SAMPLES_chemphys!X21</f>
        <v>0</v>
      </c>
      <c r="BW18" s="94">
        <f>SAMPLES_chemphys!Y21</f>
        <v>0</v>
      </c>
      <c r="BX18" s="94">
        <f>SAMPLES_chemphys!Z21</f>
        <v>0</v>
      </c>
      <c r="BY18" s="94">
        <f>SAMPLES_chemphys!AA21</f>
        <v>0</v>
      </c>
      <c r="BZ18" s="94">
        <f>SAMPLES_chemphys!AB21</f>
        <v>0</v>
      </c>
      <c r="CA18" s="94">
        <f>SAMPLES_chemphys!AC21</f>
        <v>0</v>
      </c>
      <c r="CB18" s="94">
        <f>SAMPLES_chemphys!AD21</f>
        <v>0</v>
      </c>
      <c r="CC18" s="94">
        <f>SAMPLES_chemphys!AE21</f>
        <v>0</v>
      </c>
      <c r="CD18" s="94">
        <f>SAMPLES_chemphys!AF21</f>
        <v>0</v>
      </c>
      <c r="CE18" s="94">
        <f>SAMPLES_chemphys!AG21</f>
        <v>0</v>
      </c>
      <c r="CF18" s="94" t="str">
        <f>SEQUENCING!L24</f>
        <v xml:space="preserve">Not provided</v>
      </c>
      <c r="CG18" s="94" t="str">
        <f>SEQUENCING!M24</f>
        <v xml:space="preserve">Not provided</v>
      </c>
      <c r="CH18" s="94" t="str">
        <f>SEQUENCING!N24</f>
        <v xml:space="preserve">Not provided</v>
      </c>
      <c r="CI18" s="94" t="str">
        <f>SEQUENCING!O24</f>
        <v xml:space="preserve">Sequencing by synthesis (Illumina)</v>
      </c>
      <c r="CJ18" s="94"/>
      <c r="CK18" s="94"/>
      <c r="CL18" s="94" t="str">
        <f>SEQUENCING!W21</f>
        <v xml:space="preserve">NO : already published</v>
      </c>
      <c r="CN18" s="94"/>
    </row>
    <row r="19" ht="16.5">
      <c r="A19" s="5" t="str">
        <f>SAMPLES_general!Z22</f>
        <v>sam_BT2A</v>
      </c>
      <c r="B19" s="5" t="str">
        <f>SAMPLES_general!B22</f>
        <v>BT2A</v>
      </c>
      <c r="C19" s="5" t="str">
        <f>SAMPLES_general!C22</f>
        <v>PESTO</v>
      </c>
      <c r="D19" s="5" t="str">
        <f>SAMPLES_general!D22</f>
        <v>Gastrula_DNA_F0_T</v>
      </c>
      <c r="E19" s="5" t="str">
        <f>SAMPLES_general!E22</f>
        <v xml:space="preserve">DNA extracted using E.Z.N.A. tissue dna kit from gastrula embryos</v>
      </c>
      <c r="F19" s="5" t="str">
        <f>SAMPLES_general!F22</f>
        <v>no</v>
      </c>
      <c r="G19" s="5" t="str">
        <f>SAMPLES_general!G22</f>
        <v>eukaryote</v>
      </c>
      <c r="H19" s="5" t="str">
        <f>SAMPLES_general!I22</f>
        <v>ERC000011</v>
      </c>
      <c r="I19" s="5">
        <f>SAMPLES_general!J22</f>
        <v>0</v>
      </c>
      <c r="J19" s="5">
        <f>SAMPLES_general!K22</f>
        <v>0</v>
      </c>
      <c r="K19" s="5" t="str">
        <f>SAMPLES_general!L22</f>
        <v>none</v>
      </c>
      <c r="L19" s="5" t="str">
        <f>SAMPLES_general!M22</f>
        <v xml:space="preserve">Crassostrea gigas</v>
      </c>
      <c r="M19" s="5" t="str">
        <f>SAMPLES_general!N22</f>
        <v xml:space="preserve">Pacific oyster</v>
      </c>
      <c r="N19" s="5">
        <f>SAMPLES_general!O22</f>
        <v>29159</v>
      </c>
      <c r="O19" s="5" t="str">
        <f>SAMPLES_general!P22</f>
        <v>2021-03-02</v>
      </c>
      <c r="P19" s="5" t="str">
        <f>SAMPLES_general!Q22</f>
        <v xml:space="preserve">Gastrula embryos</v>
      </c>
      <c r="Q19" s="5" t="str">
        <f>SAMPLES_general!R22</f>
        <v>France</v>
      </c>
      <c r="R19" s="5" t="str">
        <f>SAMPLES_general!S22</f>
        <v xml:space="preserve">Pays de la Loire, Bouin</v>
      </c>
      <c r="S19" s="5" t="str">
        <f>SAMPLES_general!T22</f>
        <v xml:space="preserve">not applicable</v>
      </c>
      <c r="T19" s="5" t="str">
        <f>SAMPLES_general!U22</f>
        <v xml:space="preserve">not applicable</v>
      </c>
      <c r="U19" s="5" t="str">
        <f>SAMPLES_general!V22</f>
        <v>46.97</v>
      </c>
      <c r="V19" s="5" t="str">
        <f>SAMPLES_general!W22</f>
        <v>-2.00</v>
      </c>
      <c r="W19" s="5">
        <f>SAMPLES_general!X22</f>
        <v>0</v>
      </c>
      <c r="X19" s="5">
        <f>SAMPLES_general!Y22</f>
        <v>0</v>
      </c>
      <c r="Y19" s="5">
        <f>SAMPLES_meta!C22</f>
        <v>0</v>
      </c>
      <c r="Z19" s="5">
        <f>SAMPLES_meta!D22</f>
        <v>0</v>
      </c>
      <c r="AA19" s="5">
        <f>SAMPLES_meta!E22</f>
        <v>0</v>
      </c>
      <c r="AB19" s="5">
        <f>SAMPLES_meta!F22</f>
        <v>0</v>
      </c>
      <c r="AC19" s="5">
        <f>SAMPLES_meta!G22</f>
        <v>0</v>
      </c>
      <c r="AD19" s="5">
        <f>SAMPLES_meta!H22</f>
        <v>0</v>
      </c>
      <c r="AE19" s="5">
        <f>SAMPLES_meta!I22</f>
        <v>0</v>
      </c>
      <c r="AF19" s="94">
        <f>SAMPLES_indiv!C22</f>
        <v>0</v>
      </c>
      <c r="AG19" s="94">
        <f>SAMPLES_indiv!D22</f>
        <v>0</v>
      </c>
      <c r="AH19" s="94">
        <f>SAMPLES_indiv!E22</f>
        <v>0</v>
      </c>
      <c r="AI19" s="94" t="str">
        <f>SAMPLES_indiv!F22</f>
        <v xml:space="preserve">Gastrula embryos</v>
      </c>
      <c r="AJ19" s="94">
        <f>SAMPLES_indiv!G22</f>
        <v>0</v>
      </c>
      <c r="AK19" s="94">
        <f>SAMPLES_indiv!H22</f>
        <v>0</v>
      </c>
      <c r="AL19" s="94" t="str">
        <f>SAMPLES_indiv!I22</f>
        <v>Undifferentiated</v>
      </c>
      <c r="AM19" s="94">
        <f>SAMPLES_indiv!J22</f>
        <v>0</v>
      </c>
      <c r="AN19" s="94">
        <f>SAMPLES_indiv!K22</f>
        <v>0</v>
      </c>
      <c r="AO19" s="94">
        <f>SAMPLES_indiv!L22</f>
        <v>0</v>
      </c>
      <c r="AP19" s="94">
        <f>SAMPLES_indiv!M22</f>
        <v>0</v>
      </c>
      <c r="AQ19" s="94">
        <f>SAMPLES_indiv!N22</f>
        <v>0</v>
      </c>
      <c r="AR19" s="94">
        <f>SAMPLES_indiv!O22</f>
        <v>0</v>
      </c>
      <c r="AS19" s="94">
        <f>SAMPLES_indiv!P22</f>
        <v>0</v>
      </c>
      <c r="AT19" s="94">
        <f>SAMPLES_indiv!Q22</f>
        <v>0</v>
      </c>
      <c r="AU19" s="94">
        <f>SAMPLES_indiv!R22</f>
        <v>0</v>
      </c>
      <c r="AV19" s="94">
        <f>SAMPLES_indiv!S22</f>
        <v>0</v>
      </c>
      <c r="AW19" s="94">
        <f>SAMPLES_indiv!T22</f>
        <v>0</v>
      </c>
      <c r="AX19" s="94">
        <f>SAMPLES_indiv!U22</f>
        <v>0</v>
      </c>
      <c r="AY19" s="94">
        <f>SAMPLES_indiv!V22</f>
        <v>0</v>
      </c>
      <c r="AZ19" s="94">
        <f>SAMPLES_indiv!W22</f>
        <v>0</v>
      </c>
      <c r="BA19" s="94">
        <f>SAMPLES_chemphys!C22</f>
        <v>0</v>
      </c>
      <c r="BB19" s="94">
        <f>SAMPLES_chemphys!D22</f>
        <v>0</v>
      </c>
      <c r="BC19" s="94">
        <f>SAMPLES_chemphys!E22</f>
        <v>0</v>
      </c>
      <c r="BD19" s="94">
        <f>SAMPLES_chemphys!F22</f>
        <v>0</v>
      </c>
      <c r="BE19" s="94">
        <f>SAMPLES_chemphys!G22</f>
        <v>0</v>
      </c>
      <c r="BF19" s="94">
        <f>SAMPLES_chemphys!H22</f>
        <v>0</v>
      </c>
      <c r="BG19" s="94">
        <f>SAMPLES_chemphys!I22</f>
        <v>0</v>
      </c>
      <c r="BH19" s="94">
        <f>SAMPLES_chemphys!J22</f>
        <v>0</v>
      </c>
      <c r="BI19" s="94">
        <f>SAMPLES_chemphys!K22</f>
        <v>0</v>
      </c>
      <c r="BJ19" s="94">
        <f>SAMPLES_chemphys!L22</f>
        <v>0</v>
      </c>
      <c r="BK19" s="94">
        <f>SAMPLES_chemphys!M22</f>
        <v>0</v>
      </c>
      <c r="BL19" s="94">
        <f>SAMPLES_chemphys!N22</f>
        <v>0</v>
      </c>
      <c r="BM19" s="94">
        <f>SAMPLES_chemphys!O22</f>
        <v>0</v>
      </c>
      <c r="BN19" s="94">
        <f>SAMPLES_chemphys!P22</f>
        <v>0</v>
      </c>
      <c r="BO19" s="94">
        <f>SAMPLES_chemphys!Q22</f>
        <v>0</v>
      </c>
      <c r="BP19" s="94">
        <f>SAMPLES_chemphys!R22</f>
        <v>0</v>
      </c>
      <c r="BQ19" s="94">
        <f>SAMPLES_chemphys!S22</f>
        <v>0</v>
      </c>
      <c r="BR19" s="94">
        <f>SAMPLES_chemphys!T22</f>
        <v>0</v>
      </c>
      <c r="BS19" s="94">
        <f>SAMPLES_chemphys!U22</f>
        <v>0</v>
      </c>
      <c r="BT19" s="94">
        <f>SAMPLES_chemphys!V22</f>
        <v>0</v>
      </c>
      <c r="BU19" s="94">
        <f>SAMPLES_chemphys!W22</f>
        <v>0</v>
      </c>
      <c r="BV19" s="94">
        <f>SAMPLES_chemphys!X22</f>
        <v>0</v>
      </c>
      <c r="BW19" s="94">
        <f>SAMPLES_chemphys!Y22</f>
        <v>0</v>
      </c>
      <c r="BX19" s="94">
        <f>SAMPLES_chemphys!Z22</f>
        <v>0</v>
      </c>
      <c r="BY19" s="94">
        <f>SAMPLES_chemphys!AA22</f>
        <v>0</v>
      </c>
      <c r="BZ19" s="94">
        <f>SAMPLES_chemphys!AB22</f>
        <v>0</v>
      </c>
      <c r="CA19" s="94">
        <f>SAMPLES_chemphys!AC22</f>
        <v>0</v>
      </c>
      <c r="CB19" s="94">
        <f>SAMPLES_chemphys!AD22</f>
        <v>0</v>
      </c>
      <c r="CC19" s="94">
        <f>SAMPLES_chemphys!AE22</f>
        <v>0</v>
      </c>
      <c r="CD19" s="94">
        <f>SAMPLES_chemphys!AF22</f>
        <v>0</v>
      </c>
      <c r="CE19" s="94">
        <f>SAMPLES_chemphys!AG22</f>
        <v>0</v>
      </c>
      <c r="CF19" s="94" t="str">
        <f>SEQUENCING!L25</f>
        <v xml:space="preserve">Not provided</v>
      </c>
      <c r="CG19" s="94" t="str">
        <f>SEQUENCING!M25</f>
        <v xml:space="preserve">Not provided</v>
      </c>
      <c r="CH19" s="94" t="str">
        <f>SEQUENCING!N25</f>
        <v xml:space="preserve">Not provided</v>
      </c>
      <c r="CI19" s="94" t="str">
        <f>SEQUENCING!O25</f>
        <v xml:space="preserve">Sequencing by synthesis (Illumina)</v>
      </c>
      <c r="CJ19" s="94"/>
      <c r="CK19" s="94"/>
      <c r="CL19" s="94" t="str">
        <f>SEQUENCING!W22</f>
        <v xml:space="preserve">NO : already published</v>
      </c>
      <c r="CN19" s="94"/>
    </row>
    <row r="20" ht="16.5">
      <c r="A20" s="5" t="str">
        <f>SAMPLES_general!Z23</f>
        <v>sam_BE2A</v>
      </c>
      <c r="B20" s="5" t="str">
        <f>SAMPLES_general!B23</f>
        <v>BE2A</v>
      </c>
      <c r="C20" s="5" t="str">
        <f>SAMPLES_general!C23</f>
        <v>PESTO</v>
      </c>
      <c r="D20" s="5" t="str">
        <f>SAMPLES_general!D23</f>
        <v>Gastrula_DNA_F0_E</v>
      </c>
      <c r="E20" s="5" t="str">
        <f>SAMPLES_general!E23</f>
        <v xml:space="preserve">DNA extracted using E.Z.N.A. tissue dna kit from gastrula embryos</v>
      </c>
      <c r="F20" s="5" t="str">
        <f>SAMPLES_general!F23</f>
        <v>no</v>
      </c>
      <c r="G20" s="5" t="str">
        <f>SAMPLES_general!G23</f>
        <v>eukaryote</v>
      </c>
      <c r="H20" s="5" t="str">
        <f>SAMPLES_general!I23</f>
        <v>ERC000011</v>
      </c>
      <c r="I20" s="5">
        <f>SAMPLES_general!J23</f>
        <v>0</v>
      </c>
      <c r="J20" s="5">
        <f>SAMPLES_general!K23</f>
        <v>0</v>
      </c>
      <c r="K20" s="5" t="str">
        <f>SAMPLES_general!L23</f>
        <v>none</v>
      </c>
      <c r="L20" s="5" t="str">
        <f>SAMPLES_general!M23</f>
        <v xml:space="preserve">Crassostrea gigas</v>
      </c>
      <c r="M20" s="5" t="str">
        <f>SAMPLES_general!N23</f>
        <v xml:space="preserve">Pacific oyster</v>
      </c>
      <c r="N20" s="5">
        <f>SAMPLES_general!O23</f>
        <v>29159</v>
      </c>
      <c r="O20" s="5" t="str">
        <f>SAMPLES_general!P23</f>
        <v>2021-03-02</v>
      </c>
      <c r="P20" s="5" t="str">
        <f>SAMPLES_general!Q23</f>
        <v xml:space="preserve">Gastrula embryos</v>
      </c>
      <c r="Q20" s="5" t="str">
        <f>SAMPLES_general!R23</f>
        <v>France</v>
      </c>
      <c r="R20" s="5" t="str">
        <f>SAMPLES_general!S23</f>
        <v xml:space="preserve">Pays de la Loire, Bouin</v>
      </c>
      <c r="S20" s="5" t="str">
        <f>SAMPLES_general!T23</f>
        <v xml:space="preserve">not applicable</v>
      </c>
      <c r="T20" s="5" t="str">
        <f>SAMPLES_general!U23</f>
        <v xml:space="preserve">not applicable</v>
      </c>
      <c r="U20" s="5" t="str">
        <f>SAMPLES_general!V23</f>
        <v>46.97</v>
      </c>
      <c r="V20" s="5" t="str">
        <f>SAMPLES_general!W23</f>
        <v>-2.00</v>
      </c>
      <c r="W20" s="5">
        <f>SAMPLES_general!X23</f>
        <v>0</v>
      </c>
      <c r="X20" s="5">
        <f>SAMPLES_general!Y23</f>
        <v>0</v>
      </c>
      <c r="Y20" s="5">
        <f>SAMPLES_meta!C23</f>
        <v>0</v>
      </c>
      <c r="Z20" s="5">
        <f>SAMPLES_meta!D23</f>
        <v>0</v>
      </c>
      <c r="AA20" s="5">
        <f>SAMPLES_meta!E23</f>
        <v>0</v>
      </c>
      <c r="AB20" s="5">
        <f>SAMPLES_meta!F23</f>
        <v>0</v>
      </c>
      <c r="AC20" s="5">
        <f>SAMPLES_meta!G23</f>
        <v>0</v>
      </c>
      <c r="AD20" s="5">
        <f>SAMPLES_meta!H23</f>
        <v>0</v>
      </c>
      <c r="AE20" s="5">
        <f>SAMPLES_meta!I23</f>
        <v>0</v>
      </c>
      <c r="AF20" s="94">
        <f>SAMPLES_indiv!C23</f>
        <v>0</v>
      </c>
      <c r="AG20" s="94">
        <f>SAMPLES_indiv!D23</f>
        <v>0</v>
      </c>
      <c r="AH20" s="94">
        <f>SAMPLES_indiv!E23</f>
        <v>0</v>
      </c>
      <c r="AI20" s="94" t="str">
        <f>SAMPLES_indiv!F23</f>
        <v xml:space="preserve">Gastrula embryos</v>
      </c>
      <c r="AJ20" s="94">
        <f>SAMPLES_indiv!G23</f>
        <v>0</v>
      </c>
      <c r="AK20" s="94">
        <f>SAMPLES_indiv!H23</f>
        <v>0</v>
      </c>
      <c r="AL20" s="94" t="str">
        <f>SAMPLES_indiv!I23</f>
        <v>Undifferentiated</v>
      </c>
      <c r="AM20" s="94">
        <f>SAMPLES_indiv!J23</f>
        <v>0</v>
      </c>
      <c r="AN20" s="94">
        <f>SAMPLES_indiv!K23</f>
        <v>0</v>
      </c>
      <c r="AO20" s="94">
        <f>SAMPLES_indiv!L23</f>
        <v>0</v>
      </c>
      <c r="AP20" s="94">
        <f>SAMPLES_indiv!M23</f>
        <v>0</v>
      </c>
      <c r="AQ20" s="94">
        <f>SAMPLES_indiv!N23</f>
        <v>0</v>
      </c>
      <c r="AR20" s="94">
        <f>SAMPLES_indiv!O23</f>
        <v>0</v>
      </c>
      <c r="AS20" s="94">
        <f>SAMPLES_indiv!P23</f>
        <v>0</v>
      </c>
      <c r="AT20" s="94">
        <f>SAMPLES_indiv!Q23</f>
        <v>0</v>
      </c>
      <c r="AU20" s="94">
        <f>SAMPLES_indiv!R23</f>
        <v>0</v>
      </c>
      <c r="AV20" s="94">
        <f>SAMPLES_indiv!S23</f>
        <v>0</v>
      </c>
      <c r="AW20" s="94">
        <f>SAMPLES_indiv!T23</f>
        <v>0</v>
      </c>
      <c r="AX20" s="94">
        <f>SAMPLES_indiv!U23</f>
        <v>0</v>
      </c>
      <c r="AY20" s="94">
        <f>SAMPLES_indiv!V23</f>
        <v>0</v>
      </c>
      <c r="AZ20" s="94">
        <f>SAMPLES_indiv!W23</f>
        <v>0</v>
      </c>
      <c r="BA20" s="94">
        <f>SAMPLES_chemphys!C23</f>
        <v>0</v>
      </c>
      <c r="BB20" s="94">
        <f>SAMPLES_chemphys!D23</f>
        <v>0</v>
      </c>
      <c r="BC20" s="94">
        <f>SAMPLES_chemphys!E23</f>
        <v>0</v>
      </c>
      <c r="BD20" s="94">
        <f>SAMPLES_chemphys!F23</f>
        <v>0</v>
      </c>
      <c r="BE20" s="94">
        <f>SAMPLES_chemphys!G23</f>
        <v>0</v>
      </c>
      <c r="BF20" s="94">
        <f>SAMPLES_chemphys!H23</f>
        <v>0</v>
      </c>
      <c r="BG20" s="94">
        <f>SAMPLES_chemphys!I23</f>
        <v>0</v>
      </c>
      <c r="BH20" s="94">
        <f>SAMPLES_chemphys!J23</f>
        <v>0</v>
      </c>
      <c r="BI20" s="94">
        <f>SAMPLES_chemphys!K23</f>
        <v>0</v>
      </c>
      <c r="BJ20" s="94">
        <f>SAMPLES_chemphys!L23</f>
        <v>0</v>
      </c>
      <c r="BK20" s="94">
        <f>SAMPLES_chemphys!M23</f>
        <v>0</v>
      </c>
      <c r="BL20" s="94">
        <f>SAMPLES_chemphys!N23</f>
        <v>0</v>
      </c>
      <c r="BM20" s="94">
        <f>SAMPLES_chemphys!O23</f>
        <v>0</v>
      </c>
      <c r="BN20" s="94">
        <f>SAMPLES_chemphys!P23</f>
        <v>0</v>
      </c>
      <c r="BO20" s="94">
        <f>SAMPLES_chemphys!Q23</f>
        <v>0</v>
      </c>
      <c r="BP20" s="94">
        <f>SAMPLES_chemphys!R23</f>
        <v>0</v>
      </c>
      <c r="BQ20" s="94">
        <f>SAMPLES_chemphys!S23</f>
        <v>0</v>
      </c>
      <c r="BR20" s="94">
        <f>SAMPLES_chemphys!T23</f>
        <v>0</v>
      </c>
      <c r="BS20" s="94">
        <f>SAMPLES_chemphys!U23</f>
        <v>0</v>
      </c>
      <c r="BT20" s="94">
        <f>SAMPLES_chemphys!V23</f>
        <v>0</v>
      </c>
      <c r="BU20" s="94">
        <f>SAMPLES_chemphys!W23</f>
        <v>0</v>
      </c>
      <c r="BV20" s="94">
        <f>SAMPLES_chemphys!X23</f>
        <v>0</v>
      </c>
      <c r="BW20" s="94">
        <f>SAMPLES_chemphys!Y23</f>
        <v>0</v>
      </c>
      <c r="BX20" s="94">
        <f>SAMPLES_chemphys!Z23</f>
        <v>0</v>
      </c>
      <c r="BY20" s="94">
        <f>SAMPLES_chemphys!AA23</f>
        <v>0</v>
      </c>
      <c r="BZ20" s="94">
        <f>SAMPLES_chemphys!AB23</f>
        <v>0</v>
      </c>
      <c r="CA20" s="94">
        <f>SAMPLES_chemphys!AC23</f>
        <v>0</v>
      </c>
      <c r="CB20" s="94">
        <f>SAMPLES_chemphys!AD23</f>
        <v>0</v>
      </c>
      <c r="CC20" s="94">
        <f>SAMPLES_chemphys!AE23</f>
        <v>0</v>
      </c>
      <c r="CD20" s="94">
        <f>SAMPLES_chemphys!AF23</f>
        <v>0</v>
      </c>
      <c r="CE20" s="94">
        <f>SAMPLES_chemphys!AG23</f>
        <v>0</v>
      </c>
      <c r="CF20" s="94" t="str">
        <f>SEQUENCING!L26</f>
        <v xml:space="preserve">Not provided</v>
      </c>
      <c r="CG20" s="94" t="str">
        <f>SEQUENCING!M26</f>
        <v xml:space="preserve">Not provided</v>
      </c>
      <c r="CH20" s="94" t="str">
        <f>SEQUENCING!N26</f>
        <v xml:space="preserve">Not provided</v>
      </c>
      <c r="CI20" s="94" t="str">
        <f>SEQUENCING!O26</f>
        <v xml:space="preserve">Sequencing by synthesis (Illumina)</v>
      </c>
      <c r="CJ20" s="94"/>
      <c r="CK20" s="94"/>
      <c r="CL20" s="94" t="str">
        <f>SEQUENCING!W23</f>
        <v xml:space="preserve">NO : already published</v>
      </c>
      <c r="CN20" s="94"/>
    </row>
    <row r="21" ht="16.5">
      <c r="A21" s="5" t="str">
        <f>SAMPLES_general!Z24</f>
        <v>sam_BT2B</v>
      </c>
      <c r="B21" s="5" t="str">
        <f>SAMPLES_general!B24</f>
        <v>BT2B</v>
      </c>
      <c r="C21" s="5" t="str">
        <f>SAMPLES_general!C24</f>
        <v>PESTO</v>
      </c>
      <c r="D21" s="5" t="str">
        <f>SAMPLES_general!D24</f>
        <v>Gastrula_DNA_F0_T</v>
      </c>
      <c r="E21" s="5" t="str">
        <f>SAMPLES_general!E24</f>
        <v xml:space="preserve">DNA extracted using E.Z.N.A. tissue dna kit from gastrula embryos</v>
      </c>
      <c r="F21" s="5" t="str">
        <f>SAMPLES_general!F24</f>
        <v>no</v>
      </c>
      <c r="G21" s="5" t="str">
        <f>SAMPLES_general!G24</f>
        <v>eukaryote</v>
      </c>
      <c r="H21" s="5" t="str">
        <f>SAMPLES_general!I24</f>
        <v>ERC000011</v>
      </c>
      <c r="I21" s="5">
        <f>SAMPLES_general!J24</f>
        <v>0</v>
      </c>
      <c r="J21" s="5">
        <f>SAMPLES_general!K24</f>
        <v>0</v>
      </c>
      <c r="K21" s="5" t="str">
        <f>SAMPLES_general!L24</f>
        <v>none</v>
      </c>
      <c r="L21" s="5" t="str">
        <f>SAMPLES_general!M24</f>
        <v xml:space="preserve">Crassostrea gigas</v>
      </c>
      <c r="M21" s="5" t="str">
        <f>SAMPLES_general!N24</f>
        <v xml:space="preserve">Pacific oyster</v>
      </c>
      <c r="N21" s="5">
        <f>SAMPLES_general!O24</f>
        <v>29159</v>
      </c>
      <c r="O21" s="5" t="str">
        <f>SAMPLES_general!P24</f>
        <v>2021-03-02</v>
      </c>
      <c r="P21" s="5" t="str">
        <f>SAMPLES_general!Q24</f>
        <v xml:space="preserve">Gastrula embryos</v>
      </c>
      <c r="Q21" s="5" t="str">
        <f>SAMPLES_general!R24</f>
        <v>France</v>
      </c>
      <c r="R21" s="5" t="str">
        <f>SAMPLES_general!S24</f>
        <v xml:space="preserve">Pays de la Loire, Bouin</v>
      </c>
      <c r="S21" s="5" t="str">
        <f>SAMPLES_general!T24</f>
        <v xml:space="preserve">not applicable</v>
      </c>
      <c r="T21" s="5" t="str">
        <f>SAMPLES_general!U24</f>
        <v xml:space="preserve">not applicable</v>
      </c>
      <c r="U21" s="5" t="str">
        <f>SAMPLES_general!V24</f>
        <v>46.97</v>
      </c>
      <c r="V21" s="5" t="str">
        <f>SAMPLES_general!W24</f>
        <v>-2.00</v>
      </c>
      <c r="W21" s="5">
        <f>SAMPLES_general!X24</f>
        <v>0</v>
      </c>
      <c r="X21" s="5">
        <f>SAMPLES_general!Y24</f>
        <v>0</v>
      </c>
      <c r="Y21" s="5">
        <f>SAMPLES_meta!C24</f>
        <v>0</v>
      </c>
      <c r="Z21" s="5">
        <f>SAMPLES_meta!D24</f>
        <v>0</v>
      </c>
      <c r="AA21" s="5">
        <f>SAMPLES_meta!E24</f>
        <v>0</v>
      </c>
      <c r="AB21" s="5">
        <f>SAMPLES_meta!F24</f>
        <v>0</v>
      </c>
      <c r="AC21" s="5">
        <f>SAMPLES_meta!G24</f>
        <v>0</v>
      </c>
      <c r="AD21" s="5">
        <f>SAMPLES_meta!H24</f>
        <v>0</v>
      </c>
      <c r="AE21" s="5">
        <f>SAMPLES_meta!I24</f>
        <v>0</v>
      </c>
      <c r="AF21" s="94">
        <f>SAMPLES_indiv!C24</f>
        <v>0</v>
      </c>
      <c r="AG21" s="94">
        <f>SAMPLES_indiv!D24</f>
        <v>0</v>
      </c>
      <c r="AH21" s="94">
        <f>SAMPLES_indiv!E24</f>
        <v>0</v>
      </c>
      <c r="AI21" s="94" t="str">
        <f>SAMPLES_indiv!F24</f>
        <v xml:space="preserve">Gastrula embryos</v>
      </c>
      <c r="AJ21" s="94">
        <f>SAMPLES_indiv!G24</f>
        <v>0</v>
      </c>
      <c r="AK21" s="94">
        <f>SAMPLES_indiv!H24</f>
        <v>0</v>
      </c>
      <c r="AL21" s="94" t="str">
        <f>SAMPLES_indiv!I24</f>
        <v>Undifferentiated</v>
      </c>
      <c r="AM21" s="94">
        <f>SAMPLES_indiv!J24</f>
        <v>0</v>
      </c>
      <c r="AN21" s="94">
        <f>SAMPLES_indiv!K24</f>
        <v>0</v>
      </c>
      <c r="AO21" s="94">
        <f>SAMPLES_indiv!L24</f>
        <v>0</v>
      </c>
      <c r="AP21" s="94">
        <f>SAMPLES_indiv!M24</f>
        <v>0</v>
      </c>
      <c r="AQ21" s="94">
        <f>SAMPLES_indiv!N24</f>
        <v>0</v>
      </c>
      <c r="AR21" s="94">
        <f>SAMPLES_indiv!O24</f>
        <v>0</v>
      </c>
      <c r="AS21" s="94">
        <f>SAMPLES_indiv!P24</f>
        <v>0</v>
      </c>
      <c r="AT21" s="94">
        <f>SAMPLES_indiv!Q24</f>
        <v>0</v>
      </c>
      <c r="AU21" s="94">
        <f>SAMPLES_indiv!R24</f>
        <v>0</v>
      </c>
      <c r="AV21" s="94">
        <f>SAMPLES_indiv!S24</f>
        <v>0</v>
      </c>
      <c r="AW21" s="94">
        <f>SAMPLES_indiv!T24</f>
        <v>0</v>
      </c>
      <c r="AX21" s="94">
        <f>SAMPLES_indiv!U24</f>
        <v>0</v>
      </c>
      <c r="AY21" s="94">
        <f>SAMPLES_indiv!V24</f>
        <v>0</v>
      </c>
      <c r="AZ21" s="94">
        <f>SAMPLES_indiv!W24</f>
        <v>0</v>
      </c>
      <c r="BA21" s="94">
        <f>SAMPLES_chemphys!C24</f>
        <v>0</v>
      </c>
      <c r="BB21" s="94">
        <f>SAMPLES_chemphys!D24</f>
        <v>0</v>
      </c>
      <c r="BC21" s="94">
        <f>SAMPLES_chemphys!E24</f>
        <v>0</v>
      </c>
      <c r="BD21" s="94">
        <f>SAMPLES_chemphys!F24</f>
        <v>0</v>
      </c>
      <c r="BE21" s="94">
        <f>SAMPLES_chemphys!G24</f>
        <v>0</v>
      </c>
      <c r="BF21" s="94">
        <f>SAMPLES_chemphys!H24</f>
        <v>0</v>
      </c>
      <c r="BG21" s="94">
        <f>SAMPLES_chemphys!I24</f>
        <v>0</v>
      </c>
      <c r="BH21" s="94">
        <f>SAMPLES_chemphys!J24</f>
        <v>0</v>
      </c>
      <c r="BI21" s="94">
        <f>SAMPLES_chemphys!K24</f>
        <v>0</v>
      </c>
      <c r="BJ21" s="94">
        <f>SAMPLES_chemphys!L24</f>
        <v>0</v>
      </c>
      <c r="BK21" s="94">
        <f>SAMPLES_chemphys!M24</f>
        <v>0</v>
      </c>
      <c r="BL21" s="94">
        <f>SAMPLES_chemphys!N24</f>
        <v>0</v>
      </c>
      <c r="BM21" s="94">
        <f>SAMPLES_chemphys!O24</f>
        <v>0</v>
      </c>
      <c r="BN21" s="94">
        <f>SAMPLES_chemphys!P24</f>
        <v>0</v>
      </c>
      <c r="BO21" s="94">
        <f>SAMPLES_chemphys!Q24</f>
        <v>0</v>
      </c>
      <c r="BP21" s="94">
        <f>SAMPLES_chemphys!R24</f>
        <v>0</v>
      </c>
      <c r="BQ21" s="94">
        <f>SAMPLES_chemphys!S24</f>
        <v>0</v>
      </c>
      <c r="BR21" s="94">
        <f>SAMPLES_chemphys!T24</f>
        <v>0</v>
      </c>
      <c r="BS21" s="94">
        <f>SAMPLES_chemphys!U24</f>
        <v>0</v>
      </c>
      <c r="BT21" s="94">
        <f>SAMPLES_chemphys!V24</f>
        <v>0</v>
      </c>
      <c r="BU21" s="94">
        <f>SAMPLES_chemphys!W24</f>
        <v>0</v>
      </c>
      <c r="BV21" s="94">
        <f>SAMPLES_chemphys!X24</f>
        <v>0</v>
      </c>
      <c r="BW21" s="94">
        <f>SAMPLES_chemphys!Y24</f>
        <v>0</v>
      </c>
      <c r="BX21" s="94">
        <f>SAMPLES_chemphys!Z24</f>
        <v>0</v>
      </c>
      <c r="BY21" s="94">
        <f>SAMPLES_chemphys!AA24</f>
        <v>0</v>
      </c>
      <c r="BZ21" s="94">
        <f>SAMPLES_chemphys!AB24</f>
        <v>0</v>
      </c>
      <c r="CA21" s="94">
        <f>SAMPLES_chemphys!AC24</f>
        <v>0</v>
      </c>
      <c r="CB21" s="94">
        <f>SAMPLES_chemphys!AD24</f>
        <v>0</v>
      </c>
      <c r="CC21" s="94">
        <f>SAMPLES_chemphys!AE24</f>
        <v>0</v>
      </c>
      <c r="CD21" s="94">
        <f>SAMPLES_chemphys!AF24</f>
        <v>0</v>
      </c>
      <c r="CE21" s="94">
        <f>SAMPLES_chemphys!AG24</f>
        <v>0</v>
      </c>
      <c r="CF21" s="94" t="str">
        <f>SEQUENCING!L27</f>
        <v xml:space="preserve">Not provided</v>
      </c>
      <c r="CG21" s="94" t="str">
        <f>SEQUENCING!M27</f>
        <v xml:space="preserve">Not provided</v>
      </c>
      <c r="CH21" s="94" t="str">
        <f>SEQUENCING!N27</f>
        <v xml:space="preserve">Not provided</v>
      </c>
      <c r="CI21" s="94" t="str">
        <f>SEQUENCING!O27</f>
        <v xml:space="preserve">Sequencing by synthesis (Illumina)</v>
      </c>
      <c r="CJ21" s="94"/>
      <c r="CK21" s="94"/>
      <c r="CL21" s="94" t="str">
        <f>SEQUENCING!W24</f>
        <v xml:space="preserve">NO : already published</v>
      </c>
      <c r="CN21" s="94"/>
    </row>
    <row r="22" ht="16.5">
      <c r="A22" s="5" t="str">
        <f>SAMPLES_general!Z25</f>
        <v>sam_BT3E</v>
      </c>
      <c r="B22" s="5" t="str">
        <f>SAMPLES_general!B25</f>
        <v>BT3E</v>
      </c>
      <c r="C22" s="5" t="str">
        <f>SAMPLES_general!C25</f>
        <v>PESTO</v>
      </c>
      <c r="D22" s="5" t="str">
        <f>SAMPLES_general!D25</f>
        <v>Gastrula_DNA_F0_T</v>
      </c>
      <c r="E22" s="5" t="str">
        <f>SAMPLES_general!E25</f>
        <v xml:space="preserve">DNA extracted using E.Z.N.A. tissue dna kit from gastrula embryos</v>
      </c>
      <c r="F22" s="5" t="str">
        <f>SAMPLES_general!F25</f>
        <v>no</v>
      </c>
      <c r="G22" s="5" t="str">
        <f>SAMPLES_general!G25</f>
        <v>eukaryote</v>
      </c>
      <c r="H22" s="5" t="str">
        <f>SAMPLES_general!I25</f>
        <v>ERC000011</v>
      </c>
      <c r="I22" s="5">
        <f>SAMPLES_general!J25</f>
        <v>0</v>
      </c>
      <c r="J22" s="5">
        <f>SAMPLES_general!K25</f>
        <v>0</v>
      </c>
      <c r="K22" s="5" t="str">
        <f>SAMPLES_general!L25</f>
        <v>none</v>
      </c>
      <c r="L22" s="5" t="str">
        <f>SAMPLES_general!M25</f>
        <v xml:space="preserve">Crassostrea gigas</v>
      </c>
      <c r="M22" s="5" t="str">
        <f>SAMPLES_general!N25</f>
        <v xml:space="preserve">Pacific oyster</v>
      </c>
      <c r="N22" s="5">
        <f>SAMPLES_general!O25</f>
        <v>29159</v>
      </c>
      <c r="O22" s="5" t="str">
        <f>SAMPLES_general!P25</f>
        <v>2021-03-02</v>
      </c>
      <c r="P22" s="5" t="str">
        <f>SAMPLES_general!Q25</f>
        <v xml:space="preserve">Gastrula embryos</v>
      </c>
      <c r="Q22" s="5" t="str">
        <f>SAMPLES_general!R25</f>
        <v>France</v>
      </c>
      <c r="R22" s="5" t="str">
        <f>SAMPLES_general!S25</f>
        <v xml:space="preserve">Pays de la Loire, Bouin</v>
      </c>
      <c r="S22" s="5" t="str">
        <f>SAMPLES_general!T25</f>
        <v xml:space="preserve">not applicable</v>
      </c>
      <c r="T22" s="5" t="str">
        <f>SAMPLES_general!U25</f>
        <v xml:space="preserve">not applicable</v>
      </c>
      <c r="U22" s="5" t="str">
        <f>SAMPLES_general!V25</f>
        <v>46.97</v>
      </c>
      <c r="V22" s="5" t="str">
        <f>SAMPLES_general!W25</f>
        <v>-2.00</v>
      </c>
      <c r="W22" s="5">
        <f>SAMPLES_general!X25</f>
        <v>0</v>
      </c>
      <c r="X22" s="5">
        <f>SAMPLES_general!Y25</f>
        <v>0</v>
      </c>
      <c r="Y22" s="5">
        <f>SAMPLES_meta!C25</f>
        <v>0</v>
      </c>
      <c r="Z22" s="5">
        <f>SAMPLES_meta!D25</f>
        <v>0</v>
      </c>
      <c r="AA22" s="5">
        <f>SAMPLES_meta!E25</f>
        <v>0</v>
      </c>
      <c r="AB22" s="5">
        <f>SAMPLES_meta!F25</f>
        <v>0</v>
      </c>
      <c r="AC22" s="5">
        <f>SAMPLES_meta!G25</f>
        <v>0</v>
      </c>
      <c r="AD22" s="5">
        <f>SAMPLES_meta!H25</f>
        <v>0</v>
      </c>
      <c r="AE22" s="5">
        <f>SAMPLES_meta!I25</f>
        <v>0</v>
      </c>
      <c r="AF22" s="94">
        <f>SAMPLES_indiv!C25</f>
        <v>0</v>
      </c>
      <c r="AG22" s="94">
        <f>SAMPLES_indiv!D25</f>
        <v>0</v>
      </c>
      <c r="AH22" s="94">
        <f>SAMPLES_indiv!E25</f>
        <v>0</v>
      </c>
      <c r="AI22" s="94" t="str">
        <f>SAMPLES_indiv!F25</f>
        <v xml:space="preserve">Gastrula embryos</v>
      </c>
      <c r="AJ22" s="94">
        <f>SAMPLES_indiv!G25</f>
        <v>0</v>
      </c>
      <c r="AK22" s="94">
        <f>SAMPLES_indiv!H25</f>
        <v>0</v>
      </c>
      <c r="AL22" s="94" t="str">
        <f>SAMPLES_indiv!I25</f>
        <v>Undifferentiated</v>
      </c>
      <c r="AM22" s="94">
        <f>SAMPLES_indiv!J25</f>
        <v>0</v>
      </c>
      <c r="AN22" s="94">
        <f>SAMPLES_indiv!K25</f>
        <v>0</v>
      </c>
      <c r="AO22" s="94">
        <f>SAMPLES_indiv!L25</f>
        <v>0</v>
      </c>
      <c r="AP22" s="94">
        <f>SAMPLES_indiv!M25</f>
        <v>0</v>
      </c>
      <c r="AQ22" s="94">
        <f>SAMPLES_indiv!N25</f>
        <v>0</v>
      </c>
      <c r="AR22" s="94">
        <f>SAMPLES_indiv!O25</f>
        <v>0</v>
      </c>
      <c r="AS22" s="94">
        <f>SAMPLES_indiv!P25</f>
        <v>0</v>
      </c>
      <c r="AT22" s="94">
        <f>SAMPLES_indiv!Q25</f>
        <v>0</v>
      </c>
      <c r="AU22" s="94">
        <f>SAMPLES_indiv!R25</f>
        <v>0</v>
      </c>
      <c r="AV22" s="94">
        <f>SAMPLES_indiv!S25</f>
        <v>0</v>
      </c>
      <c r="AW22" s="94">
        <f>SAMPLES_indiv!T25</f>
        <v>0</v>
      </c>
      <c r="AX22" s="94">
        <f>SAMPLES_indiv!U25</f>
        <v>0</v>
      </c>
      <c r="AY22" s="94">
        <f>SAMPLES_indiv!V25</f>
        <v>0</v>
      </c>
      <c r="AZ22" s="94">
        <f>SAMPLES_indiv!W25</f>
        <v>0</v>
      </c>
      <c r="BA22" s="94">
        <f>SAMPLES_chemphys!C25</f>
        <v>0</v>
      </c>
      <c r="BB22" s="94">
        <f>SAMPLES_chemphys!D25</f>
        <v>0</v>
      </c>
      <c r="BC22" s="94">
        <f>SAMPLES_chemphys!E25</f>
        <v>0</v>
      </c>
      <c r="BD22" s="94">
        <f>SAMPLES_chemphys!F25</f>
        <v>0</v>
      </c>
      <c r="BE22" s="94">
        <f>SAMPLES_chemphys!G25</f>
        <v>0</v>
      </c>
      <c r="BF22" s="94">
        <f>SAMPLES_chemphys!H25</f>
        <v>0</v>
      </c>
      <c r="BG22" s="94">
        <f>SAMPLES_chemphys!I25</f>
        <v>0</v>
      </c>
      <c r="BH22" s="94">
        <f>SAMPLES_chemphys!J25</f>
        <v>0</v>
      </c>
      <c r="BI22" s="94">
        <f>SAMPLES_chemphys!K25</f>
        <v>0</v>
      </c>
      <c r="BJ22" s="94">
        <f>SAMPLES_chemphys!L25</f>
        <v>0</v>
      </c>
      <c r="BK22" s="94">
        <f>SAMPLES_chemphys!M25</f>
        <v>0</v>
      </c>
      <c r="BL22" s="94">
        <f>SAMPLES_chemphys!N25</f>
        <v>0</v>
      </c>
      <c r="BM22" s="94">
        <f>SAMPLES_chemphys!O25</f>
        <v>0</v>
      </c>
      <c r="BN22" s="94">
        <f>SAMPLES_chemphys!P25</f>
        <v>0</v>
      </c>
      <c r="BO22" s="94">
        <f>SAMPLES_chemphys!Q25</f>
        <v>0</v>
      </c>
      <c r="BP22" s="94">
        <f>SAMPLES_chemphys!R25</f>
        <v>0</v>
      </c>
      <c r="BQ22" s="94">
        <f>SAMPLES_chemphys!S25</f>
        <v>0</v>
      </c>
      <c r="BR22" s="94">
        <f>SAMPLES_chemphys!T25</f>
        <v>0</v>
      </c>
      <c r="BS22" s="94">
        <f>SAMPLES_chemphys!U25</f>
        <v>0</v>
      </c>
      <c r="BT22" s="94">
        <f>SAMPLES_chemphys!V25</f>
        <v>0</v>
      </c>
      <c r="BU22" s="94">
        <f>SAMPLES_chemphys!W25</f>
        <v>0</v>
      </c>
      <c r="BV22" s="94">
        <f>SAMPLES_chemphys!X25</f>
        <v>0</v>
      </c>
      <c r="BW22" s="94">
        <f>SAMPLES_chemphys!Y25</f>
        <v>0</v>
      </c>
      <c r="BX22" s="94">
        <f>SAMPLES_chemphys!Z25</f>
        <v>0</v>
      </c>
      <c r="BY22" s="94">
        <f>SAMPLES_chemphys!AA25</f>
        <v>0</v>
      </c>
      <c r="BZ22" s="94">
        <f>SAMPLES_chemphys!AB25</f>
        <v>0</v>
      </c>
      <c r="CA22" s="94">
        <f>SAMPLES_chemphys!AC25</f>
        <v>0</v>
      </c>
      <c r="CB22" s="94">
        <f>SAMPLES_chemphys!AD25</f>
        <v>0</v>
      </c>
      <c r="CC22" s="94">
        <f>SAMPLES_chemphys!AE25</f>
        <v>0</v>
      </c>
      <c r="CD22" s="94">
        <f>SAMPLES_chemphys!AF25</f>
        <v>0</v>
      </c>
      <c r="CE22" s="94">
        <f>SAMPLES_chemphys!AG25</f>
        <v>0</v>
      </c>
      <c r="CF22" s="94" t="str">
        <f>SEQUENCING!L28</f>
        <v xml:space="preserve">Not provided</v>
      </c>
      <c r="CG22" s="94" t="str">
        <f>SEQUENCING!M28</f>
        <v xml:space="preserve">Not provided</v>
      </c>
      <c r="CH22" s="94" t="str">
        <f>SEQUENCING!N28</f>
        <v xml:space="preserve">Not provided</v>
      </c>
      <c r="CI22" s="94" t="str">
        <f>SEQUENCING!O28</f>
        <v xml:space="preserve">Sequencing by synthesis (Illumina)</v>
      </c>
      <c r="CJ22" s="94"/>
      <c r="CK22" s="94"/>
      <c r="CL22" s="94" t="str">
        <f>SEQUENCING!W25</f>
        <v xml:space="preserve">NO : already published</v>
      </c>
      <c r="CN22" s="94"/>
    </row>
    <row r="23" ht="16.5">
      <c r="A23" s="5" t="str">
        <f>SAMPLES_general!Z26</f>
        <v>sam_BT3D</v>
      </c>
      <c r="B23" s="5" t="str">
        <f>SAMPLES_general!B26</f>
        <v>BT3D</v>
      </c>
      <c r="C23" s="5" t="str">
        <f>SAMPLES_general!C26</f>
        <v>PESTO</v>
      </c>
      <c r="D23" s="5" t="str">
        <f>SAMPLES_general!D26</f>
        <v>Gastrula_DNA_F0_T</v>
      </c>
      <c r="E23" s="5" t="str">
        <f>SAMPLES_general!E26</f>
        <v xml:space="preserve">DNA extracted using E.Z.N.A. tissue dna kit from gastrula embryos</v>
      </c>
      <c r="F23" s="5" t="str">
        <f>SAMPLES_general!F26</f>
        <v>no</v>
      </c>
      <c r="G23" s="5" t="str">
        <f>SAMPLES_general!G26</f>
        <v>eukaryote</v>
      </c>
      <c r="H23" s="5" t="str">
        <f>SAMPLES_general!I26</f>
        <v>ERC000011</v>
      </c>
      <c r="I23" s="5">
        <f>SAMPLES_general!J26</f>
        <v>0</v>
      </c>
      <c r="J23" s="5">
        <f>SAMPLES_general!K26</f>
        <v>0</v>
      </c>
      <c r="K23" s="5" t="str">
        <f>SAMPLES_general!L26</f>
        <v>none</v>
      </c>
      <c r="L23" s="5" t="str">
        <f>SAMPLES_general!M26</f>
        <v xml:space="preserve">Crassostrea gigas</v>
      </c>
      <c r="M23" s="5" t="str">
        <f>SAMPLES_general!N26</f>
        <v xml:space="preserve">Pacific oyster</v>
      </c>
      <c r="N23" s="5">
        <f>SAMPLES_general!O26</f>
        <v>29159</v>
      </c>
      <c r="O23" s="5" t="str">
        <f>SAMPLES_general!P26</f>
        <v>2021-03-02</v>
      </c>
      <c r="P23" s="5" t="str">
        <f>SAMPLES_general!Q26</f>
        <v xml:space="preserve">Gastrula embryos</v>
      </c>
      <c r="Q23" s="5" t="str">
        <f>SAMPLES_general!R26</f>
        <v>France</v>
      </c>
      <c r="R23" s="5" t="str">
        <f>SAMPLES_general!S26</f>
        <v xml:space="preserve">Pays de la Loire, Bouin</v>
      </c>
      <c r="S23" s="5" t="str">
        <f>SAMPLES_general!T26</f>
        <v xml:space="preserve">not applicable</v>
      </c>
      <c r="T23" s="5" t="str">
        <f>SAMPLES_general!U26</f>
        <v xml:space="preserve">not applicable</v>
      </c>
      <c r="U23" s="5" t="str">
        <f>SAMPLES_general!V26</f>
        <v>46.97</v>
      </c>
      <c r="V23" s="5" t="str">
        <f>SAMPLES_general!W26</f>
        <v>-2.00</v>
      </c>
      <c r="W23" s="5">
        <f>SAMPLES_general!X26</f>
        <v>0</v>
      </c>
      <c r="X23" s="5">
        <f>SAMPLES_general!Y26</f>
        <v>0</v>
      </c>
      <c r="Y23" s="5">
        <f>SAMPLES_meta!C26</f>
        <v>0</v>
      </c>
      <c r="Z23" s="5">
        <f>SAMPLES_meta!D26</f>
        <v>0</v>
      </c>
      <c r="AA23" s="5">
        <f>SAMPLES_meta!E26</f>
        <v>0</v>
      </c>
      <c r="AB23" s="5">
        <f>SAMPLES_meta!F26</f>
        <v>0</v>
      </c>
      <c r="AC23" s="5">
        <f>SAMPLES_meta!G26</f>
        <v>0</v>
      </c>
      <c r="AD23" s="5">
        <f>SAMPLES_meta!H26</f>
        <v>0</v>
      </c>
      <c r="AE23" s="5">
        <f>SAMPLES_meta!I26</f>
        <v>0</v>
      </c>
      <c r="AF23" s="94">
        <f>SAMPLES_indiv!C26</f>
        <v>0</v>
      </c>
      <c r="AG23" s="94">
        <f>SAMPLES_indiv!D26</f>
        <v>0</v>
      </c>
      <c r="AH23" s="94">
        <f>SAMPLES_indiv!E26</f>
        <v>0</v>
      </c>
      <c r="AI23" s="94" t="str">
        <f>SAMPLES_indiv!F26</f>
        <v xml:space="preserve">Gastrula embryos</v>
      </c>
      <c r="AJ23" s="94">
        <f>SAMPLES_indiv!G26</f>
        <v>0</v>
      </c>
      <c r="AK23" s="94">
        <f>SAMPLES_indiv!H26</f>
        <v>0</v>
      </c>
      <c r="AL23" s="94" t="str">
        <f>SAMPLES_indiv!I26</f>
        <v>Undifferentiated</v>
      </c>
      <c r="AM23" s="94">
        <f>SAMPLES_indiv!J26</f>
        <v>0</v>
      </c>
      <c r="AN23" s="94">
        <f>SAMPLES_indiv!K26</f>
        <v>0</v>
      </c>
      <c r="AO23" s="94">
        <f>SAMPLES_indiv!L26</f>
        <v>0</v>
      </c>
      <c r="AP23" s="94">
        <f>SAMPLES_indiv!M26</f>
        <v>0</v>
      </c>
      <c r="AQ23" s="94">
        <f>SAMPLES_indiv!N26</f>
        <v>0</v>
      </c>
      <c r="AR23" s="94">
        <f>SAMPLES_indiv!O26</f>
        <v>0</v>
      </c>
      <c r="AS23" s="94">
        <f>SAMPLES_indiv!P26</f>
        <v>0</v>
      </c>
      <c r="AT23" s="94">
        <f>SAMPLES_indiv!Q26</f>
        <v>0</v>
      </c>
      <c r="AU23" s="94">
        <f>SAMPLES_indiv!R26</f>
        <v>0</v>
      </c>
      <c r="AV23" s="94">
        <f>SAMPLES_indiv!S26</f>
        <v>0</v>
      </c>
      <c r="AW23" s="94">
        <f>SAMPLES_indiv!T26</f>
        <v>0</v>
      </c>
      <c r="AX23" s="94">
        <f>SAMPLES_indiv!U26</f>
        <v>0</v>
      </c>
      <c r="AY23" s="94">
        <f>SAMPLES_indiv!V26</f>
        <v>0</v>
      </c>
      <c r="AZ23" s="94">
        <f>SAMPLES_indiv!W26</f>
        <v>0</v>
      </c>
      <c r="BA23" s="94">
        <f>SAMPLES_chemphys!C26</f>
        <v>0</v>
      </c>
      <c r="BB23" s="94">
        <f>SAMPLES_chemphys!D26</f>
        <v>0</v>
      </c>
      <c r="BC23" s="94">
        <f>SAMPLES_chemphys!E26</f>
        <v>0</v>
      </c>
      <c r="BD23" s="94">
        <f>SAMPLES_chemphys!F26</f>
        <v>0</v>
      </c>
      <c r="BE23" s="94">
        <f>SAMPLES_chemphys!G26</f>
        <v>0</v>
      </c>
      <c r="BF23" s="94">
        <f>SAMPLES_chemphys!H26</f>
        <v>0</v>
      </c>
      <c r="BG23" s="94">
        <f>SAMPLES_chemphys!I26</f>
        <v>0</v>
      </c>
      <c r="BH23" s="94">
        <f>SAMPLES_chemphys!J26</f>
        <v>0</v>
      </c>
      <c r="BI23" s="94">
        <f>SAMPLES_chemphys!K26</f>
        <v>0</v>
      </c>
      <c r="BJ23" s="94">
        <f>SAMPLES_chemphys!L26</f>
        <v>0</v>
      </c>
      <c r="BK23" s="94">
        <f>SAMPLES_chemphys!M26</f>
        <v>0</v>
      </c>
      <c r="BL23" s="94">
        <f>SAMPLES_chemphys!N26</f>
        <v>0</v>
      </c>
      <c r="BM23" s="94">
        <f>SAMPLES_chemphys!O26</f>
        <v>0</v>
      </c>
      <c r="BN23" s="94">
        <f>SAMPLES_chemphys!P26</f>
        <v>0</v>
      </c>
      <c r="BO23" s="94">
        <f>SAMPLES_chemphys!Q26</f>
        <v>0</v>
      </c>
      <c r="BP23" s="94">
        <f>SAMPLES_chemphys!R26</f>
        <v>0</v>
      </c>
      <c r="BQ23" s="94">
        <f>SAMPLES_chemphys!S26</f>
        <v>0</v>
      </c>
      <c r="BR23" s="94">
        <f>SAMPLES_chemphys!T26</f>
        <v>0</v>
      </c>
      <c r="BS23" s="94">
        <f>SAMPLES_chemphys!U26</f>
        <v>0</v>
      </c>
      <c r="BT23" s="94">
        <f>SAMPLES_chemphys!V26</f>
        <v>0</v>
      </c>
      <c r="BU23" s="94">
        <f>SAMPLES_chemphys!W26</f>
        <v>0</v>
      </c>
      <c r="BV23" s="94">
        <f>SAMPLES_chemphys!X26</f>
        <v>0</v>
      </c>
      <c r="BW23" s="94">
        <f>SAMPLES_chemphys!Y26</f>
        <v>0</v>
      </c>
      <c r="BX23" s="94">
        <f>SAMPLES_chemphys!Z26</f>
        <v>0</v>
      </c>
      <c r="BY23" s="94">
        <f>SAMPLES_chemphys!AA26</f>
        <v>0</v>
      </c>
      <c r="BZ23" s="94">
        <f>SAMPLES_chemphys!AB26</f>
        <v>0</v>
      </c>
      <c r="CA23" s="94">
        <f>SAMPLES_chemphys!AC26</f>
        <v>0</v>
      </c>
      <c r="CB23" s="94">
        <f>SAMPLES_chemphys!AD26</f>
        <v>0</v>
      </c>
      <c r="CC23" s="94">
        <f>SAMPLES_chemphys!AE26</f>
        <v>0</v>
      </c>
      <c r="CD23" s="94">
        <f>SAMPLES_chemphys!AF26</f>
        <v>0</v>
      </c>
      <c r="CE23" s="94">
        <f>SAMPLES_chemphys!AG26</f>
        <v>0</v>
      </c>
      <c r="CF23" s="94" t="str">
        <f>SEQUENCING!L29</f>
        <v xml:space="preserve">Not provided</v>
      </c>
      <c r="CG23" s="94" t="str">
        <f>SEQUENCING!M29</f>
        <v xml:space="preserve">Not provided</v>
      </c>
      <c r="CH23" s="94" t="str">
        <f>SEQUENCING!N29</f>
        <v xml:space="preserve">Read 1: AGATCGGAAGAGCACACGTCTGAACTCCAGTCAC;
Read 2: AGATCGGAAGAGCGTCGTGTAGGGAAAGAGTGT</v>
      </c>
      <c r="CI23" s="94" t="str">
        <f>SEQUENCING!O29</f>
        <v xml:space="preserve">Sequencing by synthesis (Illumina)</v>
      </c>
      <c r="CJ23" s="94"/>
      <c r="CK23" s="94"/>
      <c r="CL23" s="94" t="str">
        <f>SEQUENCING!W26</f>
        <v xml:space="preserve">NO : already published</v>
      </c>
      <c r="CN23" s="94"/>
    </row>
    <row r="24" ht="16.5">
      <c r="A24" s="5" t="str">
        <f>SAMPLES_general!Z27</f>
        <v>sam_BE1E</v>
      </c>
      <c r="B24" s="5" t="str">
        <f>SAMPLES_general!B27</f>
        <v>BE1E</v>
      </c>
      <c r="C24" s="5" t="str">
        <f>SAMPLES_general!C27</f>
        <v>PESTO</v>
      </c>
      <c r="D24" s="5" t="str">
        <f>SAMPLES_general!D27</f>
        <v>Gastrula_DNA_F0_E</v>
      </c>
      <c r="E24" s="5" t="str">
        <f>SAMPLES_general!E27</f>
        <v xml:space="preserve">DNA extracted using E.Z.N.A. tissue dna kit from gastrula embryos</v>
      </c>
      <c r="F24" s="5" t="str">
        <f>SAMPLES_general!F27</f>
        <v>no</v>
      </c>
      <c r="G24" s="5" t="str">
        <f>SAMPLES_general!G27</f>
        <v>eukaryote</v>
      </c>
      <c r="H24" s="5" t="str">
        <f>SAMPLES_general!I27</f>
        <v>ERC000011</v>
      </c>
      <c r="I24" s="5">
        <f>SAMPLES_general!J27</f>
        <v>0</v>
      </c>
      <c r="J24" s="5">
        <f>SAMPLES_general!K27</f>
        <v>0</v>
      </c>
      <c r="K24" s="5" t="str">
        <f>SAMPLES_general!L27</f>
        <v>none</v>
      </c>
      <c r="L24" s="5" t="str">
        <f>SAMPLES_general!M27</f>
        <v xml:space="preserve">Crassostrea gigas</v>
      </c>
      <c r="M24" s="5" t="str">
        <f>SAMPLES_general!N27</f>
        <v xml:space="preserve">Pacific oyster</v>
      </c>
      <c r="N24" s="5">
        <f>SAMPLES_general!O27</f>
        <v>29159</v>
      </c>
      <c r="O24" s="5" t="str">
        <f>SAMPLES_general!P27</f>
        <v>2021-03-02</v>
      </c>
      <c r="P24" s="5" t="str">
        <f>SAMPLES_general!Q27</f>
        <v xml:space="preserve">Gastrula embryos</v>
      </c>
      <c r="Q24" s="5" t="str">
        <f>SAMPLES_general!R27</f>
        <v>France</v>
      </c>
      <c r="R24" s="5" t="str">
        <f>SAMPLES_general!S27</f>
        <v xml:space="preserve">Pays de la Loire, Bouin</v>
      </c>
      <c r="S24" s="5" t="str">
        <f>SAMPLES_general!T27</f>
        <v xml:space="preserve">not applicable</v>
      </c>
      <c r="T24" s="5" t="str">
        <f>SAMPLES_general!U27</f>
        <v xml:space="preserve">not applicable</v>
      </c>
      <c r="U24" s="5" t="str">
        <f>SAMPLES_general!V27</f>
        <v>46.97</v>
      </c>
      <c r="V24" s="5" t="str">
        <f>SAMPLES_general!W27</f>
        <v>-2.00</v>
      </c>
      <c r="W24" s="5">
        <f>SAMPLES_general!X27</f>
        <v>0</v>
      </c>
      <c r="X24" s="5">
        <f>SAMPLES_general!Y27</f>
        <v>0</v>
      </c>
      <c r="Y24" s="5">
        <f>SAMPLES_meta!C27</f>
        <v>0</v>
      </c>
      <c r="Z24" s="5">
        <f>SAMPLES_meta!D27</f>
        <v>0</v>
      </c>
      <c r="AA24" s="5">
        <f>SAMPLES_meta!E27</f>
        <v>0</v>
      </c>
      <c r="AB24" s="5">
        <f>SAMPLES_meta!F27</f>
        <v>0</v>
      </c>
      <c r="AC24" s="5">
        <f>SAMPLES_meta!G27</f>
        <v>0</v>
      </c>
      <c r="AD24" s="5">
        <f>SAMPLES_meta!H27</f>
        <v>0</v>
      </c>
      <c r="AE24" s="5">
        <f>SAMPLES_meta!I27</f>
        <v>0</v>
      </c>
      <c r="AF24" s="94">
        <f>SAMPLES_indiv!C27</f>
        <v>0</v>
      </c>
      <c r="AG24" s="94">
        <f>SAMPLES_indiv!D27</f>
        <v>0</v>
      </c>
      <c r="AH24" s="94">
        <f>SAMPLES_indiv!E27</f>
        <v>0</v>
      </c>
      <c r="AI24" s="94" t="str">
        <f>SAMPLES_indiv!F27</f>
        <v xml:space="preserve">Gastrula embryos</v>
      </c>
      <c r="AJ24" s="94">
        <f>SAMPLES_indiv!G27</f>
        <v>0</v>
      </c>
      <c r="AK24" s="94">
        <f>SAMPLES_indiv!H27</f>
        <v>0</v>
      </c>
      <c r="AL24" s="94" t="str">
        <f>SAMPLES_indiv!I27</f>
        <v>Undifferentiated</v>
      </c>
      <c r="AM24" s="94">
        <f>SAMPLES_indiv!J27</f>
        <v>0</v>
      </c>
      <c r="AN24" s="94">
        <f>SAMPLES_indiv!K27</f>
        <v>0</v>
      </c>
      <c r="AO24" s="94">
        <f>SAMPLES_indiv!L27</f>
        <v>0</v>
      </c>
      <c r="AP24" s="94">
        <f>SAMPLES_indiv!M27</f>
        <v>0</v>
      </c>
      <c r="AQ24" s="94">
        <f>SAMPLES_indiv!N27</f>
        <v>0</v>
      </c>
      <c r="AR24" s="94">
        <f>SAMPLES_indiv!O27</f>
        <v>0</v>
      </c>
      <c r="AS24" s="94">
        <f>SAMPLES_indiv!P27</f>
        <v>0</v>
      </c>
      <c r="AT24" s="94">
        <f>SAMPLES_indiv!Q27</f>
        <v>0</v>
      </c>
      <c r="AU24" s="94">
        <f>SAMPLES_indiv!R27</f>
        <v>0</v>
      </c>
      <c r="AV24" s="94">
        <f>SAMPLES_indiv!S27</f>
        <v>0</v>
      </c>
      <c r="AW24" s="94">
        <f>SAMPLES_indiv!T27</f>
        <v>0</v>
      </c>
      <c r="AX24" s="94">
        <f>SAMPLES_indiv!U27</f>
        <v>0</v>
      </c>
      <c r="AY24" s="94">
        <f>SAMPLES_indiv!V27</f>
        <v>0</v>
      </c>
      <c r="AZ24" s="94">
        <f>SAMPLES_indiv!W27</f>
        <v>0</v>
      </c>
      <c r="BA24" s="94">
        <f>SAMPLES_chemphys!C27</f>
        <v>0</v>
      </c>
      <c r="BB24" s="94">
        <f>SAMPLES_chemphys!D27</f>
        <v>0</v>
      </c>
      <c r="BC24" s="94">
        <f>SAMPLES_chemphys!E27</f>
        <v>0</v>
      </c>
      <c r="BD24" s="94">
        <f>SAMPLES_chemphys!F27</f>
        <v>0</v>
      </c>
      <c r="BE24" s="94">
        <f>SAMPLES_chemphys!G27</f>
        <v>0</v>
      </c>
      <c r="BF24" s="94">
        <f>SAMPLES_chemphys!H27</f>
        <v>0</v>
      </c>
      <c r="BG24" s="94">
        <f>SAMPLES_chemphys!I27</f>
        <v>0</v>
      </c>
      <c r="BH24" s="94">
        <f>SAMPLES_chemphys!J27</f>
        <v>0</v>
      </c>
      <c r="BI24" s="94">
        <f>SAMPLES_chemphys!K27</f>
        <v>0</v>
      </c>
      <c r="BJ24" s="94">
        <f>SAMPLES_chemphys!L27</f>
        <v>0</v>
      </c>
      <c r="BK24" s="94">
        <f>SAMPLES_chemphys!M27</f>
        <v>0</v>
      </c>
      <c r="BL24" s="94">
        <f>SAMPLES_chemphys!N27</f>
        <v>0</v>
      </c>
      <c r="BM24" s="94">
        <f>SAMPLES_chemphys!O27</f>
        <v>0</v>
      </c>
      <c r="BN24" s="94">
        <f>SAMPLES_chemphys!P27</f>
        <v>0</v>
      </c>
      <c r="BO24" s="94">
        <f>SAMPLES_chemphys!Q27</f>
        <v>0</v>
      </c>
      <c r="BP24" s="94">
        <f>SAMPLES_chemphys!R27</f>
        <v>0</v>
      </c>
      <c r="BQ24" s="94">
        <f>SAMPLES_chemphys!S27</f>
        <v>0</v>
      </c>
      <c r="BR24" s="94">
        <f>SAMPLES_chemphys!T27</f>
        <v>0</v>
      </c>
      <c r="BS24" s="94">
        <f>SAMPLES_chemphys!U27</f>
        <v>0</v>
      </c>
      <c r="BT24" s="94">
        <f>SAMPLES_chemphys!V27</f>
        <v>0</v>
      </c>
      <c r="BU24" s="94">
        <f>SAMPLES_chemphys!W27</f>
        <v>0</v>
      </c>
      <c r="BV24" s="94">
        <f>SAMPLES_chemphys!X27</f>
        <v>0</v>
      </c>
      <c r="BW24" s="94">
        <f>SAMPLES_chemphys!Y27</f>
        <v>0</v>
      </c>
      <c r="BX24" s="94">
        <f>SAMPLES_chemphys!Z27</f>
        <v>0</v>
      </c>
      <c r="BY24" s="94">
        <f>SAMPLES_chemphys!AA27</f>
        <v>0</v>
      </c>
      <c r="BZ24" s="94">
        <f>SAMPLES_chemphys!AB27</f>
        <v>0</v>
      </c>
      <c r="CA24" s="94">
        <f>SAMPLES_chemphys!AC27</f>
        <v>0</v>
      </c>
      <c r="CB24" s="94">
        <f>SAMPLES_chemphys!AD27</f>
        <v>0</v>
      </c>
      <c r="CC24" s="94">
        <f>SAMPLES_chemphys!AE27</f>
        <v>0</v>
      </c>
      <c r="CD24" s="94">
        <f>SAMPLES_chemphys!AF27</f>
        <v>0</v>
      </c>
      <c r="CE24" s="94">
        <f>SAMPLES_chemphys!AG27</f>
        <v>0</v>
      </c>
      <c r="CF24" s="94" t="str">
        <f>SEQUENCING!L30</f>
        <v xml:space="preserve">Not provided</v>
      </c>
      <c r="CG24" s="94" t="str">
        <f>SEQUENCING!M30</f>
        <v xml:space="preserve">Not provided</v>
      </c>
      <c r="CH24" s="94" t="str">
        <f>SEQUENCING!N30</f>
        <v xml:space="preserve">Read 1: AGATCGGAAGAGCACACGTCTGAACTCCAGTCAC;
Read 2: AGATCGGAAGAGCGTCGTGTAGGGAAAGAGTGT</v>
      </c>
      <c r="CI24" s="94" t="str">
        <f>SEQUENCING!O30</f>
        <v xml:space="preserve">Sequencing by synthesis (Illumina)</v>
      </c>
      <c r="CJ24" s="94"/>
      <c r="CK24" s="94"/>
      <c r="CL24" s="94" t="str">
        <f>SEQUENCING!W27</f>
        <v xml:space="preserve">NO : already published</v>
      </c>
      <c r="CN24" s="94"/>
    </row>
    <row r="25" ht="16.5">
      <c r="A25" s="5" t="str">
        <f>SAMPLES_general!Z28</f>
        <v>sam_BE1A</v>
      </c>
      <c r="B25" s="5" t="str">
        <f>SAMPLES_general!B28</f>
        <v>BE1A</v>
      </c>
      <c r="C25" s="5" t="str">
        <f>SAMPLES_general!C28</f>
        <v>PESTO</v>
      </c>
      <c r="D25" s="5" t="str">
        <f>SAMPLES_general!D28</f>
        <v>Gastrula_DNA_F0_E</v>
      </c>
      <c r="E25" s="5" t="str">
        <f>SAMPLES_general!E28</f>
        <v xml:space="preserve">DNA extracted using E.Z.N.A. tissue dna kit from gastrula embryos</v>
      </c>
      <c r="F25" s="5" t="str">
        <f>SAMPLES_general!F28</f>
        <v>no</v>
      </c>
      <c r="G25" s="5" t="str">
        <f>SAMPLES_general!G28</f>
        <v>eukaryote</v>
      </c>
      <c r="H25" s="5" t="str">
        <f>SAMPLES_general!I28</f>
        <v>ERC000011</v>
      </c>
      <c r="I25" s="5">
        <f>SAMPLES_general!J28</f>
        <v>0</v>
      </c>
      <c r="J25" s="5">
        <f>SAMPLES_general!K28</f>
        <v>0</v>
      </c>
      <c r="K25" s="5" t="str">
        <f>SAMPLES_general!L28</f>
        <v>none</v>
      </c>
      <c r="L25" s="5" t="str">
        <f>SAMPLES_general!M28</f>
        <v xml:space="preserve">Crassostrea gigas</v>
      </c>
      <c r="M25" s="5" t="str">
        <f>SAMPLES_general!N28</f>
        <v xml:space="preserve">Pacific oyster</v>
      </c>
      <c r="N25" s="5">
        <f>SAMPLES_general!O28</f>
        <v>29159</v>
      </c>
      <c r="O25" s="5" t="str">
        <f>SAMPLES_general!P28</f>
        <v>2021-03-02</v>
      </c>
      <c r="P25" s="5" t="str">
        <f>SAMPLES_general!Q28</f>
        <v xml:space="preserve">Gastrula embryos</v>
      </c>
      <c r="Q25" s="5" t="str">
        <f>SAMPLES_general!R28</f>
        <v>France</v>
      </c>
      <c r="R25" s="5" t="str">
        <f>SAMPLES_general!S28</f>
        <v xml:space="preserve">Pays de la Loire, Bouin</v>
      </c>
      <c r="S25" s="5" t="str">
        <f>SAMPLES_general!T28</f>
        <v xml:space="preserve">not applicable</v>
      </c>
      <c r="T25" s="5" t="str">
        <f>SAMPLES_general!U28</f>
        <v xml:space="preserve">not applicable</v>
      </c>
      <c r="U25" s="5" t="str">
        <f>SAMPLES_general!V28</f>
        <v>46.97</v>
      </c>
      <c r="V25" s="5" t="str">
        <f>SAMPLES_general!W28</f>
        <v>-2.00</v>
      </c>
      <c r="W25" s="5">
        <f>SAMPLES_general!X28</f>
        <v>0</v>
      </c>
      <c r="X25" s="5">
        <f>SAMPLES_general!Y28</f>
        <v>0</v>
      </c>
      <c r="Y25" s="5">
        <f>SAMPLES_meta!C28</f>
        <v>0</v>
      </c>
      <c r="Z25" s="5">
        <f>SAMPLES_meta!D28</f>
        <v>0</v>
      </c>
      <c r="AA25" s="5">
        <f>SAMPLES_meta!E28</f>
        <v>0</v>
      </c>
      <c r="AB25" s="5">
        <f>SAMPLES_meta!F28</f>
        <v>0</v>
      </c>
      <c r="AC25" s="5">
        <f>SAMPLES_meta!G28</f>
        <v>0</v>
      </c>
      <c r="AD25" s="5">
        <f>SAMPLES_meta!H28</f>
        <v>0</v>
      </c>
      <c r="AE25" s="5">
        <f>SAMPLES_meta!I28</f>
        <v>0</v>
      </c>
      <c r="AF25" s="94">
        <f>SAMPLES_indiv!C28</f>
        <v>0</v>
      </c>
      <c r="AG25" s="94">
        <f>SAMPLES_indiv!D28</f>
        <v>0</v>
      </c>
      <c r="AH25" s="94">
        <f>SAMPLES_indiv!E28</f>
        <v>0</v>
      </c>
      <c r="AI25" s="94" t="str">
        <f>SAMPLES_indiv!F28</f>
        <v xml:space="preserve">Gastrula embryos</v>
      </c>
      <c r="AJ25" s="94">
        <f>SAMPLES_indiv!G28</f>
        <v>0</v>
      </c>
      <c r="AK25" s="94">
        <f>SAMPLES_indiv!H28</f>
        <v>0</v>
      </c>
      <c r="AL25" s="94" t="str">
        <f>SAMPLES_indiv!I28</f>
        <v>Undifferentiated</v>
      </c>
      <c r="AM25" s="94">
        <f>SAMPLES_indiv!J28</f>
        <v>0</v>
      </c>
      <c r="AN25" s="94">
        <f>SAMPLES_indiv!K28</f>
        <v>0</v>
      </c>
      <c r="AO25" s="94">
        <f>SAMPLES_indiv!L28</f>
        <v>0</v>
      </c>
      <c r="AP25" s="94">
        <f>SAMPLES_indiv!M28</f>
        <v>0</v>
      </c>
      <c r="AQ25" s="94">
        <f>SAMPLES_indiv!N28</f>
        <v>0</v>
      </c>
      <c r="AR25" s="94">
        <f>SAMPLES_indiv!O28</f>
        <v>0</v>
      </c>
      <c r="AS25" s="94">
        <f>SAMPLES_indiv!P28</f>
        <v>0</v>
      </c>
      <c r="AT25" s="94">
        <f>SAMPLES_indiv!Q28</f>
        <v>0</v>
      </c>
      <c r="AU25" s="94">
        <f>SAMPLES_indiv!R28</f>
        <v>0</v>
      </c>
      <c r="AV25" s="94">
        <f>SAMPLES_indiv!S28</f>
        <v>0</v>
      </c>
      <c r="AW25" s="94">
        <f>SAMPLES_indiv!T28</f>
        <v>0</v>
      </c>
      <c r="AX25" s="94">
        <f>SAMPLES_indiv!U28</f>
        <v>0</v>
      </c>
      <c r="AY25" s="94">
        <f>SAMPLES_indiv!V28</f>
        <v>0</v>
      </c>
      <c r="AZ25" s="94">
        <f>SAMPLES_indiv!W28</f>
        <v>0</v>
      </c>
      <c r="BA25" s="94">
        <f>SAMPLES_chemphys!C28</f>
        <v>0</v>
      </c>
      <c r="BB25" s="94">
        <f>SAMPLES_chemphys!D28</f>
        <v>0</v>
      </c>
      <c r="BC25" s="94">
        <f>SAMPLES_chemphys!E28</f>
        <v>0</v>
      </c>
      <c r="BD25" s="94">
        <f>SAMPLES_chemphys!F28</f>
        <v>0</v>
      </c>
      <c r="BE25" s="94">
        <f>SAMPLES_chemphys!G28</f>
        <v>0</v>
      </c>
      <c r="BF25" s="94">
        <f>SAMPLES_chemphys!H28</f>
        <v>0</v>
      </c>
      <c r="BG25" s="94">
        <f>SAMPLES_chemphys!I28</f>
        <v>0</v>
      </c>
      <c r="BH25" s="94">
        <f>SAMPLES_chemphys!J28</f>
        <v>0</v>
      </c>
      <c r="BI25" s="94">
        <f>SAMPLES_chemphys!K28</f>
        <v>0</v>
      </c>
      <c r="BJ25" s="94">
        <f>SAMPLES_chemphys!L28</f>
        <v>0</v>
      </c>
      <c r="BK25" s="94">
        <f>SAMPLES_chemphys!M28</f>
        <v>0</v>
      </c>
      <c r="BL25" s="94">
        <f>SAMPLES_chemphys!N28</f>
        <v>0</v>
      </c>
      <c r="BM25" s="94">
        <f>SAMPLES_chemphys!O28</f>
        <v>0</v>
      </c>
      <c r="BN25" s="94">
        <f>SAMPLES_chemphys!P28</f>
        <v>0</v>
      </c>
      <c r="BO25" s="94">
        <f>SAMPLES_chemphys!Q28</f>
        <v>0</v>
      </c>
      <c r="BP25" s="94">
        <f>SAMPLES_chemphys!R28</f>
        <v>0</v>
      </c>
      <c r="BQ25" s="94">
        <f>SAMPLES_chemphys!S28</f>
        <v>0</v>
      </c>
      <c r="BR25" s="94">
        <f>SAMPLES_chemphys!T28</f>
        <v>0</v>
      </c>
      <c r="BS25" s="94">
        <f>SAMPLES_chemphys!U28</f>
        <v>0</v>
      </c>
      <c r="BT25" s="94">
        <f>SAMPLES_chemphys!V28</f>
        <v>0</v>
      </c>
      <c r="BU25" s="94">
        <f>SAMPLES_chemphys!W28</f>
        <v>0</v>
      </c>
      <c r="BV25" s="94">
        <f>SAMPLES_chemphys!X28</f>
        <v>0</v>
      </c>
      <c r="BW25" s="94">
        <f>SAMPLES_chemphys!Y28</f>
        <v>0</v>
      </c>
      <c r="BX25" s="94">
        <f>SAMPLES_chemphys!Z28</f>
        <v>0</v>
      </c>
      <c r="BY25" s="94">
        <f>SAMPLES_chemphys!AA28</f>
        <v>0</v>
      </c>
      <c r="BZ25" s="94">
        <f>SAMPLES_chemphys!AB28</f>
        <v>0</v>
      </c>
      <c r="CA25" s="94">
        <f>SAMPLES_chemphys!AC28</f>
        <v>0</v>
      </c>
      <c r="CB25" s="94">
        <f>SAMPLES_chemphys!AD28</f>
        <v>0</v>
      </c>
      <c r="CC25" s="94">
        <f>SAMPLES_chemphys!AE28</f>
        <v>0</v>
      </c>
      <c r="CD25" s="94">
        <f>SAMPLES_chemphys!AF28</f>
        <v>0</v>
      </c>
      <c r="CE25" s="94">
        <f>SAMPLES_chemphys!AG28</f>
        <v>0</v>
      </c>
      <c r="CF25" s="94" t="str">
        <f>SEQUENCING!L31</f>
        <v xml:space="preserve">Not provided</v>
      </c>
      <c r="CG25" s="94" t="str">
        <f>SEQUENCING!M31</f>
        <v xml:space="preserve">Not provided</v>
      </c>
      <c r="CH25" s="94" t="str">
        <f>SEQUENCING!N31</f>
        <v xml:space="preserve">Read 1: AGATCGGAAGAGCACACGTCTGAACTCCAGTCAC;
Read 2: AGATCGGAAGAGCGTCGTGTAGGGAAAGAGTGT</v>
      </c>
      <c r="CI25" s="94" t="str">
        <f>SEQUENCING!O31</f>
        <v xml:space="preserve">Sequencing by synthesis (Illumina)</v>
      </c>
      <c r="CJ25" s="94"/>
      <c r="CK25" s="94"/>
      <c r="CL25" s="94" t="str">
        <f>SEQUENCING!W28</f>
        <v xml:space="preserve">NO : already published</v>
      </c>
      <c r="CN25" s="94"/>
    </row>
    <row r="26" ht="16.5">
      <c r="A26" s="5" t="str">
        <f>SAMPLES_general!Z29</f>
        <v>sam_EE1_G</v>
      </c>
      <c r="B26" s="5" t="str">
        <f>SAMPLES_general!B29</f>
        <v>EE1_G</v>
      </c>
      <c r="C26" s="5" t="str">
        <f>SAMPLES_general!C29</f>
        <v>PESTO</v>
      </c>
      <c r="D26" s="5" t="str">
        <f>SAMPLES_general!D29</f>
        <v>Gastrula_DNA_F1_EE</v>
      </c>
      <c r="E26" s="5" t="str">
        <f>SAMPLES_general!E29</f>
        <v xml:space="preserve">DNA extracted using E.Z.N.A. tissue dna kit from gastrula embryos</v>
      </c>
      <c r="F26" s="5" t="str">
        <f>SAMPLES_general!F29</f>
        <v>no</v>
      </c>
      <c r="G26" s="5" t="str">
        <f>SAMPLES_general!G29</f>
        <v>eukaryote</v>
      </c>
      <c r="H26" s="5" t="str">
        <f>SAMPLES_general!I29</f>
        <v>ERC000011</v>
      </c>
      <c r="I26" s="5">
        <f>SAMPLES_general!J29</f>
        <v>0</v>
      </c>
      <c r="J26" s="5">
        <f>SAMPLES_general!K29</f>
        <v>0</v>
      </c>
      <c r="K26" s="5" t="str">
        <f>SAMPLES_general!L29</f>
        <v>none</v>
      </c>
      <c r="L26" s="5" t="str">
        <f>SAMPLES_general!M29</f>
        <v xml:space="preserve">Crassostrea gigas</v>
      </c>
      <c r="M26" s="5" t="str">
        <f>SAMPLES_general!N29</f>
        <v xml:space="preserve">Pacific oyster</v>
      </c>
      <c r="N26" s="5">
        <f>SAMPLES_general!O29</f>
        <v>29159</v>
      </c>
      <c r="O26" s="5" t="str">
        <f>SAMPLES_general!P29</f>
        <v>2022-02-21</v>
      </c>
      <c r="P26" s="5" t="str">
        <f>SAMPLES_general!Q29</f>
        <v xml:space="preserve">Gastrula embryos</v>
      </c>
      <c r="Q26" s="5" t="str">
        <f>SAMPLES_general!R29</f>
        <v>France</v>
      </c>
      <c r="R26" s="5" t="str">
        <f>SAMPLES_general!S29</f>
        <v xml:space="preserve">Pays de la Loire, Bouin</v>
      </c>
      <c r="S26" s="5" t="str">
        <f>SAMPLES_general!T29</f>
        <v xml:space="preserve">not applicable</v>
      </c>
      <c r="T26" s="5" t="str">
        <f>SAMPLES_general!U29</f>
        <v xml:space="preserve">not applicable</v>
      </c>
      <c r="U26" s="5" t="str">
        <f>SAMPLES_general!V29</f>
        <v>46.97</v>
      </c>
      <c r="V26" s="5" t="str">
        <f>SAMPLES_general!W29</f>
        <v>-2.00</v>
      </c>
      <c r="W26" s="5">
        <f>SAMPLES_general!X29</f>
        <v>0</v>
      </c>
      <c r="X26" s="5">
        <f>SAMPLES_general!Y29</f>
        <v>0</v>
      </c>
      <c r="Y26" s="5">
        <f>SAMPLES_meta!C29</f>
        <v>0</v>
      </c>
      <c r="Z26" s="5">
        <f>SAMPLES_meta!D29</f>
        <v>0</v>
      </c>
      <c r="AA26" s="5">
        <f>SAMPLES_meta!E29</f>
        <v>0</v>
      </c>
      <c r="AB26" s="5">
        <f>SAMPLES_meta!F29</f>
        <v>0</v>
      </c>
      <c r="AC26" s="5">
        <f>SAMPLES_meta!G29</f>
        <v>0</v>
      </c>
      <c r="AD26" s="5">
        <f>SAMPLES_meta!H29</f>
        <v>0</v>
      </c>
      <c r="AE26" s="5">
        <f>SAMPLES_meta!I29</f>
        <v>0</v>
      </c>
      <c r="AF26" s="94">
        <f>SAMPLES_indiv!C29</f>
        <v>0</v>
      </c>
      <c r="AG26" s="94">
        <f>SAMPLES_indiv!D29</f>
        <v>0</v>
      </c>
      <c r="AH26" s="94">
        <f>SAMPLES_indiv!E29</f>
        <v>0</v>
      </c>
      <c r="AI26" s="94" t="str">
        <f>SAMPLES_indiv!F29</f>
        <v xml:space="preserve">Gastrula embryos</v>
      </c>
      <c r="AJ26" s="94">
        <f>SAMPLES_indiv!G29</f>
        <v>0</v>
      </c>
      <c r="AK26" s="94">
        <f>SAMPLES_indiv!H29</f>
        <v>0</v>
      </c>
      <c r="AL26" s="94" t="str">
        <f>SAMPLES_indiv!I29</f>
        <v>Undifferentiated</v>
      </c>
      <c r="AM26" s="94">
        <f>SAMPLES_indiv!J29</f>
        <v>0</v>
      </c>
      <c r="AN26" s="94">
        <f>SAMPLES_indiv!K29</f>
        <v>0</v>
      </c>
      <c r="AO26" s="94">
        <f>SAMPLES_indiv!L29</f>
        <v>0</v>
      </c>
      <c r="AP26" s="94">
        <f>SAMPLES_indiv!M29</f>
        <v>0</v>
      </c>
      <c r="AQ26" s="94">
        <f>SAMPLES_indiv!N29</f>
        <v>0</v>
      </c>
      <c r="AR26" s="94">
        <f>SAMPLES_indiv!O29</f>
        <v>0</v>
      </c>
      <c r="AS26" s="94">
        <f>SAMPLES_indiv!P29</f>
        <v>0</v>
      </c>
      <c r="AT26" s="94">
        <f>SAMPLES_indiv!Q29</f>
        <v>0</v>
      </c>
      <c r="AU26" s="94">
        <f>SAMPLES_indiv!R29</f>
        <v>0</v>
      </c>
      <c r="AV26" s="94">
        <f>SAMPLES_indiv!S29</f>
        <v>0</v>
      </c>
      <c r="AW26" s="94">
        <f>SAMPLES_indiv!T29</f>
        <v>0</v>
      </c>
      <c r="AX26" s="94">
        <f>SAMPLES_indiv!U29</f>
        <v>0</v>
      </c>
      <c r="AY26" s="94">
        <f>SAMPLES_indiv!V29</f>
        <v>0</v>
      </c>
      <c r="AZ26" s="94">
        <f>SAMPLES_indiv!W29</f>
        <v>0</v>
      </c>
      <c r="BA26" s="94">
        <f>SAMPLES_chemphys!C29</f>
        <v>0</v>
      </c>
      <c r="BB26" s="94">
        <f>SAMPLES_chemphys!D29</f>
        <v>0</v>
      </c>
      <c r="BC26" s="94">
        <f>SAMPLES_chemphys!E29</f>
        <v>0</v>
      </c>
      <c r="BD26" s="94">
        <f>SAMPLES_chemphys!F29</f>
        <v>0</v>
      </c>
      <c r="BE26" s="94">
        <f>SAMPLES_chemphys!G29</f>
        <v>0</v>
      </c>
      <c r="BF26" s="94">
        <f>SAMPLES_chemphys!H29</f>
        <v>0</v>
      </c>
      <c r="BG26" s="94">
        <f>SAMPLES_chemphys!I29</f>
        <v>0</v>
      </c>
      <c r="BH26" s="94">
        <f>SAMPLES_chemphys!J29</f>
        <v>0</v>
      </c>
      <c r="BI26" s="94">
        <f>SAMPLES_chemphys!K29</f>
        <v>0</v>
      </c>
      <c r="BJ26" s="94">
        <f>SAMPLES_chemphys!L29</f>
        <v>0</v>
      </c>
      <c r="BK26" s="94">
        <f>SAMPLES_chemphys!M29</f>
        <v>0</v>
      </c>
      <c r="BL26" s="94">
        <f>SAMPLES_chemphys!N29</f>
        <v>0</v>
      </c>
      <c r="BM26" s="94">
        <f>SAMPLES_chemphys!O29</f>
        <v>0</v>
      </c>
      <c r="BN26" s="94">
        <f>SAMPLES_chemphys!P29</f>
        <v>0</v>
      </c>
      <c r="BO26" s="94">
        <f>SAMPLES_chemphys!Q29</f>
        <v>0</v>
      </c>
      <c r="BP26" s="94">
        <f>SAMPLES_chemphys!R29</f>
        <v>0</v>
      </c>
      <c r="BQ26" s="94">
        <f>SAMPLES_chemphys!S29</f>
        <v>0</v>
      </c>
      <c r="BR26" s="94">
        <f>SAMPLES_chemphys!T29</f>
        <v>0</v>
      </c>
      <c r="BS26" s="94">
        <f>SAMPLES_chemphys!U29</f>
        <v>0</v>
      </c>
      <c r="BT26" s="94">
        <f>SAMPLES_chemphys!V29</f>
        <v>0</v>
      </c>
      <c r="BU26" s="94">
        <f>SAMPLES_chemphys!W29</f>
        <v>0</v>
      </c>
      <c r="BV26" s="94">
        <f>SAMPLES_chemphys!X29</f>
        <v>0</v>
      </c>
      <c r="BW26" s="94">
        <f>SAMPLES_chemphys!Y29</f>
        <v>0</v>
      </c>
      <c r="BX26" s="94">
        <f>SAMPLES_chemphys!Z29</f>
        <v>0</v>
      </c>
      <c r="BY26" s="94">
        <f>SAMPLES_chemphys!AA29</f>
        <v>0</v>
      </c>
      <c r="BZ26" s="94">
        <f>SAMPLES_chemphys!AB29</f>
        <v>0</v>
      </c>
      <c r="CA26" s="94">
        <f>SAMPLES_chemphys!AC29</f>
        <v>0</v>
      </c>
      <c r="CB26" s="94">
        <f>SAMPLES_chemphys!AD29</f>
        <v>0</v>
      </c>
      <c r="CC26" s="94">
        <f>SAMPLES_chemphys!AE29</f>
        <v>0</v>
      </c>
      <c r="CD26" s="94">
        <f>SAMPLES_chemphys!AF29</f>
        <v>0</v>
      </c>
      <c r="CE26" s="94">
        <f>SAMPLES_chemphys!AG29</f>
        <v>0</v>
      </c>
      <c r="CF26" s="94" t="str">
        <f>SEQUENCING!L32</f>
        <v xml:space="preserve">Not provided</v>
      </c>
      <c r="CG26" s="94" t="str">
        <f>SEQUENCING!M32</f>
        <v xml:space="preserve">Not provided</v>
      </c>
      <c r="CH26" s="94" t="str">
        <f>SEQUENCING!N32</f>
        <v xml:space="preserve">Read 1: AGATCGGAAGAGCACACGTCTGAACTCCAGTCAC;
Read 2: AGATCGGAAGAGCGTCGTGTAGGGAAAGAGTGT</v>
      </c>
      <c r="CI26" s="94" t="str">
        <f>SEQUENCING!O32</f>
        <v xml:space="preserve">Sequencing by synthesis (Illumina)</v>
      </c>
      <c r="CJ26" s="94"/>
      <c r="CK26" s="94"/>
      <c r="CL26" s="94" t="str">
        <f>SEQUENCING!W29</f>
        <v xml:space="preserve">NO : already published</v>
      </c>
      <c r="CN26" s="94"/>
    </row>
    <row r="27" ht="16.5">
      <c r="A27" s="5" t="str">
        <f>SAMPLES_general!Z30</f>
        <v>sam_EE2_G</v>
      </c>
      <c r="B27" s="5" t="str">
        <f>SAMPLES_general!B30</f>
        <v>EE2_G</v>
      </c>
      <c r="C27" s="5" t="str">
        <f>SAMPLES_general!C30</f>
        <v>PESTO</v>
      </c>
      <c r="D27" s="5" t="str">
        <f>SAMPLES_general!D30</f>
        <v>Gastrula_DNA_F1_EE</v>
      </c>
      <c r="E27" s="5" t="str">
        <f>SAMPLES_general!E30</f>
        <v xml:space="preserve">DNA extracted using E.Z.N.A. tissue dna kit from gastrula embryos</v>
      </c>
      <c r="F27" s="5" t="str">
        <f>SAMPLES_general!F30</f>
        <v>no</v>
      </c>
      <c r="G27" s="5" t="str">
        <f>SAMPLES_general!G30</f>
        <v>eukaryote</v>
      </c>
      <c r="H27" s="5" t="str">
        <f>SAMPLES_general!I30</f>
        <v>ERC000011</v>
      </c>
      <c r="I27" s="5">
        <f>SAMPLES_general!J30</f>
        <v>0</v>
      </c>
      <c r="J27" s="5">
        <f>SAMPLES_general!K30</f>
        <v>0</v>
      </c>
      <c r="K27" s="5" t="str">
        <f>SAMPLES_general!L30</f>
        <v>none</v>
      </c>
      <c r="L27" s="5" t="str">
        <f>SAMPLES_general!M30</f>
        <v xml:space="preserve">Crassostrea gigas</v>
      </c>
      <c r="M27" s="5" t="str">
        <f>SAMPLES_general!N30</f>
        <v xml:space="preserve">Pacific oyster</v>
      </c>
      <c r="N27" s="5">
        <f>SAMPLES_general!O30</f>
        <v>29159</v>
      </c>
      <c r="O27" s="5" t="str">
        <f>SAMPLES_general!P30</f>
        <v>2022-02-21</v>
      </c>
      <c r="P27" s="5" t="str">
        <f>SAMPLES_general!Q30</f>
        <v xml:space="preserve">Gastrula embryos</v>
      </c>
      <c r="Q27" s="5" t="str">
        <f>SAMPLES_general!R30</f>
        <v>France</v>
      </c>
      <c r="R27" s="5" t="str">
        <f>SAMPLES_general!S30</f>
        <v xml:space="preserve">Pays de la Loire, Bouin</v>
      </c>
      <c r="S27" s="5" t="str">
        <f>SAMPLES_general!T30</f>
        <v xml:space="preserve">not applicable</v>
      </c>
      <c r="T27" s="5" t="str">
        <f>SAMPLES_general!U30</f>
        <v xml:space="preserve">not applicable</v>
      </c>
      <c r="U27" s="5" t="str">
        <f>SAMPLES_general!V30</f>
        <v>46.97</v>
      </c>
      <c r="V27" s="5" t="str">
        <f>SAMPLES_general!W30</f>
        <v>-2.00</v>
      </c>
      <c r="W27" s="5">
        <f>SAMPLES_general!X30</f>
        <v>0</v>
      </c>
      <c r="X27" s="5">
        <f>SAMPLES_general!Y30</f>
        <v>0</v>
      </c>
      <c r="Y27" s="5">
        <f>SAMPLES_meta!C30</f>
        <v>0</v>
      </c>
      <c r="Z27" s="5">
        <f>SAMPLES_meta!D30</f>
        <v>0</v>
      </c>
      <c r="AA27" s="5">
        <f>SAMPLES_meta!E30</f>
        <v>0</v>
      </c>
      <c r="AB27" s="5">
        <f>SAMPLES_meta!F30</f>
        <v>0</v>
      </c>
      <c r="AC27" s="5">
        <f>SAMPLES_meta!G30</f>
        <v>0</v>
      </c>
      <c r="AD27" s="5">
        <f>SAMPLES_meta!H30</f>
        <v>0</v>
      </c>
      <c r="AE27" s="5">
        <f>SAMPLES_meta!I30</f>
        <v>0</v>
      </c>
      <c r="AF27" s="94">
        <f>SAMPLES_indiv!C30</f>
        <v>0</v>
      </c>
      <c r="AG27" s="94">
        <f>SAMPLES_indiv!D30</f>
        <v>0</v>
      </c>
      <c r="AH27" s="94">
        <f>SAMPLES_indiv!E30</f>
        <v>0</v>
      </c>
      <c r="AI27" s="94" t="str">
        <f>SAMPLES_indiv!F30</f>
        <v xml:space="preserve">Gastrula embryos</v>
      </c>
      <c r="AJ27" s="94">
        <f>SAMPLES_indiv!G30</f>
        <v>0</v>
      </c>
      <c r="AK27" s="94">
        <f>SAMPLES_indiv!H30</f>
        <v>0</v>
      </c>
      <c r="AL27" s="94" t="str">
        <f>SAMPLES_indiv!I30</f>
        <v>Undifferentiated</v>
      </c>
      <c r="AM27" s="94">
        <f>SAMPLES_indiv!J30</f>
        <v>0</v>
      </c>
      <c r="AN27" s="94">
        <f>SAMPLES_indiv!K30</f>
        <v>0</v>
      </c>
      <c r="AO27" s="94">
        <f>SAMPLES_indiv!L30</f>
        <v>0</v>
      </c>
      <c r="AP27" s="94">
        <f>SAMPLES_indiv!M30</f>
        <v>0</v>
      </c>
      <c r="AQ27" s="94">
        <f>SAMPLES_indiv!N30</f>
        <v>0</v>
      </c>
      <c r="AR27" s="94">
        <f>SAMPLES_indiv!O30</f>
        <v>0</v>
      </c>
      <c r="AS27" s="94">
        <f>SAMPLES_indiv!P30</f>
        <v>0</v>
      </c>
      <c r="AT27" s="94">
        <f>SAMPLES_indiv!Q30</f>
        <v>0</v>
      </c>
      <c r="AU27" s="94">
        <f>SAMPLES_indiv!R30</f>
        <v>0</v>
      </c>
      <c r="AV27" s="94">
        <f>SAMPLES_indiv!S30</f>
        <v>0</v>
      </c>
      <c r="AW27" s="94">
        <f>SAMPLES_indiv!T30</f>
        <v>0</v>
      </c>
      <c r="AX27" s="94">
        <f>SAMPLES_indiv!U30</f>
        <v>0</v>
      </c>
      <c r="AY27" s="94">
        <f>SAMPLES_indiv!V30</f>
        <v>0</v>
      </c>
      <c r="AZ27" s="94">
        <f>SAMPLES_indiv!W30</f>
        <v>0</v>
      </c>
      <c r="BA27" s="94">
        <f>SAMPLES_chemphys!C30</f>
        <v>0</v>
      </c>
      <c r="BB27" s="94">
        <f>SAMPLES_chemphys!D30</f>
        <v>0</v>
      </c>
      <c r="BC27" s="94">
        <f>SAMPLES_chemphys!E30</f>
        <v>0</v>
      </c>
      <c r="BD27" s="94">
        <f>SAMPLES_chemphys!F30</f>
        <v>0</v>
      </c>
      <c r="BE27" s="94">
        <f>SAMPLES_chemphys!G30</f>
        <v>0</v>
      </c>
      <c r="BF27" s="94">
        <f>SAMPLES_chemphys!H30</f>
        <v>0</v>
      </c>
      <c r="BG27" s="94">
        <f>SAMPLES_chemphys!I30</f>
        <v>0</v>
      </c>
      <c r="BH27" s="94">
        <f>SAMPLES_chemphys!J30</f>
        <v>0</v>
      </c>
      <c r="BI27" s="94">
        <f>SAMPLES_chemphys!K30</f>
        <v>0</v>
      </c>
      <c r="BJ27" s="94">
        <f>SAMPLES_chemphys!L30</f>
        <v>0</v>
      </c>
      <c r="BK27" s="94">
        <f>SAMPLES_chemphys!M30</f>
        <v>0</v>
      </c>
      <c r="BL27" s="94">
        <f>SAMPLES_chemphys!N30</f>
        <v>0</v>
      </c>
      <c r="BM27" s="94">
        <f>SAMPLES_chemphys!O30</f>
        <v>0</v>
      </c>
      <c r="BN27" s="94">
        <f>SAMPLES_chemphys!P30</f>
        <v>0</v>
      </c>
      <c r="BO27" s="94">
        <f>SAMPLES_chemphys!Q30</f>
        <v>0</v>
      </c>
      <c r="BP27" s="94">
        <f>SAMPLES_chemphys!R30</f>
        <v>0</v>
      </c>
      <c r="BQ27" s="94">
        <f>SAMPLES_chemphys!S30</f>
        <v>0</v>
      </c>
      <c r="BR27" s="94">
        <f>SAMPLES_chemphys!T30</f>
        <v>0</v>
      </c>
      <c r="BS27" s="94">
        <f>SAMPLES_chemphys!U30</f>
        <v>0</v>
      </c>
      <c r="BT27" s="94">
        <f>SAMPLES_chemphys!V30</f>
        <v>0</v>
      </c>
      <c r="BU27" s="94">
        <f>SAMPLES_chemphys!W30</f>
        <v>0</v>
      </c>
      <c r="BV27" s="94">
        <f>SAMPLES_chemphys!X30</f>
        <v>0</v>
      </c>
      <c r="BW27" s="94">
        <f>SAMPLES_chemphys!Y30</f>
        <v>0</v>
      </c>
      <c r="BX27" s="94">
        <f>SAMPLES_chemphys!Z30</f>
        <v>0</v>
      </c>
      <c r="BY27" s="94">
        <f>SAMPLES_chemphys!AA30</f>
        <v>0</v>
      </c>
      <c r="BZ27" s="94">
        <f>SAMPLES_chemphys!AB30</f>
        <v>0</v>
      </c>
      <c r="CA27" s="94">
        <f>SAMPLES_chemphys!AC30</f>
        <v>0</v>
      </c>
      <c r="CB27" s="94">
        <f>SAMPLES_chemphys!AD30</f>
        <v>0</v>
      </c>
      <c r="CC27" s="94">
        <f>SAMPLES_chemphys!AE30</f>
        <v>0</v>
      </c>
      <c r="CD27" s="94">
        <f>SAMPLES_chemphys!AF30</f>
        <v>0</v>
      </c>
      <c r="CE27" s="94">
        <f>SAMPLES_chemphys!AG30</f>
        <v>0</v>
      </c>
      <c r="CF27" s="94" t="str">
        <f>SEQUENCING!L33</f>
        <v xml:space="preserve">Not provided</v>
      </c>
      <c r="CG27" s="94" t="str">
        <f>SEQUENCING!M33</f>
        <v xml:space="preserve">Not provided</v>
      </c>
      <c r="CH27" s="94" t="str">
        <f>SEQUENCING!N33</f>
        <v xml:space="preserve">Read 1: AGATCGGAAGAGCACACGTCTGAACTCCAGTCAC;
Read 2: AGATCGGAAGAGCGTCGTGTAGGGAAAGAGTGT</v>
      </c>
      <c r="CI27" s="94" t="str">
        <f>SEQUENCING!O33</f>
        <v xml:space="preserve">Sequencing by synthesis (Illumina)</v>
      </c>
      <c r="CJ27" s="94"/>
      <c r="CK27" s="94"/>
      <c r="CL27" s="94" t="str">
        <f>SEQUENCING!W30</f>
        <v xml:space="preserve">NO : already published</v>
      </c>
      <c r="CN27" s="94"/>
    </row>
    <row r="28" ht="16.5">
      <c r="A28" s="5" t="str">
        <f>SAMPLES_general!Z31</f>
        <v>sam_EE3_G</v>
      </c>
      <c r="B28" s="5" t="str">
        <f>SAMPLES_general!B31</f>
        <v>EE3_G</v>
      </c>
      <c r="C28" s="5" t="str">
        <f>SAMPLES_general!C31</f>
        <v>PESTO</v>
      </c>
      <c r="D28" s="5" t="str">
        <f>SAMPLES_general!D31</f>
        <v>Gastrula_DNA_F1_EE</v>
      </c>
      <c r="E28" s="5" t="str">
        <f>SAMPLES_general!E31</f>
        <v xml:space="preserve">DNA extracted using E.Z.N.A. tissue dna kit from gastrula embryos</v>
      </c>
      <c r="F28" s="5" t="str">
        <f>SAMPLES_general!F31</f>
        <v>no</v>
      </c>
      <c r="G28" s="5" t="str">
        <f>SAMPLES_general!G31</f>
        <v>eukaryote</v>
      </c>
      <c r="H28" s="5" t="str">
        <f>SAMPLES_general!I31</f>
        <v>ERC000011</v>
      </c>
      <c r="I28" s="5">
        <f>SAMPLES_general!J31</f>
        <v>0</v>
      </c>
      <c r="J28" s="5">
        <f>SAMPLES_general!K31</f>
        <v>0</v>
      </c>
      <c r="K28" s="5" t="str">
        <f>SAMPLES_general!L31</f>
        <v>none</v>
      </c>
      <c r="L28" s="5" t="str">
        <f>SAMPLES_general!M31</f>
        <v xml:space="preserve">Crassostrea gigas</v>
      </c>
      <c r="M28" s="5" t="str">
        <f>SAMPLES_general!N31</f>
        <v xml:space="preserve">Pacific oyster</v>
      </c>
      <c r="N28" s="5">
        <f>SAMPLES_general!O31</f>
        <v>29159</v>
      </c>
      <c r="O28" s="5" t="str">
        <f>SAMPLES_general!P31</f>
        <v>2022-02-21</v>
      </c>
      <c r="P28" s="5" t="str">
        <f>SAMPLES_general!Q31</f>
        <v xml:space="preserve">Gastrula embryos</v>
      </c>
      <c r="Q28" s="5" t="str">
        <f>SAMPLES_general!R31</f>
        <v>France</v>
      </c>
      <c r="R28" s="5" t="str">
        <f>SAMPLES_general!S31</f>
        <v xml:space="preserve">Pays de la Loire, Bouin</v>
      </c>
      <c r="S28" s="5" t="str">
        <f>SAMPLES_general!T31</f>
        <v xml:space="preserve">not applicable</v>
      </c>
      <c r="T28" s="5" t="str">
        <f>SAMPLES_general!U31</f>
        <v xml:space="preserve">not applicable</v>
      </c>
      <c r="U28" s="5" t="str">
        <f>SAMPLES_general!V31</f>
        <v>46.97</v>
      </c>
      <c r="V28" s="5" t="str">
        <f>SAMPLES_general!W31</f>
        <v>-2.00</v>
      </c>
      <c r="W28" s="5">
        <f>SAMPLES_general!X31</f>
        <v>0</v>
      </c>
      <c r="X28" s="5">
        <f>SAMPLES_general!Y31</f>
        <v>0</v>
      </c>
      <c r="Y28" s="5">
        <f>SAMPLES_meta!C31</f>
        <v>0</v>
      </c>
      <c r="Z28" s="5">
        <f>SAMPLES_meta!D31</f>
        <v>0</v>
      </c>
      <c r="AA28" s="5">
        <f>SAMPLES_meta!E31</f>
        <v>0</v>
      </c>
      <c r="AB28" s="5">
        <f>SAMPLES_meta!F31</f>
        <v>0</v>
      </c>
      <c r="AC28" s="5">
        <f>SAMPLES_meta!G31</f>
        <v>0</v>
      </c>
      <c r="AD28" s="5">
        <f>SAMPLES_meta!H31</f>
        <v>0</v>
      </c>
      <c r="AE28" s="5">
        <f>SAMPLES_meta!I31</f>
        <v>0</v>
      </c>
      <c r="AF28" s="94">
        <f>SAMPLES_indiv!C31</f>
        <v>0</v>
      </c>
      <c r="AG28" s="94">
        <f>SAMPLES_indiv!D31</f>
        <v>0</v>
      </c>
      <c r="AH28" s="94">
        <f>SAMPLES_indiv!E31</f>
        <v>0</v>
      </c>
      <c r="AI28" s="94" t="str">
        <f>SAMPLES_indiv!F31</f>
        <v xml:space="preserve">Gastrula embryos</v>
      </c>
      <c r="AJ28" s="94">
        <f>SAMPLES_indiv!G31</f>
        <v>0</v>
      </c>
      <c r="AK28" s="94">
        <f>SAMPLES_indiv!H31</f>
        <v>0</v>
      </c>
      <c r="AL28" s="94" t="str">
        <f>SAMPLES_indiv!I31</f>
        <v>Undifferentiated</v>
      </c>
      <c r="AM28" s="94">
        <f>SAMPLES_indiv!J31</f>
        <v>0</v>
      </c>
      <c r="AN28" s="94">
        <f>SAMPLES_indiv!K31</f>
        <v>0</v>
      </c>
      <c r="AO28" s="94">
        <f>SAMPLES_indiv!L31</f>
        <v>0</v>
      </c>
      <c r="AP28" s="94">
        <f>SAMPLES_indiv!M31</f>
        <v>0</v>
      </c>
      <c r="AQ28" s="94">
        <f>SAMPLES_indiv!N31</f>
        <v>0</v>
      </c>
      <c r="AR28" s="94">
        <f>SAMPLES_indiv!O31</f>
        <v>0</v>
      </c>
      <c r="AS28" s="94">
        <f>SAMPLES_indiv!P31</f>
        <v>0</v>
      </c>
      <c r="AT28" s="94">
        <f>SAMPLES_indiv!Q31</f>
        <v>0</v>
      </c>
      <c r="AU28" s="94">
        <f>SAMPLES_indiv!R31</f>
        <v>0</v>
      </c>
      <c r="AV28" s="94">
        <f>SAMPLES_indiv!S31</f>
        <v>0</v>
      </c>
      <c r="AW28" s="94">
        <f>SAMPLES_indiv!T31</f>
        <v>0</v>
      </c>
      <c r="AX28" s="94">
        <f>SAMPLES_indiv!U31</f>
        <v>0</v>
      </c>
      <c r="AY28" s="94">
        <f>SAMPLES_indiv!V31</f>
        <v>0</v>
      </c>
      <c r="AZ28" s="94">
        <f>SAMPLES_indiv!W31</f>
        <v>0</v>
      </c>
      <c r="BA28" s="94">
        <f>SAMPLES_chemphys!C31</f>
        <v>0</v>
      </c>
      <c r="BB28" s="94">
        <f>SAMPLES_chemphys!D31</f>
        <v>0</v>
      </c>
      <c r="BC28" s="94">
        <f>SAMPLES_chemphys!E31</f>
        <v>0</v>
      </c>
      <c r="BD28" s="94">
        <f>SAMPLES_chemphys!F31</f>
        <v>0</v>
      </c>
      <c r="BE28" s="94">
        <f>SAMPLES_chemphys!G31</f>
        <v>0</v>
      </c>
      <c r="BF28" s="94">
        <f>SAMPLES_chemphys!H31</f>
        <v>0</v>
      </c>
      <c r="BG28" s="94">
        <f>SAMPLES_chemphys!I31</f>
        <v>0</v>
      </c>
      <c r="BH28" s="94">
        <f>SAMPLES_chemphys!J31</f>
        <v>0</v>
      </c>
      <c r="BI28" s="94">
        <f>SAMPLES_chemphys!K31</f>
        <v>0</v>
      </c>
      <c r="BJ28" s="94">
        <f>SAMPLES_chemphys!L31</f>
        <v>0</v>
      </c>
      <c r="BK28" s="94">
        <f>SAMPLES_chemphys!M31</f>
        <v>0</v>
      </c>
      <c r="BL28" s="94">
        <f>SAMPLES_chemphys!N31</f>
        <v>0</v>
      </c>
      <c r="BM28" s="94">
        <f>SAMPLES_chemphys!O31</f>
        <v>0</v>
      </c>
      <c r="BN28" s="94">
        <f>SAMPLES_chemphys!P31</f>
        <v>0</v>
      </c>
      <c r="BO28" s="94">
        <f>SAMPLES_chemphys!Q31</f>
        <v>0</v>
      </c>
      <c r="BP28" s="94">
        <f>SAMPLES_chemphys!R31</f>
        <v>0</v>
      </c>
      <c r="BQ28" s="94">
        <f>SAMPLES_chemphys!S31</f>
        <v>0</v>
      </c>
      <c r="BR28" s="94">
        <f>SAMPLES_chemphys!T31</f>
        <v>0</v>
      </c>
      <c r="BS28" s="94">
        <f>SAMPLES_chemphys!U31</f>
        <v>0</v>
      </c>
      <c r="BT28" s="94">
        <f>SAMPLES_chemphys!V31</f>
        <v>0</v>
      </c>
      <c r="BU28" s="94">
        <f>SAMPLES_chemphys!W31</f>
        <v>0</v>
      </c>
      <c r="BV28" s="94">
        <f>SAMPLES_chemphys!X31</f>
        <v>0</v>
      </c>
      <c r="BW28" s="94">
        <f>SAMPLES_chemphys!Y31</f>
        <v>0</v>
      </c>
      <c r="BX28" s="94">
        <f>SAMPLES_chemphys!Z31</f>
        <v>0</v>
      </c>
      <c r="BY28" s="94">
        <f>SAMPLES_chemphys!AA31</f>
        <v>0</v>
      </c>
      <c r="BZ28" s="94">
        <f>SAMPLES_chemphys!AB31</f>
        <v>0</v>
      </c>
      <c r="CA28" s="94">
        <f>SAMPLES_chemphys!AC31</f>
        <v>0</v>
      </c>
      <c r="CB28" s="94">
        <f>SAMPLES_chemphys!AD31</f>
        <v>0</v>
      </c>
      <c r="CC28" s="94">
        <f>SAMPLES_chemphys!AE31</f>
        <v>0</v>
      </c>
      <c r="CD28" s="94">
        <f>SAMPLES_chemphys!AF31</f>
        <v>0</v>
      </c>
      <c r="CE28" s="94">
        <f>SAMPLES_chemphys!AG31</f>
        <v>0</v>
      </c>
      <c r="CF28" s="94" t="str">
        <f>SEQUENCING!L34</f>
        <v xml:space="preserve">Not provided</v>
      </c>
      <c r="CG28" s="94" t="str">
        <f>SEQUENCING!M34</f>
        <v xml:space="preserve">Not provided</v>
      </c>
      <c r="CH28" s="94" t="str">
        <f>SEQUENCING!N34</f>
        <v xml:space="preserve">Read 1: AGATCGGAAGAGCACACGTCTGAACTCCAGTCAC;
Read 2: AGATCGGAAGAGCGTCGTGTAGGGAAAGAGTGT</v>
      </c>
      <c r="CI28" s="94" t="str">
        <f>SEQUENCING!O34</f>
        <v xml:space="preserve">Sequencing by synthesis (Illumina)</v>
      </c>
      <c r="CJ28" s="94"/>
      <c r="CK28" s="94"/>
      <c r="CL28" s="94" t="str">
        <f>SEQUENCING!W31</f>
        <v xml:space="preserve">NO : already published</v>
      </c>
      <c r="CN28" s="94"/>
    </row>
    <row r="29" ht="16.5">
      <c r="A29" s="5" t="str">
        <f>SAMPLES_general!Z32</f>
        <v>sam_ET1_G</v>
      </c>
      <c r="B29" s="5" t="str">
        <f>SAMPLES_general!B32</f>
        <v>ET1_G</v>
      </c>
      <c r="C29" s="5" t="str">
        <f>SAMPLES_general!C32</f>
        <v>PESTO</v>
      </c>
      <c r="D29" s="5" t="str">
        <f>SAMPLES_general!D32</f>
        <v>Gastrula_DNA_F1_ET</v>
      </c>
      <c r="E29" s="5" t="str">
        <f>SAMPLES_general!E32</f>
        <v xml:space="preserve">DNA extracted using E.Z.N.A. tissue dna kit from gastrula embryos</v>
      </c>
      <c r="F29" s="5" t="str">
        <f>SAMPLES_general!F32</f>
        <v>no</v>
      </c>
      <c r="G29" s="5" t="str">
        <f>SAMPLES_general!G32</f>
        <v>eukaryote</v>
      </c>
      <c r="H29" s="5" t="str">
        <f>SAMPLES_general!I32</f>
        <v>ERC000011</v>
      </c>
      <c r="I29" s="5">
        <f>SAMPLES_general!J32</f>
        <v>0</v>
      </c>
      <c r="J29" s="5">
        <f>SAMPLES_general!K32</f>
        <v>0</v>
      </c>
      <c r="K29" s="5" t="str">
        <f>SAMPLES_general!L32</f>
        <v>none</v>
      </c>
      <c r="L29" s="5" t="str">
        <f>SAMPLES_general!M32</f>
        <v xml:space="preserve">Crassostrea gigas</v>
      </c>
      <c r="M29" s="5" t="str">
        <f>SAMPLES_general!N32</f>
        <v xml:space="preserve">Pacific oyster</v>
      </c>
      <c r="N29" s="5">
        <f>SAMPLES_general!O32</f>
        <v>29159</v>
      </c>
      <c r="O29" s="5" t="str">
        <f>SAMPLES_general!P32</f>
        <v>2022-02-21</v>
      </c>
      <c r="P29" s="5" t="str">
        <f>SAMPLES_general!Q32</f>
        <v xml:space="preserve">Gastrula embryos</v>
      </c>
      <c r="Q29" s="5" t="str">
        <f>SAMPLES_general!R32</f>
        <v>France</v>
      </c>
      <c r="R29" s="5" t="str">
        <f>SAMPLES_general!S32</f>
        <v xml:space="preserve">Pays de la Loire, Bouin</v>
      </c>
      <c r="S29" s="5" t="str">
        <f>SAMPLES_general!T32</f>
        <v xml:space="preserve">not applicable</v>
      </c>
      <c r="T29" s="5" t="str">
        <f>SAMPLES_general!U32</f>
        <v xml:space="preserve">not applicable</v>
      </c>
      <c r="U29" s="5" t="str">
        <f>SAMPLES_general!V32</f>
        <v>46.97</v>
      </c>
      <c r="V29" s="5" t="str">
        <f>SAMPLES_general!W32</f>
        <v>-2.00</v>
      </c>
      <c r="W29" s="5">
        <f>SAMPLES_general!X32</f>
        <v>0</v>
      </c>
      <c r="X29" s="5">
        <f>SAMPLES_general!Y32</f>
        <v>0</v>
      </c>
      <c r="Y29" s="5">
        <f>SAMPLES_meta!C32</f>
        <v>0</v>
      </c>
      <c r="Z29" s="5">
        <f>SAMPLES_meta!D32</f>
        <v>0</v>
      </c>
      <c r="AA29" s="5">
        <f>SAMPLES_meta!E32</f>
        <v>0</v>
      </c>
      <c r="AB29" s="5">
        <f>SAMPLES_meta!F32</f>
        <v>0</v>
      </c>
      <c r="AC29" s="5">
        <f>SAMPLES_meta!G32</f>
        <v>0</v>
      </c>
      <c r="AD29" s="5">
        <f>SAMPLES_meta!H32</f>
        <v>0</v>
      </c>
      <c r="AE29" s="5">
        <f>SAMPLES_meta!I32</f>
        <v>0</v>
      </c>
      <c r="AF29" s="94">
        <f>SAMPLES_indiv!C32</f>
        <v>0</v>
      </c>
      <c r="AG29" s="94">
        <f>SAMPLES_indiv!D32</f>
        <v>0</v>
      </c>
      <c r="AH29" s="94">
        <f>SAMPLES_indiv!E32</f>
        <v>0</v>
      </c>
      <c r="AI29" s="94" t="str">
        <f>SAMPLES_indiv!F32</f>
        <v xml:space="preserve">Gastrula embryos</v>
      </c>
      <c r="AJ29" s="94">
        <f>SAMPLES_indiv!G32</f>
        <v>0</v>
      </c>
      <c r="AK29" s="94">
        <f>SAMPLES_indiv!H32</f>
        <v>0</v>
      </c>
      <c r="AL29" s="94" t="str">
        <f>SAMPLES_indiv!I32</f>
        <v>Undifferentiated</v>
      </c>
      <c r="AM29" s="94">
        <f>SAMPLES_indiv!J32</f>
        <v>0</v>
      </c>
      <c r="AN29" s="94">
        <f>SAMPLES_indiv!K32</f>
        <v>0</v>
      </c>
      <c r="AO29" s="94">
        <f>SAMPLES_indiv!L32</f>
        <v>0</v>
      </c>
      <c r="AP29" s="94">
        <f>SAMPLES_indiv!M32</f>
        <v>0</v>
      </c>
      <c r="AQ29" s="94">
        <f>SAMPLES_indiv!N32</f>
        <v>0</v>
      </c>
      <c r="AR29" s="94">
        <f>SAMPLES_indiv!O32</f>
        <v>0</v>
      </c>
      <c r="AS29" s="94">
        <f>SAMPLES_indiv!P32</f>
        <v>0</v>
      </c>
      <c r="AT29" s="94">
        <f>SAMPLES_indiv!Q32</f>
        <v>0</v>
      </c>
      <c r="AU29" s="94">
        <f>SAMPLES_indiv!R32</f>
        <v>0</v>
      </c>
      <c r="AV29" s="94">
        <f>SAMPLES_indiv!S32</f>
        <v>0</v>
      </c>
      <c r="AW29" s="94">
        <f>SAMPLES_indiv!T32</f>
        <v>0</v>
      </c>
      <c r="AX29" s="94">
        <f>SAMPLES_indiv!U32</f>
        <v>0</v>
      </c>
      <c r="AY29" s="94">
        <f>SAMPLES_indiv!V32</f>
        <v>0</v>
      </c>
      <c r="AZ29" s="94">
        <f>SAMPLES_indiv!W32</f>
        <v>0</v>
      </c>
      <c r="BA29" s="94">
        <f>SAMPLES_chemphys!C32</f>
        <v>0</v>
      </c>
      <c r="BB29" s="94">
        <f>SAMPLES_chemphys!D32</f>
        <v>0</v>
      </c>
      <c r="BC29" s="94">
        <f>SAMPLES_chemphys!E32</f>
        <v>0</v>
      </c>
      <c r="BD29" s="94">
        <f>SAMPLES_chemphys!F32</f>
        <v>0</v>
      </c>
      <c r="BE29" s="94">
        <f>SAMPLES_chemphys!G32</f>
        <v>0</v>
      </c>
      <c r="BF29" s="94">
        <f>SAMPLES_chemphys!H32</f>
        <v>0</v>
      </c>
      <c r="BG29" s="94">
        <f>SAMPLES_chemphys!I32</f>
        <v>0</v>
      </c>
      <c r="BH29" s="94">
        <f>SAMPLES_chemphys!J32</f>
        <v>0</v>
      </c>
      <c r="BI29" s="94">
        <f>SAMPLES_chemphys!K32</f>
        <v>0</v>
      </c>
      <c r="BJ29" s="94">
        <f>SAMPLES_chemphys!L32</f>
        <v>0</v>
      </c>
      <c r="BK29" s="94">
        <f>SAMPLES_chemphys!M32</f>
        <v>0</v>
      </c>
      <c r="BL29" s="94">
        <f>SAMPLES_chemphys!N32</f>
        <v>0</v>
      </c>
      <c r="BM29" s="94">
        <f>SAMPLES_chemphys!O32</f>
        <v>0</v>
      </c>
      <c r="BN29" s="94">
        <f>SAMPLES_chemphys!P32</f>
        <v>0</v>
      </c>
      <c r="BO29" s="94">
        <f>SAMPLES_chemphys!Q32</f>
        <v>0</v>
      </c>
      <c r="BP29" s="94">
        <f>SAMPLES_chemphys!R32</f>
        <v>0</v>
      </c>
      <c r="BQ29" s="94">
        <f>SAMPLES_chemphys!S32</f>
        <v>0</v>
      </c>
      <c r="BR29" s="94">
        <f>SAMPLES_chemphys!T32</f>
        <v>0</v>
      </c>
      <c r="BS29" s="94">
        <f>SAMPLES_chemphys!U32</f>
        <v>0</v>
      </c>
      <c r="BT29" s="94">
        <f>SAMPLES_chemphys!V32</f>
        <v>0</v>
      </c>
      <c r="BU29" s="94">
        <f>SAMPLES_chemphys!W32</f>
        <v>0</v>
      </c>
      <c r="BV29" s="94">
        <f>SAMPLES_chemphys!X32</f>
        <v>0</v>
      </c>
      <c r="BW29" s="94">
        <f>SAMPLES_chemphys!Y32</f>
        <v>0</v>
      </c>
      <c r="BX29" s="94">
        <f>SAMPLES_chemphys!Z32</f>
        <v>0</v>
      </c>
      <c r="BY29" s="94">
        <f>SAMPLES_chemphys!AA32</f>
        <v>0</v>
      </c>
      <c r="BZ29" s="94">
        <f>SAMPLES_chemphys!AB32</f>
        <v>0</v>
      </c>
      <c r="CA29" s="94">
        <f>SAMPLES_chemphys!AC32</f>
        <v>0</v>
      </c>
      <c r="CB29" s="94">
        <f>SAMPLES_chemphys!AD32</f>
        <v>0</v>
      </c>
      <c r="CC29" s="94">
        <f>SAMPLES_chemphys!AE32</f>
        <v>0</v>
      </c>
      <c r="CD29" s="94">
        <f>SAMPLES_chemphys!AF32</f>
        <v>0</v>
      </c>
      <c r="CE29" s="94">
        <f>SAMPLES_chemphys!AG32</f>
        <v>0</v>
      </c>
      <c r="CF29" s="94" t="str">
        <f>SEQUENCING!L35</f>
        <v xml:space="preserve">Not provided</v>
      </c>
      <c r="CG29" s="94" t="str">
        <f>SEQUENCING!M35</f>
        <v xml:space="preserve">Not provided</v>
      </c>
      <c r="CH29" s="94" t="str">
        <f>SEQUENCING!N35</f>
        <v xml:space="preserve">Read 1: AGATCGGAAGAGCACACGTCTGAACTCCAGTCAC;
Read 2: AGATCGGAAGAGCGTCGTGTAGGGAAAGAGTGT</v>
      </c>
      <c r="CI29" s="94" t="str">
        <f>SEQUENCING!O35</f>
        <v xml:space="preserve">Sequencing by synthesis (Illumina)</v>
      </c>
      <c r="CJ29" s="94"/>
      <c r="CK29" s="94"/>
      <c r="CL29" s="94" t="str">
        <f>SEQUENCING!W32</f>
        <v xml:space="preserve">NO : already published</v>
      </c>
      <c r="CN29" s="94"/>
    </row>
    <row r="30" ht="16.5">
      <c r="A30" s="5" t="str">
        <f>SAMPLES_general!Z33</f>
        <v>sam_ET2_G</v>
      </c>
      <c r="B30" s="5" t="str">
        <f>SAMPLES_general!B33</f>
        <v>ET2_G</v>
      </c>
      <c r="C30" s="5" t="str">
        <f>SAMPLES_general!C33</f>
        <v>PESTO</v>
      </c>
      <c r="D30" s="5" t="str">
        <f>SAMPLES_general!D33</f>
        <v>Gastrula_DNA_F1_ET</v>
      </c>
      <c r="E30" s="5" t="str">
        <f>SAMPLES_general!E33</f>
        <v xml:space="preserve">DNA extracted using E.Z.N.A. tissue dna kit from gastrula embryos</v>
      </c>
      <c r="F30" s="5" t="str">
        <f>SAMPLES_general!F33</f>
        <v>no</v>
      </c>
      <c r="G30" s="5" t="str">
        <f>SAMPLES_general!G33</f>
        <v>eukaryote</v>
      </c>
      <c r="H30" s="5" t="str">
        <f>SAMPLES_general!I33</f>
        <v>ERC000011</v>
      </c>
      <c r="I30" s="5">
        <f>SAMPLES_general!J33</f>
        <v>0</v>
      </c>
      <c r="J30" s="5">
        <f>SAMPLES_general!K33</f>
        <v>0</v>
      </c>
      <c r="K30" s="5" t="str">
        <f>SAMPLES_general!L33</f>
        <v>none</v>
      </c>
      <c r="L30" s="5" t="str">
        <f>SAMPLES_general!M33</f>
        <v xml:space="preserve">Crassostrea gigas</v>
      </c>
      <c r="M30" s="5" t="str">
        <f>SAMPLES_general!N33</f>
        <v xml:space="preserve">Pacific oyster</v>
      </c>
      <c r="N30" s="5">
        <f>SAMPLES_general!O33</f>
        <v>29159</v>
      </c>
      <c r="O30" s="5" t="str">
        <f>SAMPLES_general!P33</f>
        <v>2022-02-21</v>
      </c>
      <c r="P30" s="5" t="str">
        <f>SAMPLES_general!Q33</f>
        <v xml:space="preserve">Gastrula embryos</v>
      </c>
      <c r="Q30" s="5" t="str">
        <f>SAMPLES_general!R33</f>
        <v>France</v>
      </c>
      <c r="R30" s="5" t="str">
        <f>SAMPLES_general!S33</f>
        <v xml:space="preserve">Pays de la Loire, Bouin</v>
      </c>
      <c r="S30" s="5" t="str">
        <f>SAMPLES_general!T33</f>
        <v xml:space="preserve">not applicable</v>
      </c>
      <c r="T30" s="5" t="str">
        <f>SAMPLES_general!U33</f>
        <v xml:space="preserve">not applicable</v>
      </c>
      <c r="U30" s="5" t="str">
        <f>SAMPLES_general!V33</f>
        <v>46.97</v>
      </c>
      <c r="V30" s="5" t="str">
        <f>SAMPLES_general!W33</f>
        <v>-2.00</v>
      </c>
      <c r="W30" s="5">
        <f>SAMPLES_general!X33</f>
        <v>0</v>
      </c>
      <c r="X30" s="5">
        <f>SAMPLES_general!Y33</f>
        <v>0</v>
      </c>
      <c r="Y30" s="5">
        <f>SAMPLES_meta!C33</f>
        <v>0</v>
      </c>
      <c r="Z30" s="5">
        <f>SAMPLES_meta!D33</f>
        <v>0</v>
      </c>
      <c r="AA30" s="5">
        <f>SAMPLES_meta!E33</f>
        <v>0</v>
      </c>
      <c r="AB30" s="5">
        <f>SAMPLES_meta!F33</f>
        <v>0</v>
      </c>
      <c r="AC30" s="5">
        <f>SAMPLES_meta!G33</f>
        <v>0</v>
      </c>
      <c r="AD30" s="5">
        <f>SAMPLES_meta!H33</f>
        <v>0</v>
      </c>
      <c r="AE30" s="5">
        <f>SAMPLES_meta!I33</f>
        <v>0</v>
      </c>
      <c r="AF30" s="94">
        <f>SAMPLES_indiv!C33</f>
        <v>0</v>
      </c>
      <c r="AG30" s="94">
        <f>SAMPLES_indiv!D33</f>
        <v>0</v>
      </c>
      <c r="AH30" s="94">
        <f>SAMPLES_indiv!E33</f>
        <v>0</v>
      </c>
      <c r="AI30" s="94" t="str">
        <f>SAMPLES_indiv!F33</f>
        <v xml:space="preserve">Gastrula embryos</v>
      </c>
      <c r="AJ30" s="94">
        <f>SAMPLES_indiv!G33</f>
        <v>0</v>
      </c>
      <c r="AK30" s="94">
        <f>SAMPLES_indiv!H33</f>
        <v>0</v>
      </c>
      <c r="AL30" s="94" t="str">
        <f>SAMPLES_indiv!I33</f>
        <v>Undifferentiated</v>
      </c>
      <c r="AM30" s="94">
        <f>SAMPLES_indiv!J33</f>
        <v>0</v>
      </c>
      <c r="AN30" s="94">
        <f>SAMPLES_indiv!K33</f>
        <v>0</v>
      </c>
      <c r="AO30" s="94">
        <f>SAMPLES_indiv!L33</f>
        <v>0</v>
      </c>
      <c r="AP30" s="94">
        <f>SAMPLES_indiv!M33</f>
        <v>0</v>
      </c>
      <c r="AQ30" s="94">
        <f>SAMPLES_indiv!N33</f>
        <v>0</v>
      </c>
      <c r="AR30" s="94">
        <f>SAMPLES_indiv!O33</f>
        <v>0</v>
      </c>
      <c r="AS30" s="94">
        <f>SAMPLES_indiv!P33</f>
        <v>0</v>
      </c>
      <c r="AT30" s="94">
        <f>SAMPLES_indiv!Q33</f>
        <v>0</v>
      </c>
      <c r="AU30" s="94">
        <f>SAMPLES_indiv!R33</f>
        <v>0</v>
      </c>
      <c r="AV30" s="94">
        <f>SAMPLES_indiv!S33</f>
        <v>0</v>
      </c>
      <c r="AW30" s="94">
        <f>SAMPLES_indiv!T33</f>
        <v>0</v>
      </c>
      <c r="AX30" s="94">
        <f>SAMPLES_indiv!U33</f>
        <v>0</v>
      </c>
      <c r="AY30" s="94">
        <f>SAMPLES_indiv!V33</f>
        <v>0</v>
      </c>
      <c r="AZ30" s="94">
        <f>SAMPLES_indiv!W33</f>
        <v>0</v>
      </c>
      <c r="BA30" s="94">
        <f>SAMPLES_chemphys!C33</f>
        <v>0</v>
      </c>
      <c r="BB30" s="94">
        <f>SAMPLES_chemphys!D33</f>
        <v>0</v>
      </c>
      <c r="BC30" s="94">
        <f>SAMPLES_chemphys!E33</f>
        <v>0</v>
      </c>
      <c r="BD30" s="94">
        <f>SAMPLES_chemphys!F33</f>
        <v>0</v>
      </c>
      <c r="BE30" s="94">
        <f>SAMPLES_chemphys!G33</f>
        <v>0</v>
      </c>
      <c r="BF30" s="94">
        <f>SAMPLES_chemphys!H33</f>
        <v>0</v>
      </c>
      <c r="BG30" s="94">
        <f>SAMPLES_chemphys!I33</f>
        <v>0</v>
      </c>
      <c r="BH30" s="94">
        <f>SAMPLES_chemphys!J33</f>
        <v>0</v>
      </c>
      <c r="BI30" s="94">
        <f>SAMPLES_chemphys!K33</f>
        <v>0</v>
      </c>
      <c r="BJ30" s="94">
        <f>SAMPLES_chemphys!L33</f>
        <v>0</v>
      </c>
      <c r="BK30" s="94">
        <f>SAMPLES_chemphys!M33</f>
        <v>0</v>
      </c>
      <c r="BL30" s="94">
        <f>SAMPLES_chemphys!N33</f>
        <v>0</v>
      </c>
      <c r="BM30" s="94">
        <f>SAMPLES_chemphys!O33</f>
        <v>0</v>
      </c>
      <c r="BN30" s="94">
        <f>SAMPLES_chemphys!P33</f>
        <v>0</v>
      </c>
      <c r="BO30" s="94">
        <f>SAMPLES_chemphys!Q33</f>
        <v>0</v>
      </c>
      <c r="BP30" s="94">
        <f>SAMPLES_chemphys!R33</f>
        <v>0</v>
      </c>
      <c r="BQ30" s="94">
        <f>SAMPLES_chemphys!S33</f>
        <v>0</v>
      </c>
      <c r="BR30" s="94">
        <f>SAMPLES_chemphys!T33</f>
        <v>0</v>
      </c>
      <c r="BS30" s="94">
        <f>SAMPLES_chemphys!U33</f>
        <v>0</v>
      </c>
      <c r="BT30" s="94">
        <f>SAMPLES_chemphys!V33</f>
        <v>0</v>
      </c>
      <c r="BU30" s="94">
        <f>SAMPLES_chemphys!W33</f>
        <v>0</v>
      </c>
      <c r="BV30" s="94">
        <f>SAMPLES_chemphys!X33</f>
        <v>0</v>
      </c>
      <c r="BW30" s="94">
        <f>SAMPLES_chemphys!Y33</f>
        <v>0</v>
      </c>
      <c r="BX30" s="94">
        <f>SAMPLES_chemphys!Z33</f>
        <v>0</v>
      </c>
      <c r="BY30" s="94">
        <f>SAMPLES_chemphys!AA33</f>
        <v>0</v>
      </c>
      <c r="BZ30" s="94">
        <f>SAMPLES_chemphys!AB33</f>
        <v>0</v>
      </c>
      <c r="CA30" s="94">
        <f>SAMPLES_chemphys!AC33</f>
        <v>0</v>
      </c>
      <c r="CB30" s="94">
        <f>SAMPLES_chemphys!AD33</f>
        <v>0</v>
      </c>
      <c r="CC30" s="94">
        <f>SAMPLES_chemphys!AE33</f>
        <v>0</v>
      </c>
      <c r="CD30" s="94">
        <f>SAMPLES_chemphys!AF33</f>
        <v>0</v>
      </c>
      <c r="CE30" s="94">
        <f>SAMPLES_chemphys!AG33</f>
        <v>0</v>
      </c>
      <c r="CF30" s="94" t="str">
        <f>SEQUENCING!L36</f>
        <v xml:space="preserve">Not provided</v>
      </c>
      <c r="CG30" s="94" t="str">
        <f>SEQUENCING!M36</f>
        <v xml:space="preserve">Not provided</v>
      </c>
      <c r="CH30" s="94" t="str">
        <f>SEQUENCING!N36</f>
        <v xml:space="preserve">Read 1: AGATCGGAAGAGCACACGTCTGAACTCCAGTCAC;
Read 2: AGATCGGAAGAGCGTCGTGTAGGGAAAGAGTGT</v>
      </c>
      <c r="CI30" s="94" t="str">
        <f>SEQUENCING!O36</f>
        <v xml:space="preserve">Sequencing by synthesis (Illumina)</v>
      </c>
      <c r="CJ30" s="94"/>
      <c r="CK30" s="94"/>
      <c r="CL30" s="94" t="str">
        <f>SEQUENCING!W33</f>
        <v xml:space="preserve">NO : already published</v>
      </c>
      <c r="CN30" s="94"/>
    </row>
    <row r="31" ht="16.5">
      <c r="A31" s="5" t="str">
        <f>SAMPLES_general!Z34</f>
        <v>sam_ET3_G</v>
      </c>
      <c r="B31" s="5" t="str">
        <f>SAMPLES_general!B34</f>
        <v>ET3_G</v>
      </c>
      <c r="C31" s="5" t="str">
        <f>SAMPLES_general!C34</f>
        <v>PESTO</v>
      </c>
      <c r="D31" s="5" t="str">
        <f>SAMPLES_general!D34</f>
        <v>Gastrula_DNA_F1_ET</v>
      </c>
      <c r="E31" s="5" t="str">
        <f>SAMPLES_general!E34</f>
        <v xml:space="preserve">DNA extracted using E.Z.N.A. tissue dna kit from gastrula embryos</v>
      </c>
      <c r="F31" s="5" t="str">
        <f>SAMPLES_general!F34</f>
        <v>no</v>
      </c>
      <c r="G31" s="5" t="str">
        <f>SAMPLES_general!G34</f>
        <v>eukaryote</v>
      </c>
      <c r="H31" s="5" t="str">
        <f>SAMPLES_general!I34</f>
        <v>ERC000011</v>
      </c>
      <c r="I31" s="5">
        <f>SAMPLES_general!J34</f>
        <v>0</v>
      </c>
      <c r="J31" s="5">
        <f>SAMPLES_general!K34</f>
        <v>0</v>
      </c>
      <c r="K31" s="5" t="str">
        <f>SAMPLES_general!L34</f>
        <v>none</v>
      </c>
      <c r="L31" s="5" t="str">
        <f>SAMPLES_general!M34</f>
        <v xml:space="preserve">Crassostrea gigas</v>
      </c>
      <c r="M31" s="5" t="str">
        <f>SAMPLES_general!N34</f>
        <v xml:space="preserve">Pacific oyster</v>
      </c>
      <c r="N31" s="5">
        <f>SAMPLES_general!O34</f>
        <v>29159</v>
      </c>
      <c r="O31" s="5" t="str">
        <f>SAMPLES_general!P34</f>
        <v>2022-02-21</v>
      </c>
      <c r="P31" s="5" t="str">
        <f>SAMPLES_general!Q34</f>
        <v xml:space="preserve">Gastrula embryos</v>
      </c>
      <c r="Q31" s="5" t="str">
        <f>SAMPLES_general!R34</f>
        <v>France</v>
      </c>
      <c r="R31" s="5" t="str">
        <f>SAMPLES_general!S34</f>
        <v xml:space="preserve">Pays de la Loire, Bouin</v>
      </c>
      <c r="S31" s="5" t="str">
        <f>SAMPLES_general!T34</f>
        <v xml:space="preserve">not applicable</v>
      </c>
      <c r="T31" s="5" t="str">
        <f>SAMPLES_general!U34</f>
        <v xml:space="preserve">not applicable</v>
      </c>
      <c r="U31" s="5" t="str">
        <f>SAMPLES_general!V34</f>
        <v>46.97</v>
      </c>
      <c r="V31" s="5" t="str">
        <f>SAMPLES_general!W34</f>
        <v>-2.00</v>
      </c>
      <c r="W31" s="5">
        <f>SAMPLES_general!X34</f>
        <v>0</v>
      </c>
      <c r="X31" s="5">
        <f>SAMPLES_general!Y34</f>
        <v>0</v>
      </c>
      <c r="Y31" s="5">
        <f>SAMPLES_meta!C34</f>
        <v>0</v>
      </c>
      <c r="Z31" s="5">
        <f>SAMPLES_meta!D34</f>
        <v>0</v>
      </c>
      <c r="AA31" s="5">
        <f>SAMPLES_meta!E34</f>
        <v>0</v>
      </c>
      <c r="AB31" s="5">
        <f>SAMPLES_meta!F34</f>
        <v>0</v>
      </c>
      <c r="AC31" s="5">
        <f>SAMPLES_meta!G34</f>
        <v>0</v>
      </c>
      <c r="AD31" s="5">
        <f>SAMPLES_meta!H34</f>
        <v>0</v>
      </c>
      <c r="AE31" s="5">
        <f>SAMPLES_meta!I34</f>
        <v>0</v>
      </c>
      <c r="AF31" s="94">
        <f>SAMPLES_indiv!C34</f>
        <v>0</v>
      </c>
      <c r="AG31" s="94">
        <f>SAMPLES_indiv!D34</f>
        <v>0</v>
      </c>
      <c r="AH31" s="94">
        <f>SAMPLES_indiv!E34</f>
        <v>0</v>
      </c>
      <c r="AI31" s="94" t="str">
        <f>SAMPLES_indiv!F34</f>
        <v xml:space="preserve">Gastrula embryos</v>
      </c>
      <c r="AJ31" s="94">
        <f>SAMPLES_indiv!G34</f>
        <v>0</v>
      </c>
      <c r="AK31" s="94">
        <f>SAMPLES_indiv!H34</f>
        <v>0</v>
      </c>
      <c r="AL31" s="94" t="str">
        <f>SAMPLES_indiv!I34</f>
        <v>Undifferentiated</v>
      </c>
      <c r="AM31" s="94">
        <f>SAMPLES_indiv!J34</f>
        <v>0</v>
      </c>
      <c r="AN31" s="94">
        <f>SAMPLES_indiv!K34</f>
        <v>0</v>
      </c>
      <c r="AO31" s="94">
        <f>SAMPLES_indiv!L34</f>
        <v>0</v>
      </c>
      <c r="AP31" s="94">
        <f>SAMPLES_indiv!M34</f>
        <v>0</v>
      </c>
      <c r="AQ31" s="94">
        <f>SAMPLES_indiv!N34</f>
        <v>0</v>
      </c>
      <c r="AR31" s="94">
        <f>SAMPLES_indiv!O34</f>
        <v>0</v>
      </c>
      <c r="AS31" s="94">
        <f>SAMPLES_indiv!P34</f>
        <v>0</v>
      </c>
      <c r="AT31" s="94">
        <f>SAMPLES_indiv!Q34</f>
        <v>0</v>
      </c>
      <c r="AU31" s="94">
        <f>SAMPLES_indiv!R34</f>
        <v>0</v>
      </c>
      <c r="AV31" s="94">
        <f>SAMPLES_indiv!S34</f>
        <v>0</v>
      </c>
      <c r="AW31" s="94">
        <f>SAMPLES_indiv!T34</f>
        <v>0</v>
      </c>
      <c r="AX31" s="94">
        <f>SAMPLES_indiv!U34</f>
        <v>0</v>
      </c>
      <c r="AY31" s="94">
        <f>SAMPLES_indiv!V34</f>
        <v>0</v>
      </c>
      <c r="AZ31" s="94">
        <f>SAMPLES_indiv!W34</f>
        <v>0</v>
      </c>
      <c r="BA31" s="94">
        <f>SAMPLES_chemphys!C34</f>
        <v>0</v>
      </c>
      <c r="BB31" s="94">
        <f>SAMPLES_chemphys!D34</f>
        <v>0</v>
      </c>
      <c r="BC31" s="94">
        <f>SAMPLES_chemphys!E34</f>
        <v>0</v>
      </c>
      <c r="BD31" s="94">
        <f>SAMPLES_chemphys!F34</f>
        <v>0</v>
      </c>
      <c r="BE31" s="94">
        <f>SAMPLES_chemphys!G34</f>
        <v>0</v>
      </c>
      <c r="BF31" s="94">
        <f>SAMPLES_chemphys!H34</f>
        <v>0</v>
      </c>
      <c r="BG31" s="94">
        <f>SAMPLES_chemphys!I34</f>
        <v>0</v>
      </c>
      <c r="BH31" s="94">
        <f>SAMPLES_chemphys!J34</f>
        <v>0</v>
      </c>
      <c r="BI31" s="94">
        <f>SAMPLES_chemphys!K34</f>
        <v>0</v>
      </c>
      <c r="BJ31" s="94">
        <f>SAMPLES_chemphys!L34</f>
        <v>0</v>
      </c>
      <c r="BK31" s="94">
        <f>SAMPLES_chemphys!M34</f>
        <v>0</v>
      </c>
      <c r="BL31" s="94">
        <f>SAMPLES_chemphys!N34</f>
        <v>0</v>
      </c>
      <c r="BM31" s="94">
        <f>SAMPLES_chemphys!O34</f>
        <v>0</v>
      </c>
      <c r="BN31" s="94">
        <f>SAMPLES_chemphys!P34</f>
        <v>0</v>
      </c>
      <c r="BO31" s="94">
        <f>SAMPLES_chemphys!Q34</f>
        <v>0</v>
      </c>
      <c r="BP31" s="94">
        <f>SAMPLES_chemphys!R34</f>
        <v>0</v>
      </c>
      <c r="BQ31" s="94">
        <f>SAMPLES_chemphys!S34</f>
        <v>0</v>
      </c>
      <c r="BR31" s="94">
        <f>SAMPLES_chemphys!T34</f>
        <v>0</v>
      </c>
      <c r="BS31" s="94">
        <f>SAMPLES_chemphys!U34</f>
        <v>0</v>
      </c>
      <c r="BT31" s="94">
        <f>SAMPLES_chemphys!V34</f>
        <v>0</v>
      </c>
      <c r="BU31" s="94">
        <f>SAMPLES_chemphys!W34</f>
        <v>0</v>
      </c>
      <c r="BV31" s="94">
        <f>SAMPLES_chemphys!X34</f>
        <v>0</v>
      </c>
      <c r="BW31" s="94">
        <f>SAMPLES_chemphys!Y34</f>
        <v>0</v>
      </c>
      <c r="BX31" s="94">
        <f>SAMPLES_chemphys!Z34</f>
        <v>0</v>
      </c>
      <c r="BY31" s="94">
        <f>SAMPLES_chemphys!AA34</f>
        <v>0</v>
      </c>
      <c r="BZ31" s="94">
        <f>SAMPLES_chemphys!AB34</f>
        <v>0</v>
      </c>
      <c r="CA31" s="94">
        <f>SAMPLES_chemphys!AC34</f>
        <v>0</v>
      </c>
      <c r="CB31" s="94">
        <f>SAMPLES_chemphys!AD34</f>
        <v>0</v>
      </c>
      <c r="CC31" s="94">
        <f>SAMPLES_chemphys!AE34</f>
        <v>0</v>
      </c>
      <c r="CD31" s="94">
        <f>SAMPLES_chemphys!AF34</f>
        <v>0</v>
      </c>
      <c r="CE31" s="94">
        <f>SAMPLES_chemphys!AG34</f>
        <v>0</v>
      </c>
      <c r="CF31" s="94" t="str">
        <f>SEQUENCING!L37</f>
        <v xml:space="preserve">Not provided</v>
      </c>
      <c r="CG31" s="94" t="str">
        <f>SEQUENCING!M37</f>
        <v xml:space="preserve">Not provided</v>
      </c>
      <c r="CH31" s="94" t="str">
        <f>SEQUENCING!N37</f>
        <v xml:space="preserve">Read 1: AGATCGGAAGAGCACACGTCTGAACTCCAGTCAC;
Read 2: AGATCGGAAGAGCGTCGTGTAGGGAAAGAGTGT</v>
      </c>
      <c r="CI31" s="94" t="str">
        <f>SEQUENCING!O37</f>
        <v xml:space="preserve">Sequencing by synthesis (Illumina)</v>
      </c>
      <c r="CJ31" s="94"/>
      <c r="CK31" s="94"/>
      <c r="CL31" s="94" t="str">
        <f>SEQUENCING!W34</f>
        <v xml:space="preserve">NO : already published</v>
      </c>
      <c r="CN31" s="94"/>
    </row>
    <row r="32" ht="16.5">
      <c r="A32" s="5" t="str">
        <f>SAMPLES_general!Z35</f>
        <v>sam_TE1_G</v>
      </c>
      <c r="B32" s="5" t="str">
        <f>SAMPLES_general!B35</f>
        <v>TE1_G</v>
      </c>
      <c r="C32" s="5" t="str">
        <f>SAMPLES_general!C35</f>
        <v>PESTO</v>
      </c>
      <c r="D32" s="5" t="str">
        <f>SAMPLES_general!D35</f>
        <v>Gastrula_DNA_F1_TE</v>
      </c>
      <c r="E32" s="5" t="str">
        <f>SAMPLES_general!E35</f>
        <v xml:space="preserve">DNA extracted using E.Z.N.A. tissue dna kit from gastrula embryos</v>
      </c>
      <c r="F32" s="5" t="str">
        <f>SAMPLES_general!F35</f>
        <v>no</v>
      </c>
      <c r="G32" s="5" t="str">
        <f>SAMPLES_general!G35</f>
        <v>eukaryote</v>
      </c>
      <c r="H32" s="5" t="str">
        <f>SAMPLES_general!I35</f>
        <v>ERC000011</v>
      </c>
      <c r="I32" s="5">
        <f>SAMPLES_general!J35</f>
        <v>0</v>
      </c>
      <c r="J32" s="5">
        <f>SAMPLES_general!K35</f>
        <v>0</v>
      </c>
      <c r="K32" s="5" t="str">
        <f>SAMPLES_general!L35</f>
        <v>none</v>
      </c>
      <c r="L32" s="5" t="str">
        <f>SAMPLES_general!M35</f>
        <v xml:space="preserve">Crassostrea gigas</v>
      </c>
      <c r="M32" s="5" t="str">
        <f>SAMPLES_general!N35</f>
        <v xml:space="preserve">Pacific oyster</v>
      </c>
      <c r="N32" s="5">
        <f>SAMPLES_general!O35</f>
        <v>29159</v>
      </c>
      <c r="O32" s="5" t="str">
        <f>SAMPLES_general!P35</f>
        <v>2022-02-21</v>
      </c>
      <c r="P32" s="5" t="str">
        <f>SAMPLES_general!Q35</f>
        <v xml:space="preserve">Gastrula embryos</v>
      </c>
      <c r="Q32" s="5" t="str">
        <f>SAMPLES_general!R35</f>
        <v>France</v>
      </c>
      <c r="R32" s="5" t="str">
        <f>SAMPLES_general!S35</f>
        <v xml:space="preserve">Pays de la Loire, Bouin</v>
      </c>
      <c r="S32" s="5" t="str">
        <f>SAMPLES_general!T35</f>
        <v xml:space="preserve">not applicable</v>
      </c>
      <c r="T32" s="5" t="str">
        <f>SAMPLES_general!U35</f>
        <v xml:space="preserve">not applicable</v>
      </c>
      <c r="U32" s="5" t="str">
        <f>SAMPLES_general!V35</f>
        <v>46.97</v>
      </c>
      <c r="V32" s="5" t="str">
        <f>SAMPLES_general!W35</f>
        <v>-2.00</v>
      </c>
      <c r="W32" s="5">
        <f>SAMPLES_general!X35</f>
        <v>0</v>
      </c>
      <c r="X32" s="5">
        <f>SAMPLES_general!Y35</f>
        <v>0</v>
      </c>
      <c r="Y32" s="5">
        <f>SAMPLES_meta!C35</f>
        <v>0</v>
      </c>
      <c r="Z32" s="5">
        <f>SAMPLES_meta!D35</f>
        <v>0</v>
      </c>
      <c r="AA32" s="5">
        <f>SAMPLES_meta!E35</f>
        <v>0</v>
      </c>
      <c r="AB32" s="5">
        <f>SAMPLES_meta!F35</f>
        <v>0</v>
      </c>
      <c r="AC32" s="5">
        <f>SAMPLES_meta!G35</f>
        <v>0</v>
      </c>
      <c r="AD32" s="5">
        <f>SAMPLES_meta!H35</f>
        <v>0</v>
      </c>
      <c r="AE32" s="5">
        <f>SAMPLES_meta!I35</f>
        <v>0</v>
      </c>
      <c r="AF32" s="94">
        <f>SAMPLES_indiv!C35</f>
        <v>0</v>
      </c>
      <c r="AG32" s="94">
        <f>SAMPLES_indiv!D35</f>
        <v>0</v>
      </c>
      <c r="AH32" s="94">
        <f>SAMPLES_indiv!E35</f>
        <v>0</v>
      </c>
      <c r="AI32" s="94" t="str">
        <f>SAMPLES_indiv!F35</f>
        <v xml:space="preserve">Gastrula embryos</v>
      </c>
      <c r="AJ32" s="94">
        <f>SAMPLES_indiv!G35</f>
        <v>0</v>
      </c>
      <c r="AK32" s="94">
        <f>SAMPLES_indiv!H35</f>
        <v>0</v>
      </c>
      <c r="AL32" s="94" t="str">
        <f>SAMPLES_indiv!I35</f>
        <v>Undifferentiated</v>
      </c>
      <c r="AM32" s="94">
        <f>SAMPLES_indiv!J35</f>
        <v>0</v>
      </c>
      <c r="AN32" s="94">
        <f>SAMPLES_indiv!K35</f>
        <v>0</v>
      </c>
      <c r="AO32" s="94">
        <f>SAMPLES_indiv!L35</f>
        <v>0</v>
      </c>
      <c r="AP32" s="94">
        <f>SAMPLES_indiv!M35</f>
        <v>0</v>
      </c>
      <c r="AQ32" s="94">
        <f>SAMPLES_indiv!N35</f>
        <v>0</v>
      </c>
      <c r="AR32" s="94">
        <f>SAMPLES_indiv!O35</f>
        <v>0</v>
      </c>
      <c r="AS32" s="94">
        <f>SAMPLES_indiv!P35</f>
        <v>0</v>
      </c>
      <c r="AT32" s="94">
        <f>SAMPLES_indiv!Q35</f>
        <v>0</v>
      </c>
      <c r="AU32" s="94">
        <f>SAMPLES_indiv!R35</f>
        <v>0</v>
      </c>
      <c r="AV32" s="94">
        <f>SAMPLES_indiv!S35</f>
        <v>0</v>
      </c>
      <c r="AW32" s="94">
        <f>SAMPLES_indiv!T35</f>
        <v>0</v>
      </c>
      <c r="AX32" s="94">
        <f>SAMPLES_indiv!U35</f>
        <v>0</v>
      </c>
      <c r="AY32" s="94">
        <f>SAMPLES_indiv!V35</f>
        <v>0</v>
      </c>
      <c r="AZ32" s="94">
        <f>SAMPLES_indiv!W35</f>
        <v>0</v>
      </c>
      <c r="BA32" s="94">
        <f>SAMPLES_chemphys!C35</f>
        <v>0</v>
      </c>
      <c r="BB32" s="94">
        <f>SAMPLES_chemphys!D35</f>
        <v>0</v>
      </c>
      <c r="BC32" s="94">
        <f>SAMPLES_chemphys!E35</f>
        <v>0</v>
      </c>
      <c r="BD32" s="94">
        <f>SAMPLES_chemphys!F35</f>
        <v>0</v>
      </c>
      <c r="BE32" s="94">
        <f>SAMPLES_chemphys!G35</f>
        <v>0</v>
      </c>
      <c r="BF32" s="94">
        <f>SAMPLES_chemphys!H35</f>
        <v>0</v>
      </c>
      <c r="BG32" s="94">
        <f>SAMPLES_chemphys!I35</f>
        <v>0</v>
      </c>
      <c r="BH32" s="94">
        <f>SAMPLES_chemphys!J35</f>
        <v>0</v>
      </c>
      <c r="BI32" s="94">
        <f>SAMPLES_chemphys!K35</f>
        <v>0</v>
      </c>
      <c r="BJ32" s="94">
        <f>SAMPLES_chemphys!L35</f>
        <v>0</v>
      </c>
      <c r="BK32" s="94">
        <f>SAMPLES_chemphys!M35</f>
        <v>0</v>
      </c>
      <c r="BL32" s="94">
        <f>SAMPLES_chemphys!N35</f>
        <v>0</v>
      </c>
      <c r="BM32" s="94">
        <f>SAMPLES_chemphys!O35</f>
        <v>0</v>
      </c>
      <c r="BN32" s="94">
        <f>SAMPLES_chemphys!P35</f>
        <v>0</v>
      </c>
      <c r="BO32" s="94">
        <f>SAMPLES_chemphys!Q35</f>
        <v>0</v>
      </c>
      <c r="BP32" s="94">
        <f>SAMPLES_chemphys!R35</f>
        <v>0</v>
      </c>
      <c r="BQ32" s="94">
        <f>SAMPLES_chemphys!S35</f>
        <v>0</v>
      </c>
      <c r="BR32" s="94">
        <f>SAMPLES_chemphys!T35</f>
        <v>0</v>
      </c>
      <c r="BS32" s="94">
        <f>SAMPLES_chemphys!U35</f>
        <v>0</v>
      </c>
      <c r="BT32" s="94">
        <f>SAMPLES_chemphys!V35</f>
        <v>0</v>
      </c>
      <c r="BU32" s="94">
        <f>SAMPLES_chemphys!W35</f>
        <v>0</v>
      </c>
      <c r="BV32" s="94">
        <f>SAMPLES_chemphys!X35</f>
        <v>0</v>
      </c>
      <c r="BW32" s="94">
        <f>SAMPLES_chemphys!Y35</f>
        <v>0</v>
      </c>
      <c r="BX32" s="94">
        <f>SAMPLES_chemphys!Z35</f>
        <v>0</v>
      </c>
      <c r="BY32" s="94">
        <f>SAMPLES_chemphys!AA35</f>
        <v>0</v>
      </c>
      <c r="BZ32" s="94">
        <f>SAMPLES_chemphys!AB35</f>
        <v>0</v>
      </c>
      <c r="CA32" s="94">
        <f>SAMPLES_chemphys!AC35</f>
        <v>0</v>
      </c>
      <c r="CB32" s="94">
        <f>SAMPLES_chemphys!AD35</f>
        <v>0</v>
      </c>
      <c r="CC32" s="94">
        <f>SAMPLES_chemphys!AE35</f>
        <v>0</v>
      </c>
      <c r="CD32" s="94">
        <f>SAMPLES_chemphys!AF35</f>
        <v>0</v>
      </c>
      <c r="CE32" s="94">
        <f>SAMPLES_chemphys!AG35</f>
        <v>0</v>
      </c>
      <c r="CF32" s="94" t="str">
        <f>SEQUENCING!L38</f>
        <v xml:space="preserve">Not provided</v>
      </c>
      <c r="CG32" s="94" t="str">
        <f>SEQUENCING!M38</f>
        <v xml:space="preserve">Not provided</v>
      </c>
      <c r="CH32" s="94" t="str">
        <f>SEQUENCING!N38</f>
        <v xml:space="preserve">Read 1: AGATCGGAAGAGCACACGTCTGAACTCCAGTCAC;
Read 2: AGATCGGAAGAGCGTCGTGTAGGGAAAGAGTGT</v>
      </c>
      <c r="CI32" s="94" t="str">
        <f>SEQUENCING!O38</f>
        <v xml:space="preserve">Sequencing by synthesis (Illumina)</v>
      </c>
      <c r="CJ32" s="94"/>
      <c r="CK32" s="94"/>
      <c r="CL32" s="94" t="str">
        <f>SEQUENCING!W35</f>
        <v xml:space="preserve">NO : already published</v>
      </c>
      <c r="CN32" s="94"/>
    </row>
    <row r="33" ht="16.5">
      <c r="A33" s="5" t="str">
        <f>SAMPLES_general!Z36</f>
        <v>sam_TE2_G</v>
      </c>
      <c r="B33" s="5" t="str">
        <f>SAMPLES_general!B36</f>
        <v>TE2_G</v>
      </c>
      <c r="C33" s="5" t="str">
        <f>SAMPLES_general!C36</f>
        <v>PESTO</v>
      </c>
      <c r="D33" s="5" t="str">
        <f>SAMPLES_general!D36</f>
        <v>Gastrula_DNA_F1_TE</v>
      </c>
      <c r="E33" s="5" t="str">
        <f>SAMPLES_general!E36</f>
        <v xml:space="preserve">DNA extracted using E.Z.N.A. tissue dna kit from gastrula embryos</v>
      </c>
      <c r="F33" s="5" t="str">
        <f>SAMPLES_general!F36</f>
        <v>no</v>
      </c>
      <c r="G33" s="5" t="str">
        <f>SAMPLES_general!G36</f>
        <v>eukaryote</v>
      </c>
      <c r="H33" s="5" t="str">
        <f>SAMPLES_general!I36</f>
        <v>ERC000011</v>
      </c>
      <c r="I33" s="5">
        <f>SAMPLES_general!J36</f>
        <v>0</v>
      </c>
      <c r="J33" s="5">
        <f>SAMPLES_general!K36</f>
        <v>0</v>
      </c>
      <c r="K33" s="5" t="str">
        <f>SAMPLES_general!L36</f>
        <v>none</v>
      </c>
      <c r="L33" s="5" t="str">
        <f>SAMPLES_general!M36</f>
        <v xml:space="preserve">Crassostrea gigas</v>
      </c>
      <c r="M33" s="5" t="str">
        <f>SAMPLES_general!N36</f>
        <v xml:space="preserve">Pacific oyster</v>
      </c>
      <c r="N33" s="5">
        <f>SAMPLES_general!O36</f>
        <v>29159</v>
      </c>
      <c r="O33" s="5" t="str">
        <f>SAMPLES_general!P36</f>
        <v>2022-02-21</v>
      </c>
      <c r="P33" s="5" t="str">
        <f>SAMPLES_general!Q36</f>
        <v xml:space="preserve">Gastrula embryos</v>
      </c>
      <c r="Q33" s="5" t="str">
        <f>SAMPLES_general!R36</f>
        <v>France</v>
      </c>
      <c r="R33" s="5" t="str">
        <f>SAMPLES_general!S36</f>
        <v xml:space="preserve">Pays de la Loire, Bouin</v>
      </c>
      <c r="S33" s="5" t="str">
        <f>SAMPLES_general!T36</f>
        <v xml:space="preserve">not applicable</v>
      </c>
      <c r="T33" s="5" t="str">
        <f>SAMPLES_general!U36</f>
        <v xml:space="preserve">not applicable</v>
      </c>
      <c r="U33" s="5" t="str">
        <f>SAMPLES_general!V36</f>
        <v>46.97</v>
      </c>
      <c r="V33" s="5" t="str">
        <f>SAMPLES_general!W36</f>
        <v>-2.00</v>
      </c>
      <c r="W33" s="5">
        <f>SAMPLES_general!X36</f>
        <v>0</v>
      </c>
      <c r="X33" s="5">
        <f>SAMPLES_general!Y36</f>
        <v>0</v>
      </c>
      <c r="Y33" s="5">
        <f>SAMPLES_meta!C36</f>
        <v>0</v>
      </c>
      <c r="Z33" s="5">
        <f>SAMPLES_meta!D36</f>
        <v>0</v>
      </c>
      <c r="AA33" s="5">
        <f>SAMPLES_meta!E36</f>
        <v>0</v>
      </c>
      <c r="AB33" s="5">
        <f>SAMPLES_meta!F36</f>
        <v>0</v>
      </c>
      <c r="AC33" s="5">
        <f>SAMPLES_meta!G36</f>
        <v>0</v>
      </c>
      <c r="AD33" s="5">
        <f>SAMPLES_meta!H36</f>
        <v>0</v>
      </c>
      <c r="AE33" s="5">
        <f>SAMPLES_meta!I36</f>
        <v>0</v>
      </c>
      <c r="AF33" s="94">
        <f>SAMPLES_indiv!C36</f>
        <v>0</v>
      </c>
      <c r="AG33" s="94">
        <f>SAMPLES_indiv!D36</f>
        <v>0</v>
      </c>
      <c r="AH33" s="94">
        <f>SAMPLES_indiv!E36</f>
        <v>0</v>
      </c>
      <c r="AI33" s="94" t="str">
        <f>SAMPLES_indiv!F36</f>
        <v xml:space="preserve">Gastrula embryos</v>
      </c>
      <c r="AJ33" s="94">
        <f>SAMPLES_indiv!G36</f>
        <v>0</v>
      </c>
      <c r="AK33" s="94">
        <f>SAMPLES_indiv!H36</f>
        <v>0</v>
      </c>
      <c r="AL33" s="94" t="str">
        <f>SAMPLES_indiv!I36</f>
        <v>Undifferentiated</v>
      </c>
      <c r="AM33" s="94">
        <f>SAMPLES_indiv!J36</f>
        <v>0</v>
      </c>
      <c r="AN33" s="94">
        <f>SAMPLES_indiv!K36</f>
        <v>0</v>
      </c>
      <c r="AO33" s="94">
        <f>SAMPLES_indiv!L36</f>
        <v>0</v>
      </c>
      <c r="AP33" s="94">
        <f>SAMPLES_indiv!M36</f>
        <v>0</v>
      </c>
      <c r="AQ33" s="94">
        <f>SAMPLES_indiv!N36</f>
        <v>0</v>
      </c>
      <c r="AR33" s="94">
        <f>SAMPLES_indiv!O36</f>
        <v>0</v>
      </c>
      <c r="AS33" s="94">
        <f>SAMPLES_indiv!P36</f>
        <v>0</v>
      </c>
      <c r="AT33" s="94">
        <f>SAMPLES_indiv!Q36</f>
        <v>0</v>
      </c>
      <c r="AU33" s="94">
        <f>SAMPLES_indiv!R36</f>
        <v>0</v>
      </c>
      <c r="AV33" s="94">
        <f>SAMPLES_indiv!S36</f>
        <v>0</v>
      </c>
      <c r="AW33" s="94">
        <f>SAMPLES_indiv!T36</f>
        <v>0</v>
      </c>
      <c r="AX33" s="94">
        <f>SAMPLES_indiv!U36</f>
        <v>0</v>
      </c>
      <c r="AY33" s="94">
        <f>SAMPLES_indiv!V36</f>
        <v>0</v>
      </c>
      <c r="AZ33" s="94">
        <f>SAMPLES_indiv!W36</f>
        <v>0</v>
      </c>
      <c r="BA33" s="94">
        <f>SAMPLES_chemphys!C36</f>
        <v>0</v>
      </c>
      <c r="BB33" s="94">
        <f>SAMPLES_chemphys!D36</f>
        <v>0</v>
      </c>
      <c r="BC33" s="94">
        <f>SAMPLES_chemphys!E36</f>
        <v>0</v>
      </c>
      <c r="BD33" s="94">
        <f>SAMPLES_chemphys!F36</f>
        <v>0</v>
      </c>
      <c r="BE33" s="94">
        <f>SAMPLES_chemphys!G36</f>
        <v>0</v>
      </c>
      <c r="BF33" s="94">
        <f>SAMPLES_chemphys!H36</f>
        <v>0</v>
      </c>
      <c r="BG33" s="94">
        <f>SAMPLES_chemphys!I36</f>
        <v>0</v>
      </c>
      <c r="BH33" s="94">
        <f>SAMPLES_chemphys!J36</f>
        <v>0</v>
      </c>
      <c r="BI33" s="94">
        <f>SAMPLES_chemphys!K36</f>
        <v>0</v>
      </c>
      <c r="BJ33" s="94">
        <f>SAMPLES_chemphys!L36</f>
        <v>0</v>
      </c>
      <c r="BK33" s="94">
        <f>SAMPLES_chemphys!M36</f>
        <v>0</v>
      </c>
      <c r="BL33" s="94">
        <f>SAMPLES_chemphys!N36</f>
        <v>0</v>
      </c>
      <c r="BM33" s="94">
        <f>SAMPLES_chemphys!O36</f>
        <v>0</v>
      </c>
      <c r="BN33" s="94">
        <f>SAMPLES_chemphys!P36</f>
        <v>0</v>
      </c>
      <c r="BO33" s="94">
        <f>SAMPLES_chemphys!Q36</f>
        <v>0</v>
      </c>
      <c r="BP33" s="94">
        <f>SAMPLES_chemphys!R36</f>
        <v>0</v>
      </c>
      <c r="BQ33" s="94">
        <f>SAMPLES_chemphys!S36</f>
        <v>0</v>
      </c>
      <c r="BR33" s="94">
        <f>SAMPLES_chemphys!T36</f>
        <v>0</v>
      </c>
      <c r="BS33" s="94">
        <f>SAMPLES_chemphys!U36</f>
        <v>0</v>
      </c>
      <c r="BT33" s="94">
        <f>SAMPLES_chemphys!V36</f>
        <v>0</v>
      </c>
      <c r="BU33" s="94">
        <f>SAMPLES_chemphys!W36</f>
        <v>0</v>
      </c>
      <c r="BV33" s="94">
        <f>SAMPLES_chemphys!X36</f>
        <v>0</v>
      </c>
      <c r="BW33" s="94">
        <f>SAMPLES_chemphys!Y36</f>
        <v>0</v>
      </c>
      <c r="BX33" s="94">
        <f>SAMPLES_chemphys!Z36</f>
        <v>0</v>
      </c>
      <c r="BY33" s="94">
        <f>SAMPLES_chemphys!AA36</f>
        <v>0</v>
      </c>
      <c r="BZ33" s="94">
        <f>SAMPLES_chemphys!AB36</f>
        <v>0</v>
      </c>
      <c r="CA33" s="94">
        <f>SAMPLES_chemphys!AC36</f>
        <v>0</v>
      </c>
      <c r="CB33" s="94">
        <f>SAMPLES_chemphys!AD36</f>
        <v>0</v>
      </c>
      <c r="CC33" s="94">
        <f>SAMPLES_chemphys!AE36</f>
        <v>0</v>
      </c>
      <c r="CD33" s="94">
        <f>SAMPLES_chemphys!AF36</f>
        <v>0</v>
      </c>
      <c r="CE33" s="94">
        <f>SAMPLES_chemphys!AG36</f>
        <v>0</v>
      </c>
      <c r="CF33" s="94" t="str">
        <f>SEQUENCING!L39</f>
        <v xml:space="preserve">Not provided</v>
      </c>
      <c r="CG33" s="94" t="str">
        <f>SEQUENCING!M39</f>
        <v xml:space="preserve">Not provided</v>
      </c>
      <c r="CH33" s="94" t="str">
        <f>SEQUENCING!N39</f>
        <v xml:space="preserve">Read 1: AGATCGGAAGAGCACACGTCTGAACTCCAGTCAC;
Read 2: AGATCGGAAGAGCGTCGTGTAGGGAAAGAGTGT</v>
      </c>
      <c r="CI33" s="94" t="str">
        <f>SEQUENCING!O39</f>
        <v xml:space="preserve">Sequencing by synthesis (Illumina)</v>
      </c>
      <c r="CJ33" s="94"/>
      <c r="CK33" s="94"/>
      <c r="CL33" s="94" t="str">
        <f>SEQUENCING!W36</f>
        <v xml:space="preserve">NO : already published</v>
      </c>
      <c r="CN33" s="94"/>
    </row>
    <row r="34" ht="16.5">
      <c r="A34" s="5" t="str">
        <f>SAMPLES_general!Z37</f>
        <v>sam_TE3_G</v>
      </c>
      <c r="B34" s="5" t="str">
        <f>SAMPLES_general!B37</f>
        <v>TE3_G</v>
      </c>
      <c r="C34" s="5" t="str">
        <f>SAMPLES_general!C37</f>
        <v>PESTO</v>
      </c>
      <c r="D34" s="5" t="str">
        <f>SAMPLES_general!D37</f>
        <v>Gastrula_DNA_F1_TE</v>
      </c>
      <c r="E34" s="5" t="str">
        <f>SAMPLES_general!E37</f>
        <v xml:space="preserve">DNA extracted using E.Z.N.A. tissue dna kit from gastrula embryos</v>
      </c>
      <c r="F34" s="5" t="str">
        <f>SAMPLES_general!F37</f>
        <v>no</v>
      </c>
      <c r="G34" s="5" t="str">
        <f>SAMPLES_general!G37</f>
        <v>eukaryote</v>
      </c>
      <c r="H34" s="5" t="str">
        <f>SAMPLES_general!I37</f>
        <v>ERC000011</v>
      </c>
      <c r="I34" s="5">
        <f>SAMPLES_general!J37</f>
        <v>0</v>
      </c>
      <c r="J34" s="5">
        <f>SAMPLES_general!K37</f>
        <v>0</v>
      </c>
      <c r="K34" s="5" t="str">
        <f>SAMPLES_general!L37</f>
        <v>none</v>
      </c>
      <c r="L34" s="5" t="str">
        <f>SAMPLES_general!M37</f>
        <v xml:space="preserve">Crassostrea gigas</v>
      </c>
      <c r="M34" s="5" t="str">
        <f>SAMPLES_general!N37</f>
        <v xml:space="preserve">Pacific oyster</v>
      </c>
      <c r="N34" s="5">
        <f>SAMPLES_general!O37</f>
        <v>29159</v>
      </c>
      <c r="O34" s="5" t="str">
        <f>SAMPLES_general!P37</f>
        <v>2022-02-21</v>
      </c>
      <c r="P34" s="5" t="str">
        <f>SAMPLES_general!Q37</f>
        <v xml:space="preserve">Gastrula embryos</v>
      </c>
      <c r="Q34" s="5" t="str">
        <f>SAMPLES_general!R37</f>
        <v>France</v>
      </c>
      <c r="R34" s="5" t="str">
        <f>SAMPLES_general!S37</f>
        <v xml:space="preserve">Pays de la Loire, Bouin</v>
      </c>
      <c r="S34" s="5" t="str">
        <f>SAMPLES_general!T37</f>
        <v xml:space="preserve">not applicable</v>
      </c>
      <c r="T34" s="5" t="str">
        <f>SAMPLES_general!U37</f>
        <v xml:space="preserve">not applicable</v>
      </c>
      <c r="U34" s="5" t="str">
        <f>SAMPLES_general!V37</f>
        <v>46.97</v>
      </c>
      <c r="V34" s="5" t="str">
        <f>SAMPLES_general!W37</f>
        <v>-2.00</v>
      </c>
      <c r="W34" s="5">
        <f>SAMPLES_general!X37</f>
        <v>0</v>
      </c>
      <c r="X34" s="5">
        <f>SAMPLES_general!Y37</f>
        <v>0</v>
      </c>
      <c r="Y34" s="5">
        <f>SAMPLES_meta!C37</f>
        <v>0</v>
      </c>
      <c r="Z34" s="5">
        <f>SAMPLES_meta!D37</f>
        <v>0</v>
      </c>
      <c r="AA34" s="5">
        <f>SAMPLES_meta!E37</f>
        <v>0</v>
      </c>
      <c r="AB34" s="5">
        <f>SAMPLES_meta!F37</f>
        <v>0</v>
      </c>
      <c r="AC34" s="5">
        <f>SAMPLES_meta!G37</f>
        <v>0</v>
      </c>
      <c r="AD34" s="5">
        <f>SAMPLES_meta!H37</f>
        <v>0</v>
      </c>
      <c r="AE34" s="5">
        <f>SAMPLES_meta!I37</f>
        <v>0</v>
      </c>
      <c r="AF34" s="94">
        <f>SAMPLES_indiv!C37</f>
        <v>0</v>
      </c>
      <c r="AG34" s="94">
        <f>SAMPLES_indiv!D37</f>
        <v>0</v>
      </c>
      <c r="AH34" s="94">
        <f>SAMPLES_indiv!E37</f>
        <v>0</v>
      </c>
      <c r="AI34" s="94" t="str">
        <f>SAMPLES_indiv!F37</f>
        <v xml:space="preserve">Gastrula embryos</v>
      </c>
      <c r="AJ34" s="94">
        <f>SAMPLES_indiv!G37</f>
        <v>0</v>
      </c>
      <c r="AK34" s="94">
        <f>SAMPLES_indiv!H37</f>
        <v>0</v>
      </c>
      <c r="AL34" s="94" t="str">
        <f>SAMPLES_indiv!I37</f>
        <v>Undifferentiated</v>
      </c>
      <c r="AM34" s="94">
        <f>SAMPLES_indiv!J37</f>
        <v>0</v>
      </c>
      <c r="AN34" s="94">
        <f>SAMPLES_indiv!K37</f>
        <v>0</v>
      </c>
      <c r="AO34" s="94">
        <f>SAMPLES_indiv!L37</f>
        <v>0</v>
      </c>
      <c r="AP34" s="94">
        <f>SAMPLES_indiv!M37</f>
        <v>0</v>
      </c>
      <c r="AQ34" s="94">
        <f>SAMPLES_indiv!N37</f>
        <v>0</v>
      </c>
      <c r="AR34" s="94">
        <f>SAMPLES_indiv!O37</f>
        <v>0</v>
      </c>
      <c r="AS34" s="94">
        <f>SAMPLES_indiv!P37</f>
        <v>0</v>
      </c>
      <c r="AT34" s="94">
        <f>SAMPLES_indiv!Q37</f>
        <v>0</v>
      </c>
      <c r="AU34" s="94">
        <f>SAMPLES_indiv!R37</f>
        <v>0</v>
      </c>
      <c r="AV34" s="94">
        <f>SAMPLES_indiv!S37</f>
        <v>0</v>
      </c>
      <c r="AW34" s="94">
        <f>SAMPLES_indiv!T37</f>
        <v>0</v>
      </c>
      <c r="AX34" s="94">
        <f>SAMPLES_indiv!U37</f>
        <v>0</v>
      </c>
      <c r="AY34" s="94">
        <f>SAMPLES_indiv!V37</f>
        <v>0</v>
      </c>
      <c r="AZ34" s="94">
        <f>SAMPLES_indiv!W37</f>
        <v>0</v>
      </c>
      <c r="BA34" s="94">
        <f>SAMPLES_chemphys!C37</f>
        <v>0</v>
      </c>
      <c r="BB34" s="94">
        <f>SAMPLES_chemphys!D37</f>
        <v>0</v>
      </c>
      <c r="BC34" s="94">
        <f>SAMPLES_chemphys!E37</f>
        <v>0</v>
      </c>
      <c r="BD34" s="94">
        <f>SAMPLES_chemphys!F37</f>
        <v>0</v>
      </c>
      <c r="BE34" s="94">
        <f>SAMPLES_chemphys!G37</f>
        <v>0</v>
      </c>
      <c r="BF34" s="94">
        <f>SAMPLES_chemphys!H37</f>
        <v>0</v>
      </c>
      <c r="BG34" s="94">
        <f>SAMPLES_chemphys!I37</f>
        <v>0</v>
      </c>
      <c r="BH34" s="94">
        <f>SAMPLES_chemphys!J37</f>
        <v>0</v>
      </c>
      <c r="BI34" s="94">
        <f>SAMPLES_chemphys!K37</f>
        <v>0</v>
      </c>
      <c r="BJ34" s="94">
        <f>SAMPLES_chemphys!L37</f>
        <v>0</v>
      </c>
      <c r="BK34" s="94">
        <f>SAMPLES_chemphys!M37</f>
        <v>0</v>
      </c>
      <c r="BL34" s="94">
        <f>SAMPLES_chemphys!N37</f>
        <v>0</v>
      </c>
      <c r="BM34" s="94">
        <f>SAMPLES_chemphys!O37</f>
        <v>0</v>
      </c>
      <c r="BN34" s="94">
        <f>SAMPLES_chemphys!P37</f>
        <v>0</v>
      </c>
      <c r="BO34" s="94">
        <f>SAMPLES_chemphys!Q37</f>
        <v>0</v>
      </c>
      <c r="BP34" s="94">
        <f>SAMPLES_chemphys!R37</f>
        <v>0</v>
      </c>
      <c r="BQ34" s="94">
        <f>SAMPLES_chemphys!S37</f>
        <v>0</v>
      </c>
      <c r="BR34" s="94">
        <f>SAMPLES_chemphys!T37</f>
        <v>0</v>
      </c>
      <c r="BS34" s="94">
        <f>SAMPLES_chemphys!U37</f>
        <v>0</v>
      </c>
      <c r="BT34" s="94">
        <f>SAMPLES_chemphys!V37</f>
        <v>0</v>
      </c>
      <c r="BU34" s="94">
        <f>SAMPLES_chemphys!W37</f>
        <v>0</v>
      </c>
      <c r="BV34" s="94">
        <f>SAMPLES_chemphys!X37</f>
        <v>0</v>
      </c>
      <c r="BW34" s="94">
        <f>SAMPLES_chemphys!Y37</f>
        <v>0</v>
      </c>
      <c r="BX34" s="94">
        <f>SAMPLES_chemphys!Z37</f>
        <v>0</v>
      </c>
      <c r="BY34" s="94">
        <f>SAMPLES_chemphys!AA37</f>
        <v>0</v>
      </c>
      <c r="BZ34" s="94">
        <f>SAMPLES_chemphys!AB37</f>
        <v>0</v>
      </c>
      <c r="CA34" s="94">
        <f>SAMPLES_chemphys!AC37</f>
        <v>0</v>
      </c>
      <c r="CB34" s="94">
        <f>SAMPLES_chemphys!AD37</f>
        <v>0</v>
      </c>
      <c r="CC34" s="94">
        <f>SAMPLES_chemphys!AE37</f>
        <v>0</v>
      </c>
      <c r="CD34" s="94">
        <f>SAMPLES_chemphys!AF37</f>
        <v>0</v>
      </c>
      <c r="CE34" s="94">
        <f>SAMPLES_chemphys!AG37</f>
        <v>0</v>
      </c>
      <c r="CF34" s="94" t="str">
        <f>SEQUENCING!L40</f>
        <v xml:space="preserve">Not provided</v>
      </c>
      <c r="CG34" s="94" t="str">
        <f>SEQUENCING!M40</f>
        <v xml:space="preserve">Not provided</v>
      </c>
      <c r="CH34" s="94" t="str">
        <f>SEQUENCING!N40</f>
        <v xml:space="preserve">Read 1: AGATCGGAAGAGCACACGTCTGAACTCCAGTCAC;
Read 2: AGATCGGAAGAGCGTCGTGTAGGGAAAGAGTGT</v>
      </c>
      <c r="CI34" s="94" t="str">
        <f>SEQUENCING!O40</f>
        <v xml:space="preserve">Sequencing by synthesis (Illumina)</v>
      </c>
      <c r="CJ34" s="94"/>
      <c r="CK34" s="94"/>
      <c r="CL34" s="94" t="str">
        <f>SEQUENCING!W37</f>
        <v xml:space="preserve">NO : already published</v>
      </c>
      <c r="CN34" s="94"/>
    </row>
    <row r="35" ht="16.5">
      <c r="A35" s="5" t="str">
        <f>SAMPLES_general!Z38</f>
        <v>sam_TT1_G</v>
      </c>
      <c r="B35" s="5" t="str">
        <f>SAMPLES_general!B38</f>
        <v>TT1_G</v>
      </c>
      <c r="C35" s="5" t="str">
        <f>SAMPLES_general!C38</f>
        <v>PESTO</v>
      </c>
      <c r="D35" s="5" t="str">
        <f>SAMPLES_general!D38</f>
        <v>Gastrula_DNA_F1_TT</v>
      </c>
      <c r="E35" s="5" t="str">
        <f>SAMPLES_general!E38</f>
        <v xml:space="preserve">DNA extracted using E.Z.N.A. tissue dna kit from gastrula embryos</v>
      </c>
      <c r="F35" s="5" t="str">
        <f>SAMPLES_general!F38</f>
        <v>no</v>
      </c>
      <c r="G35" s="5" t="str">
        <f>SAMPLES_general!G38</f>
        <v>eukaryote</v>
      </c>
      <c r="H35" s="5" t="str">
        <f>SAMPLES_general!I38</f>
        <v>ERC000011</v>
      </c>
      <c r="I35" s="5">
        <f>SAMPLES_general!J38</f>
        <v>0</v>
      </c>
      <c r="J35" s="5">
        <f>SAMPLES_general!K38</f>
        <v>0</v>
      </c>
      <c r="K35" s="5" t="str">
        <f>SAMPLES_general!L38</f>
        <v>none</v>
      </c>
      <c r="L35" s="5" t="str">
        <f>SAMPLES_general!M38</f>
        <v xml:space="preserve">Crassostrea gigas</v>
      </c>
      <c r="M35" s="5" t="str">
        <f>SAMPLES_general!N38</f>
        <v xml:space="preserve">Pacific oyster</v>
      </c>
      <c r="N35" s="5">
        <f>SAMPLES_general!O38</f>
        <v>29159</v>
      </c>
      <c r="O35" s="5" t="str">
        <f>SAMPLES_general!P38</f>
        <v>2022-02-21</v>
      </c>
      <c r="P35" s="5" t="str">
        <f>SAMPLES_general!Q38</f>
        <v xml:space="preserve">Gastrula embryos</v>
      </c>
      <c r="Q35" s="5" t="str">
        <f>SAMPLES_general!R38</f>
        <v>France</v>
      </c>
      <c r="R35" s="5" t="str">
        <f>SAMPLES_general!S38</f>
        <v xml:space="preserve">Pays de la Loire, Bouin</v>
      </c>
      <c r="S35" s="5" t="str">
        <f>SAMPLES_general!T38</f>
        <v xml:space="preserve">not applicable</v>
      </c>
      <c r="T35" s="5" t="str">
        <f>SAMPLES_general!U38</f>
        <v xml:space="preserve">not applicable</v>
      </c>
      <c r="U35" s="5" t="str">
        <f>SAMPLES_general!V38</f>
        <v>46.97</v>
      </c>
      <c r="V35" s="5" t="str">
        <f>SAMPLES_general!W38</f>
        <v>-2.00</v>
      </c>
      <c r="W35" s="5">
        <f>SAMPLES_general!X38</f>
        <v>0</v>
      </c>
      <c r="X35" s="5">
        <f>SAMPLES_general!Y38</f>
        <v>0</v>
      </c>
      <c r="Y35" s="5">
        <f>SAMPLES_meta!C38</f>
        <v>0</v>
      </c>
      <c r="Z35" s="5">
        <f>SAMPLES_meta!D38</f>
        <v>0</v>
      </c>
      <c r="AA35" s="5">
        <f>SAMPLES_meta!E38</f>
        <v>0</v>
      </c>
      <c r="AB35" s="5">
        <f>SAMPLES_meta!F38</f>
        <v>0</v>
      </c>
      <c r="AC35" s="5">
        <f>SAMPLES_meta!G38</f>
        <v>0</v>
      </c>
      <c r="AD35" s="5">
        <f>SAMPLES_meta!H38</f>
        <v>0</v>
      </c>
      <c r="AE35" s="5">
        <f>SAMPLES_meta!I38</f>
        <v>0</v>
      </c>
      <c r="AF35" s="94">
        <f>SAMPLES_indiv!C38</f>
        <v>0</v>
      </c>
      <c r="AG35" s="94">
        <f>SAMPLES_indiv!D38</f>
        <v>0</v>
      </c>
      <c r="AH35" s="94">
        <f>SAMPLES_indiv!E38</f>
        <v>0</v>
      </c>
      <c r="AI35" s="94" t="str">
        <f>SAMPLES_indiv!F38</f>
        <v xml:space="preserve">Gastrula embryos</v>
      </c>
      <c r="AJ35" s="94">
        <f>SAMPLES_indiv!G38</f>
        <v>0</v>
      </c>
      <c r="AK35" s="94">
        <f>SAMPLES_indiv!H38</f>
        <v>0</v>
      </c>
      <c r="AL35" s="94" t="str">
        <f>SAMPLES_indiv!I38</f>
        <v>Undifferentiated</v>
      </c>
      <c r="AM35" s="94">
        <f>SAMPLES_indiv!J38</f>
        <v>0</v>
      </c>
      <c r="AN35" s="94">
        <f>SAMPLES_indiv!K38</f>
        <v>0</v>
      </c>
      <c r="AO35" s="94">
        <f>SAMPLES_indiv!L38</f>
        <v>0</v>
      </c>
      <c r="AP35" s="94">
        <f>SAMPLES_indiv!M38</f>
        <v>0</v>
      </c>
      <c r="AQ35" s="94">
        <f>SAMPLES_indiv!N38</f>
        <v>0</v>
      </c>
      <c r="AR35" s="94">
        <f>SAMPLES_indiv!O38</f>
        <v>0</v>
      </c>
      <c r="AS35" s="94">
        <f>SAMPLES_indiv!P38</f>
        <v>0</v>
      </c>
      <c r="AT35" s="94">
        <f>SAMPLES_indiv!Q38</f>
        <v>0</v>
      </c>
      <c r="AU35" s="94">
        <f>SAMPLES_indiv!R38</f>
        <v>0</v>
      </c>
      <c r="AV35" s="94">
        <f>SAMPLES_indiv!S38</f>
        <v>0</v>
      </c>
      <c r="AW35" s="94">
        <f>SAMPLES_indiv!T38</f>
        <v>0</v>
      </c>
      <c r="AX35" s="94">
        <f>SAMPLES_indiv!U38</f>
        <v>0</v>
      </c>
      <c r="AY35" s="94">
        <f>SAMPLES_indiv!V38</f>
        <v>0</v>
      </c>
      <c r="AZ35" s="94">
        <f>SAMPLES_indiv!W38</f>
        <v>0</v>
      </c>
      <c r="BA35" s="94">
        <f>SAMPLES_chemphys!C38</f>
        <v>0</v>
      </c>
      <c r="BB35" s="94">
        <f>SAMPLES_chemphys!D38</f>
        <v>0</v>
      </c>
      <c r="BC35" s="94">
        <f>SAMPLES_chemphys!E38</f>
        <v>0</v>
      </c>
      <c r="BD35" s="94">
        <f>SAMPLES_chemphys!F38</f>
        <v>0</v>
      </c>
      <c r="BE35" s="94">
        <f>SAMPLES_chemphys!G38</f>
        <v>0</v>
      </c>
      <c r="BF35" s="94">
        <f>SAMPLES_chemphys!H38</f>
        <v>0</v>
      </c>
      <c r="BG35" s="94">
        <f>SAMPLES_chemphys!I38</f>
        <v>0</v>
      </c>
      <c r="BH35" s="94">
        <f>SAMPLES_chemphys!J38</f>
        <v>0</v>
      </c>
      <c r="BI35" s="94">
        <f>SAMPLES_chemphys!K38</f>
        <v>0</v>
      </c>
      <c r="BJ35" s="94">
        <f>SAMPLES_chemphys!L38</f>
        <v>0</v>
      </c>
      <c r="BK35" s="94">
        <f>SAMPLES_chemphys!M38</f>
        <v>0</v>
      </c>
      <c r="BL35" s="94">
        <f>SAMPLES_chemphys!N38</f>
        <v>0</v>
      </c>
      <c r="BM35" s="94">
        <f>SAMPLES_chemphys!O38</f>
        <v>0</v>
      </c>
      <c r="BN35" s="94">
        <f>SAMPLES_chemphys!P38</f>
        <v>0</v>
      </c>
      <c r="BO35" s="94">
        <f>SAMPLES_chemphys!Q38</f>
        <v>0</v>
      </c>
      <c r="BP35" s="94">
        <f>SAMPLES_chemphys!R38</f>
        <v>0</v>
      </c>
      <c r="BQ35" s="94">
        <f>SAMPLES_chemphys!S38</f>
        <v>0</v>
      </c>
      <c r="BR35" s="94">
        <f>SAMPLES_chemphys!T38</f>
        <v>0</v>
      </c>
      <c r="BS35" s="94">
        <f>SAMPLES_chemphys!U38</f>
        <v>0</v>
      </c>
      <c r="BT35" s="94">
        <f>SAMPLES_chemphys!V38</f>
        <v>0</v>
      </c>
      <c r="BU35" s="94">
        <f>SAMPLES_chemphys!W38</f>
        <v>0</v>
      </c>
      <c r="BV35" s="94">
        <f>SAMPLES_chemphys!X38</f>
        <v>0</v>
      </c>
      <c r="BW35" s="94">
        <f>SAMPLES_chemphys!Y38</f>
        <v>0</v>
      </c>
      <c r="BX35" s="94">
        <f>SAMPLES_chemphys!Z38</f>
        <v>0</v>
      </c>
      <c r="BY35" s="94">
        <f>SAMPLES_chemphys!AA38</f>
        <v>0</v>
      </c>
      <c r="BZ35" s="94">
        <f>SAMPLES_chemphys!AB38</f>
        <v>0</v>
      </c>
      <c r="CA35" s="94">
        <f>SAMPLES_chemphys!AC38</f>
        <v>0</v>
      </c>
      <c r="CB35" s="94">
        <f>SAMPLES_chemphys!AD38</f>
        <v>0</v>
      </c>
      <c r="CC35" s="94">
        <f>SAMPLES_chemphys!AE38</f>
        <v>0</v>
      </c>
      <c r="CD35" s="94">
        <f>SAMPLES_chemphys!AF38</f>
        <v>0</v>
      </c>
      <c r="CE35" s="94">
        <f>SAMPLES_chemphys!AG38</f>
        <v>0</v>
      </c>
      <c r="CF35" s="94" t="str">
        <f>SEQUENCING!L41</f>
        <v xml:space="preserve">Not provided</v>
      </c>
      <c r="CG35" s="94" t="str">
        <f>SEQUENCING!M41</f>
        <v xml:space="preserve">Not provided</v>
      </c>
      <c r="CH35" s="94" t="str">
        <f>SEQUENCING!N41</f>
        <v xml:space="preserve">Read 1: AGATCGGAAGAGCACACGTCTGAACTCCAGTCAC;
Read 2: AGATCGGAAGAGCGTCGTGTAGGGAAAGAGTGT</v>
      </c>
      <c r="CI35" s="94" t="str">
        <f>SEQUENCING!O41</f>
        <v xml:space="preserve">Sequencing by synthesis (Illumina)</v>
      </c>
      <c r="CJ35" s="94"/>
      <c r="CK35" s="94"/>
      <c r="CL35" s="94" t="str">
        <f>SEQUENCING!W38</f>
        <v xml:space="preserve">NO : already published</v>
      </c>
      <c r="CN35" s="94"/>
    </row>
    <row r="36" ht="16.5">
      <c r="A36" s="5" t="str">
        <f>SAMPLES_general!Z39</f>
        <v>sam_TT2_G</v>
      </c>
      <c r="B36" s="5" t="str">
        <f>SAMPLES_general!B39</f>
        <v>TT2_G</v>
      </c>
      <c r="C36" s="5" t="str">
        <f>SAMPLES_general!C39</f>
        <v>PESTO</v>
      </c>
      <c r="D36" s="5" t="str">
        <f>SAMPLES_general!D39</f>
        <v>Gastrula_DNA_F1_TT</v>
      </c>
      <c r="E36" s="5" t="str">
        <f>SAMPLES_general!E39</f>
        <v xml:space="preserve">DNA extracted using E.Z.N.A. tissue dna kit from gastrula embryos</v>
      </c>
      <c r="F36" s="5" t="str">
        <f>SAMPLES_general!F39</f>
        <v>no</v>
      </c>
      <c r="G36" s="5" t="str">
        <f>SAMPLES_general!G39</f>
        <v>eukaryote</v>
      </c>
      <c r="H36" s="5" t="str">
        <f>SAMPLES_general!I39</f>
        <v>ERC000011</v>
      </c>
      <c r="I36" s="5">
        <f>SAMPLES_general!J39</f>
        <v>0</v>
      </c>
      <c r="J36" s="5">
        <f>SAMPLES_general!K39</f>
        <v>0</v>
      </c>
      <c r="K36" s="5" t="str">
        <f>SAMPLES_general!L39</f>
        <v>none</v>
      </c>
      <c r="L36" s="5" t="str">
        <f>SAMPLES_general!M39</f>
        <v xml:space="preserve">Crassostrea gigas</v>
      </c>
      <c r="M36" s="5" t="str">
        <f>SAMPLES_general!N39</f>
        <v xml:space="preserve">Pacific oyster</v>
      </c>
      <c r="N36" s="5">
        <f>SAMPLES_general!O39</f>
        <v>29159</v>
      </c>
      <c r="O36" s="5" t="str">
        <f>SAMPLES_general!P39</f>
        <v>2022-02-21</v>
      </c>
      <c r="P36" s="5" t="str">
        <f>SAMPLES_general!Q39</f>
        <v xml:space="preserve">Gastrula embryos</v>
      </c>
      <c r="Q36" s="5" t="str">
        <f>SAMPLES_general!R39</f>
        <v>France</v>
      </c>
      <c r="R36" s="5" t="str">
        <f>SAMPLES_general!S39</f>
        <v xml:space="preserve">Pays de la Loire, Bouin</v>
      </c>
      <c r="S36" s="5" t="str">
        <f>SAMPLES_general!T39</f>
        <v xml:space="preserve">not applicable</v>
      </c>
      <c r="T36" s="5" t="str">
        <f>SAMPLES_general!U39</f>
        <v xml:space="preserve">not applicable</v>
      </c>
      <c r="U36" s="5" t="str">
        <f>SAMPLES_general!V39</f>
        <v>46.97</v>
      </c>
      <c r="V36" s="5" t="str">
        <f>SAMPLES_general!W39</f>
        <v>-2.00</v>
      </c>
      <c r="W36" s="5">
        <f>SAMPLES_general!X39</f>
        <v>0</v>
      </c>
      <c r="X36" s="5">
        <f>SAMPLES_general!Y39</f>
        <v>0</v>
      </c>
      <c r="Y36" s="5">
        <f>SAMPLES_meta!C39</f>
        <v>0</v>
      </c>
      <c r="Z36" s="5">
        <f>SAMPLES_meta!D39</f>
        <v>0</v>
      </c>
      <c r="AA36" s="5">
        <f>SAMPLES_meta!E39</f>
        <v>0</v>
      </c>
      <c r="AB36" s="5">
        <f>SAMPLES_meta!F39</f>
        <v>0</v>
      </c>
      <c r="AC36" s="5">
        <f>SAMPLES_meta!G39</f>
        <v>0</v>
      </c>
      <c r="AD36" s="5">
        <f>SAMPLES_meta!H39</f>
        <v>0</v>
      </c>
      <c r="AE36" s="5">
        <f>SAMPLES_meta!I39</f>
        <v>0</v>
      </c>
      <c r="AF36" s="94">
        <f>SAMPLES_indiv!C39</f>
        <v>0</v>
      </c>
      <c r="AG36" s="94">
        <f>SAMPLES_indiv!D39</f>
        <v>0</v>
      </c>
      <c r="AH36" s="94">
        <f>SAMPLES_indiv!E39</f>
        <v>0</v>
      </c>
      <c r="AI36" s="94" t="str">
        <f>SAMPLES_indiv!F39</f>
        <v xml:space="preserve">Gastrula embryos</v>
      </c>
      <c r="AJ36" s="94">
        <f>SAMPLES_indiv!G39</f>
        <v>0</v>
      </c>
      <c r="AK36" s="94">
        <f>SAMPLES_indiv!H39</f>
        <v>0</v>
      </c>
      <c r="AL36" s="94" t="str">
        <f>SAMPLES_indiv!I39</f>
        <v>Undifferentiated</v>
      </c>
      <c r="AM36" s="94">
        <f>SAMPLES_indiv!J39</f>
        <v>0</v>
      </c>
      <c r="AN36" s="94">
        <f>SAMPLES_indiv!K39</f>
        <v>0</v>
      </c>
      <c r="AO36" s="94">
        <f>SAMPLES_indiv!L39</f>
        <v>0</v>
      </c>
      <c r="AP36" s="94">
        <f>SAMPLES_indiv!M39</f>
        <v>0</v>
      </c>
      <c r="AQ36" s="94">
        <f>SAMPLES_indiv!N39</f>
        <v>0</v>
      </c>
      <c r="AR36" s="94">
        <f>SAMPLES_indiv!O39</f>
        <v>0</v>
      </c>
      <c r="AS36" s="94">
        <f>SAMPLES_indiv!P39</f>
        <v>0</v>
      </c>
      <c r="AT36" s="94">
        <f>SAMPLES_indiv!Q39</f>
        <v>0</v>
      </c>
      <c r="AU36" s="94">
        <f>SAMPLES_indiv!R39</f>
        <v>0</v>
      </c>
      <c r="AV36" s="94">
        <f>SAMPLES_indiv!S39</f>
        <v>0</v>
      </c>
      <c r="AW36" s="94">
        <f>SAMPLES_indiv!T39</f>
        <v>0</v>
      </c>
      <c r="AX36" s="94">
        <f>SAMPLES_indiv!U39</f>
        <v>0</v>
      </c>
      <c r="AY36" s="94">
        <f>SAMPLES_indiv!V39</f>
        <v>0</v>
      </c>
      <c r="AZ36" s="94">
        <f>SAMPLES_indiv!W39</f>
        <v>0</v>
      </c>
      <c r="BA36" s="94">
        <f>SAMPLES_chemphys!C39</f>
        <v>0</v>
      </c>
      <c r="BB36" s="94">
        <f>SAMPLES_chemphys!D39</f>
        <v>0</v>
      </c>
      <c r="BC36" s="94">
        <f>SAMPLES_chemphys!E39</f>
        <v>0</v>
      </c>
      <c r="BD36" s="94">
        <f>SAMPLES_chemphys!F39</f>
        <v>0</v>
      </c>
      <c r="BE36" s="94">
        <f>SAMPLES_chemphys!G39</f>
        <v>0</v>
      </c>
      <c r="BF36" s="94">
        <f>SAMPLES_chemphys!H39</f>
        <v>0</v>
      </c>
      <c r="BG36" s="94">
        <f>SAMPLES_chemphys!I39</f>
        <v>0</v>
      </c>
      <c r="BH36" s="94">
        <f>SAMPLES_chemphys!J39</f>
        <v>0</v>
      </c>
      <c r="BI36" s="94">
        <f>SAMPLES_chemphys!K39</f>
        <v>0</v>
      </c>
      <c r="BJ36" s="94">
        <f>SAMPLES_chemphys!L39</f>
        <v>0</v>
      </c>
      <c r="BK36" s="94">
        <f>SAMPLES_chemphys!M39</f>
        <v>0</v>
      </c>
      <c r="BL36" s="94">
        <f>SAMPLES_chemphys!N39</f>
        <v>0</v>
      </c>
      <c r="BM36" s="94">
        <f>SAMPLES_chemphys!O39</f>
        <v>0</v>
      </c>
      <c r="BN36" s="94">
        <f>SAMPLES_chemphys!P39</f>
        <v>0</v>
      </c>
      <c r="BO36" s="94">
        <f>SAMPLES_chemphys!Q39</f>
        <v>0</v>
      </c>
      <c r="BP36" s="94">
        <f>SAMPLES_chemphys!R39</f>
        <v>0</v>
      </c>
      <c r="BQ36" s="94">
        <f>SAMPLES_chemphys!S39</f>
        <v>0</v>
      </c>
      <c r="BR36" s="94">
        <f>SAMPLES_chemphys!T39</f>
        <v>0</v>
      </c>
      <c r="BS36" s="94">
        <f>SAMPLES_chemphys!U39</f>
        <v>0</v>
      </c>
      <c r="BT36" s="94">
        <f>SAMPLES_chemphys!V39</f>
        <v>0</v>
      </c>
      <c r="BU36" s="94">
        <f>SAMPLES_chemphys!W39</f>
        <v>0</v>
      </c>
      <c r="BV36" s="94">
        <f>SAMPLES_chemphys!X39</f>
        <v>0</v>
      </c>
      <c r="BW36" s="94">
        <f>SAMPLES_chemphys!Y39</f>
        <v>0</v>
      </c>
      <c r="BX36" s="94">
        <f>SAMPLES_chemphys!Z39</f>
        <v>0</v>
      </c>
      <c r="BY36" s="94">
        <f>SAMPLES_chemphys!AA39</f>
        <v>0</v>
      </c>
      <c r="BZ36" s="94">
        <f>SAMPLES_chemphys!AB39</f>
        <v>0</v>
      </c>
      <c r="CA36" s="94">
        <f>SAMPLES_chemphys!AC39</f>
        <v>0</v>
      </c>
      <c r="CB36" s="94">
        <f>SAMPLES_chemphys!AD39</f>
        <v>0</v>
      </c>
      <c r="CC36" s="94">
        <f>SAMPLES_chemphys!AE39</f>
        <v>0</v>
      </c>
      <c r="CD36" s="94">
        <f>SAMPLES_chemphys!AF39</f>
        <v>0</v>
      </c>
      <c r="CE36" s="94">
        <f>SAMPLES_chemphys!AG39</f>
        <v>0</v>
      </c>
      <c r="CF36" s="94" t="str">
        <f>SEQUENCING!L42</f>
        <v xml:space="preserve">Not provided</v>
      </c>
      <c r="CG36" s="94" t="str">
        <f>SEQUENCING!M42</f>
        <v xml:space="preserve">Not provided</v>
      </c>
      <c r="CH36" s="94" t="str">
        <f>SEQUENCING!N42</f>
        <v xml:space="preserve">Read 1: AGATCGGAAGAGCACACGTCTGAACTCCAGTCAC;
Read 2: AGATCGGAAGAGCGTCGTGTAGGGAAAGAGTGT</v>
      </c>
      <c r="CI36" s="94" t="str">
        <f>SEQUENCING!O42</f>
        <v xml:space="preserve">Sequencing by synthesis (Illumina)</v>
      </c>
      <c r="CJ36" s="94"/>
      <c r="CK36" s="94"/>
      <c r="CL36" s="94" t="str">
        <f>SEQUENCING!W39</f>
        <v xml:space="preserve">NO : already published</v>
      </c>
      <c r="CN36" s="94"/>
    </row>
    <row r="37" ht="16.5">
      <c r="A37" s="5" t="str">
        <f>SAMPLES_general!Z40</f>
        <v>sam_TT3_G</v>
      </c>
      <c r="B37" s="5" t="str">
        <f>SAMPLES_general!B40</f>
        <v>TT3_G</v>
      </c>
      <c r="C37" s="5" t="str">
        <f>SAMPLES_general!C40</f>
        <v>PESTO</v>
      </c>
      <c r="D37" s="5" t="str">
        <f>SAMPLES_general!D40</f>
        <v>Gastrula_DNA_F1_TT</v>
      </c>
      <c r="E37" s="5" t="str">
        <f>SAMPLES_general!E40</f>
        <v xml:space="preserve">DNA extracted using E.Z.N.A. tissue dna kit from gastrula embryos</v>
      </c>
      <c r="F37" s="5" t="str">
        <f>SAMPLES_general!F40</f>
        <v>no</v>
      </c>
      <c r="G37" s="5" t="str">
        <f>SAMPLES_general!G40</f>
        <v>eukaryote</v>
      </c>
      <c r="H37" s="5" t="str">
        <f>SAMPLES_general!I40</f>
        <v>ERC000011</v>
      </c>
      <c r="I37" s="5">
        <f>SAMPLES_general!J40</f>
        <v>0</v>
      </c>
      <c r="J37" s="5">
        <f>SAMPLES_general!K40</f>
        <v>0</v>
      </c>
      <c r="K37" s="5" t="str">
        <f>SAMPLES_general!L40</f>
        <v>none</v>
      </c>
      <c r="L37" s="5" t="str">
        <f>SAMPLES_general!M40</f>
        <v xml:space="preserve">Crassostrea gigas</v>
      </c>
      <c r="M37" s="5" t="str">
        <f>SAMPLES_general!N40</f>
        <v xml:space="preserve">Pacific oyster</v>
      </c>
      <c r="N37" s="5">
        <f>SAMPLES_general!O40</f>
        <v>29159</v>
      </c>
      <c r="O37" s="5" t="str">
        <f>SAMPLES_general!P40</f>
        <v>2022-02-21</v>
      </c>
      <c r="P37" s="5" t="str">
        <f>SAMPLES_general!Q40</f>
        <v xml:space="preserve">Gastrula embryos</v>
      </c>
      <c r="Q37" s="5" t="str">
        <f>SAMPLES_general!R40</f>
        <v>France</v>
      </c>
      <c r="R37" s="5" t="str">
        <f>SAMPLES_general!S40</f>
        <v xml:space="preserve">Pays de la Loire, Bouin</v>
      </c>
      <c r="S37" s="5" t="str">
        <f>SAMPLES_general!T40</f>
        <v xml:space="preserve">not applicable</v>
      </c>
      <c r="T37" s="5" t="str">
        <f>SAMPLES_general!U40</f>
        <v xml:space="preserve">not applicable</v>
      </c>
      <c r="U37" s="5" t="str">
        <f>SAMPLES_general!V40</f>
        <v>46.97</v>
      </c>
      <c r="V37" s="5" t="str">
        <f>SAMPLES_general!W40</f>
        <v>-2.00</v>
      </c>
      <c r="W37" s="5">
        <f>SAMPLES_general!X40</f>
        <v>0</v>
      </c>
      <c r="X37" s="5">
        <f>SAMPLES_general!Y40</f>
        <v>0</v>
      </c>
      <c r="Y37" s="5">
        <f>SAMPLES_meta!C40</f>
        <v>0</v>
      </c>
      <c r="Z37" s="5">
        <f>SAMPLES_meta!D40</f>
        <v>0</v>
      </c>
      <c r="AA37" s="5">
        <f>SAMPLES_meta!E40</f>
        <v>0</v>
      </c>
      <c r="AB37" s="5">
        <f>SAMPLES_meta!F40</f>
        <v>0</v>
      </c>
      <c r="AC37" s="5">
        <f>SAMPLES_meta!G40</f>
        <v>0</v>
      </c>
      <c r="AD37" s="5">
        <f>SAMPLES_meta!H40</f>
        <v>0</v>
      </c>
      <c r="AE37" s="5">
        <f>SAMPLES_meta!I40</f>
        <v>0</v>
      </c>
      <c r="AF37" s="94">
        <f>SAMPLES_indiv!C40</f>
        <v>0</v>
      </c>
      <c r="AG37" s="94">
        <f>SAMPLES_indiv!D40</f>
        <v>0</v>
      </c>
      <c r="AH37" s="94">
        <f>SAMPLES_indiv!E40</f>
        <v>0</v>
      </c>
      <c r="AI37" s="94" t="str">
        <f>SAMPLES_indiv!F40</f>
        <v xml:space="preserve">Gastrula embryos</v>
      </c>
      <c r="AJ37" s="94">
        <f>SAMPLES_indiv!G40</f>
        <v>0</v>
      </c>
      <c r="AK37" s="94">
        <f>SAMPLES_indiv!H40</f>
        <v>0</v>
      </c>
      <c r="AL37" s="94" t="str">
        <f>SAMPLES_indiv!I40</f>
        <v>Undifferentiated</v>
      </c>
      <c r="AM37" s="94">
        <f>SAMPLES_indiv!J40</f>
        <v>0</v>
      </c>
      <c r="AN37" s="94">
        <f>SAMPLES_indiv!K40</f>
        <v>0</v>
      </c>
      <c r="AO37" s="94">
        <f>SAMPLES_indiv!L40</f>
        <v>0</v>
      </c>
      <c r="AP37" s="94">
        <f>SAMPLES_indiv!M40</f>
        <v>0</v>
      </c>
      <c r="AQ37" s="94">
        <f>SAMPLES_indiv!N40</f>
        <v>0</v>
      </c>
      <c r="AR37" s="94">
        <f>SAMPLES_indiv!O40</f>
        <v>0</v>
      </c>
      <c r="AS37" s="94">
        <f>SAMPLES_indiv!P40</f>
        <v>0</v>
      </c>
      <c r="AT37" s="94">
        <f>SAMPLES_indiv!Q40</f>
        <v>0</v>
      </c>
      <c r="AU37" s="94">
        <f>SAMPLES_indiv!R40</f>
        <v>0</v>
      </c>
      <c r="AV37" s="94">
        <f>SAMPLES_indiv!S40</f>
        <v>0</v>
      </c>
      <c r="AW37" s="94">
        <f>SAMPLES_indiv!T40</f>
        <v>0</v>
      </c>
      <c r="AX37" s="94">
        <f>SAMPLES_indiv!U40</f>
        <v>0</v>
      </c>
      <c r="AY37" s="94">
        <f>SAMPLES_indiv!V40</f>
        <v>0</v>
      </c>
      <c r="AZ37" s="94">
        <f>SAMPLES_indiv!W40</f>
        <v>0</v>
      </c>
      <c r="BA37" s="94">
        <f>SAMPLES_chemphys!C40</f>
        <v>0</v>
      </c>
      <c r="BB37" s="94">
        <f>SAMPLES_chemphys!D40</f>
        <v>0</v>
      </c>
      <c r="BC37" s="94">
        <f>SAMPLES_chemphys!E40</f>
        <v>0</v>
      </c>
      <c r="BD37" s="94">
        <f>SAMPLES_chemphys!F40</f>
        <v>0</v>
      </c>
      <c r="BE37" s="94">
        <f>SAMPLES_chemphys!G40</f>
        <v>0</v>
      </c>
      <c r="BF37" s="94">
        <f>SAMPLES_chemphys!H40</f>
        <v>0</v>
      </c>
      <c r="BG37" s="94">
        <f>SAMPLES_chemphys!I40</f>
        <v>0</v>
      </c>
      <c r="BH37" s="94">
        <f>SAMPLES_chemphys!J40</f>
        <v>0</v>
      </c>
      <c r="BI37" s="94">
        <f>SAMPLES_chemphys!K40</f>
        <v>0</v>
      </c>
      <c r="BJ37" s="94">
        <f>SAMPLES_chemphys!L40</f>
        <v>0</v>
      </c>
      <c r="BK37" s="94">
        <f>SAMPLES_chemphys!M40</f>
        <v>0</v>
      </c>
      <c r="BL37" s="94">
        <f>SAMPLES_chemphys!N40</f>
        <v>0</v>
      </c>
      <c r="BM37" s="94">
        <f>SAMPLES_chemphys!O40</f>
        <v>0</v>
      </c>
      <c r="BN37" s="94">
        <f>SAMPLES_chemphys!P40</f>
        <v>0</v>
      </c>
      <c r="BO37" s="94">
        <f>SAMPLES_chemphys!Q40</f>
        <v>0</v>
      </c>
      <c r="BP37" s="94">
        <f>SAMPLES_chemphys!R40</f>
        <v>0</v>
      </c>
      <c r="BQ37" s="94">
        <f>SAMPLES_chemphys!S40</f>
        <v>0</v>
      </c>
      <c r="BR37" s="94">
        <f>SAMPLES_chemphys!T40</f>
        <v>0</v>
      </c>
      <c r="BS37" s="94">
        <f>SAMPLES_chemphys!U40</f>
        <v>0</v>
      </c>
      <c r="BT37" s="94">
        <f>SAMPLES_chemphys!V40</f>
        <v>0</v>
      </c>
      <c r="BU37" s="94">
        <f>SAMPLES_chemphys!W40</f>
        <v>0</v>
      </c>
      <c r="BV37" s="94">
        <f>SAMPLES_chemphys!X40</f>
        <v>0</v>
      </c>
      <c r="BW37" s="94">
        <f>SAMPLES_chemphys!Y40</f>
        <v>0</v>
      </c>
      <c r="BX37" s="94">
        <f>SAMPLES_chemphys!Z40</f>
        <v>0</v>
      </c>
      <c r="BY37" s="94">
        <f>SAMPLES_chemphys!AA40</f>
        <v>0</v>
      </c>
      <c r="BZ37" s="94">
        <f>SAMPLES_chemphys!AB40</f>
        <v>0</v>
      </c>
      <c r="CA37" s="94">
        <f>SAMPLES_chemphys!AC40</f>
        <v>0</v>
      </c>
      <c r="CB37" s="94">
        <f>SAMPLES_chemphys!AD40</f>
        <v>0</v>
      </c>
      <c r="CC37" s="94">
        <f>SAMPLES_chemphys!AE40</f>
        <v>0</v>
      </c>
      <c r="CD37" s="94">
        <f>SAMPLES_chemphys!AF40</f>
        <v>0</v>
      </c>
      <c r="CE37" s="94">
        <f>SAMPLES_chemphys!AG40</f>
        <v>0</v>
      </c>
      <c r="CF37" s="94" t="str">
        <f>SEQUENCING!L43</f>
        <v xml:space="preserve">Not provided</v>
      </c>
      <c r="CG37" s="94" t="str">
        <f>SEQUENCING!M43</f>
        <v xml:space="preserve">Not provided</v>
      </c>
      <c r="CH37" s="94" t="str">
        <f>SEQUENCING!N43</f>
        <v xml:space="preserve">Read 1: AGATCGGAAGAGCACACGTCTGAACTCCAGTCAC;
Read 2: AGATCGGAAGAGCGTCGTGTAGGGAAAGAGTGT</v>
      </c>
      <c r="CI37" s="94" t="str">
        <f>SEQUENCING!O43</f>
        <v xml:space="preserve">Sequencing by synthesis (Illumina)</v>
      </c>
      <c r="CJ37" s="94"/>
      <c r="CK37" s="94"/>
      <c r="CL37" s="94" t="str">
        <f>SEQUENCING!W40</f>
        <v xml:space="preserve">NO : already published</v>
      </c>
      <c r="CN37" s="94"/>
    </row>
    <row r="38" ht="16.5">
      <c r="A38" s="5" t="str">
        <f>SAMPLES_general!Z41</f>
        <v>sam_EE1_M</v>
      </c>
      <c r="B38" s="5" t="str">
        <f>SAMPLES_general!B41</f>
        <v>EE1_M</v>
      </c>
      <c r="C38" s="5" t="str">
        <f>SAMPLES_general!C41</f>
        <v>PESTO</v>
      </c>
      <c r="D38" s="5" t="str">
        <f>SAMPLES_general!D41</f>
        <v>Metamorphosis_DNA_F1_EE</v>
      </c>
      <c r="E38" s="5" t="str">
        <f>SAMPLES_general!E41</f>
        <v xml:space="preserve">DNA extracted using E.Z.N.A. tissue dna kit from metamorphosis competent larvae</v>
      </c>
      <c r="F38" s="5" t="str">
        <f>SAMPLES_general!F41</f>
        <v>no</v>
      </c>
      <c r="G38" s="5" t="str">
        <f>SAMPLES_general!G41</f>
        <v>eukaryote</v>
      </c>
      <c r="H38" s="5" t="str">
        <f>SAMPLES_general!I41</f>
        <v>ERC000011</v>
      </c>
      <c r="I38" s="5">
        <f>SAMPLES_general!J41</f>
        <v>0</v>
      </c>
      <c r="J38" s="5">
        <f>SAMPLES_general!K41</f>
        <v>0</v>
      </c>
      <c r="K38" s="5" t="str">
        <f>SAMPLES_general!L41</f>
        <v>none</v>
      </c>
      <c r="L38" s="5" t="str">
        <f>SAMPLES_general!M41</f>
        <v xml:space="preserve">Crassostrea gigas</v>
      </c>
      <c r="M38" s="5" t="str">
        <f>SAMPLES_general!N41</f>
        <v xml:space="preserve">Pacific oyster</v>
      </c>
      <c r="N38" s="5">
        <f>SAMPLES_general!O41</f>
        <v>29159</v>
      </c>
      <c r="O38" s="5" t="str">
        <f>SAMPLES_general!P41</f>
        <v>2022-03-09</v>
      </c>
      <c r="P38" s="5" t="str">
        <f>SAMPLES_general!Q41</f>
        <v xml:space="preserve">Pediveliger larvae</v>
      </c>
      <c r="Q38" s="5" t="str">
        <f>SAMPLES_general!R41</f>
        <v>France</v>
      </c>
      <c r="R38" s="5" t="str">
        <f>SAMPLES_general!S41</f>
        <v xml:space="preserve">Pays de la Loire, Bouin</v>
      </c>
      <c r="S38" s="5" t="str">
        <f>SAMPLES_general!T41</f>
        <v xml:space="preserve">not applicable</v>
      </c>
      <c r="T38" s="5" t="str">
        <f>SAMPLES_general!U41</f>
        <v xml:space="preserve">not applicable</v>
      </c>
      <c r="U38" s="5" t="str">
        <f>SAMPLES_general!V41</f>
        <v>46.97</v>
      </c>
      <c r="V38" s="5" t="str">
        <f>SAMPLES_general!W41</f>
        <v>-2.00</v>
      </c>
      <c r="W38" s="5">
        <f>SAMPLES_general!X41</f>
        <v>0</v>
      </c>
      <c r="X38" s="5">
        <f>SAMPLES_general!Y41</f>
        <v>0</v>
      </c>
      <c r="Y38" s="5">
        <f>SAMPLES_meta!C41</f>
        <v>0</v>
      </c>
      <c r="Z38" s="5">
        <f>SAMPLES_meta!D41</f>
        <v>0</v>
      </c>
      <c r="AA38" s="5">
        <f>SAMPLES_meta!E41</f>
        <v>0</v>
      </c>
      <c r="AB38" s="5">
        <f>SAMPLES_meta!F41</f>
        <v>0</v>
      </c>
      <c r="AC38" s="5">
        <f>SAMPLES_meta!G41</f>
        <v>0</v>
      </c>
      <c r="AD38" s="5">
        <f>SAMPLES_meta!H41</f>
        <v>0</v>
      </c>
      <c r="AE38" s="5">
        <f>SAMPLES_meta!I41</f>
        <v>0</v>
      </c>
      <c r="AF38" s="94">
        <f>SAMPLES_indiv!C41</f>
        <v>0</v>
      </c>
      <c r="AG38" s="94">
        <f>SAMPLES_indiv!D41</f>
        <v>0</v>
      </c>
      <c r="AH38" s="94">
        <f>SAMPLES_indiv!E41</f>
        <v>0</v>
      </c>
      <c r="AI38" s="94" t="str">
        <f>SAMPLES_indiv!F41</f>
        <v xml:space="preserve">Pediveliger larvae</v>
      </c>
      <c r="AJ38" s="94">
        <f>SAMPLES_indiv!G41</f>
        <v>0</v>
      </c>
      <c r="AK38" s="94">
        <f>SAMPLES_indiv!H41</f>
        <v>0</v>
      </c>
      <c r="AL38" s="94" t="str">
        <f>SAMPLES_indiv!I41</f>
        <v>Undifferentiated</v>
      </c>
      <c r="AM38" s="94">
        <f>SAMPLES_indiv!J41</f>
        <v>0</v>
      </c>
      <c r="AN38" s="94">
        <f>SAMPLES_indiv!K41</f>
        <v>0</v>
      </c>
      <c r="AO38" s="94">
        <f>SAMPLES_indiv!L41</f>
        <v>0</v>
      </c>
      <c r="AP38" s="94">
        <f>SAMPLES_indiv!M41</f>
        <v>0</v>
      </c>
      <c r="AQ38" s="94">
        <f>SAMPLES_indiv!N41</f>
        <v>0</v>
      </c>
      <c r="AR38" s="94">
        <f>SAMPLES_indiv!O41</f>
        <v>0</v>
      </c>
      <c r="AS38" s="94">
        <f>SAMPLES_indiv!P41</f>
        <v>0</v>
      </c>
      <c r="AT38" s="94">
        <f>SAMPLES_indiv!Q41</f>
        <v>0</v>
      </c>
      <c r="AU38" s="94">
        <f>SAMPLES_indiv!R41</f>
        <v>0</v>
      </c>
      <c r="AV38" s="94">
        <f>SAMPLES_indiv!S41</f>
        <v>0</v>
      </c>
      <c r="AW38" s="94">
        <f>SAMPLES_indiv!T41</f>
        <v>0</v>
      </c>
      <c r="AX38" s="94">
        <f>SAMPLES_indiv!U41</f>
        <v>0</v>
      </c>
      <c r="AY38" s="94">
        <f>SAMPLES_indiv!V41</f>
        <v>0</v>
      </c>
      <c r="AZ38" s="94">
        <f>SAMPLES_indiv!W41</f>
        <v>0</v>
      </c>
      <c r="BA38" s="94">
        <f>SAMPLES_chemphys!C41</f>
        <v>0</v>
      </c>
      <c r="BB38" s="94">
        <f>SAMPLES_chemphys!D41</f>
        <v>0</v>
      </c>
      <c r="BC38" s="94">
        <f>SAMPLES_chemphys!E41</f>
        <v>0</v>
      </c>
      <c r="BD38" s="94">
        <f>SAMPLES_chemphys!F41</f>
        <v>0</v>
      </c>
      <c r="BE38" s="94">
        <f>SAMPLES_chemphys!G41</f>
        <v>0</v>
      </c>
      <c r="BF38" s="94">
        <f>SAMPLES_chemphys!H41</f>
        <v>0</v>
      </c>
      <c r="BG38" s="94">
        <f>SAMPLES_chemphys!I41</f>
        <v>0</v>
      </c>
      <c r="BH38" s="94">
        <f>SAMPLES_chemphys!J41</f>
        <v>0</v>
      </c>
      <c r="BI38" s="94">
        <f>SAMPLES_chemphys!K41</f>
        <v>0</v>
      </c>
      <c r="BJ38" s="94">
        <f>SAMPLES_chemphys!L41</f>
        <v>0</v>
      </c>
      <c r="BK38" s="94">
        <f>SAMPLES_chemphys!M41</f>
        <v>0</v>
      </c>
      <c r="BL38" s="94">
        <f>SAMPLES_chemphys!N41</f>
        <v>0</v>
      </c>
      <c r="BM38" s="94">
        <f>SAMPLES_chemphys!O41</f>
        <v>0</v>
      </c>
      <c r="BN38" s="94">
        <f>SAMPLES_chemphys!P41</f>
        <v>0</v>
      </c>
      <c r="BO38" s="94">
        <f>SAMPLES_chemphys!Q41</f>
        <v>0</v>
      </c>
      <c r="BP38" s="94">
        <f>SAMPLES_chemphys!R41</f>
        <v>0</v>
      </c>
      <c r="BQ38" s="94">
        <f>SAMPLES_chemphys!S41</f>
        <v>0</v>
      </c>
      <c r="BR38" s="94">
        <f>SAMPLES_chemphys!T41</f>
        <v>0</v>
      </c>
      <c r="BS38" s="94">
        <f>SAMPLES_chemphys!U41</f>
        <v>0</v>
      </c>
      <c r="BT38" s="94">
        <f>SAMPLES_chemphys!V41</f>
        <v>0</v>
      </c>
      <c r="BU38" s="94">
        <f>SAMPLES_chemphys!W41</f>
        <v>0</v>
      </c>
      <c r="BV38" s="94">
        <f>SAMPLES_chemphys!X41</f>
        <v>0</v>
      </c>
      <c r="BW38" s="94">
        <f>SAMPLES_chemphys!Y41</f>
        <v>0</v>
      </c>
      <c r="BX38" s="94">
        <f>SAMPLES_chemphys!Z41</f>
        <v>0</v>
      </c>
      <c r="BY38" s="94">
        <f>SAMPLES_chemphys!AA41</f>
        <v>0</v>
      </c>
      <c r="BZ38" s="94">
        <f>SAMPLES_chemphys!AB41</f>
        <v>0</v>
      </c>
      <c r="CA38" s="94">
        <f>SAMPLES_chemphys!AC41</f>
        <v>0</v>
      </c>
      <c r="CB38" s="94">
        <f>SAMPLES_chemphys!AD41</f>
        <v>0</v>
      </c>
      <c r="CC38" s="94">
        <f>SAMPLES_chemphys!AE41</f>
        <v>0</v>
      </c>
      <c r="CD38" s="94">
        <f>SAMPLES_chemphys!AF41</f>
        <v>0</v>
      </c>
      <c r="CE38" s="94">
        <f>SAMPLES_chemphys!AG41</f>
        <v>0</v>
      </c>
      <c r="CF38" s="94" t="str">
        <f>SEQUENCING!L44</f>
        <v xml:space="preserve">Not provided</v>
      </c>
      <c r="CG38" s="94" t="str">
        <f>SEQUENCING!M44</f>
        <v xml:space="preserve">Not provided</v>
      </c>
      <c r="CH38" s="94" t="str">
        <f>SEQUENCING!N44</f>
        <v xml:space="preserve">Read 1: AGATCGGAAGAGCACACGTCTGAACTCCAGTCAC;
Read 2: AGATCGGAAGAGCGTCGTGTAGGGAAAGAGTGT</v>
      </c>
      <c r="CI38" s="94" t="str">
        <f>SEQUENCING!O44</f>
        <v xml:space="preserve">Sequencing by synthesis (Illumina)</v>
      </c>
      <c r="CJ38" s="94"/>
      <c r="CK38" s="94"/>
      <c r="CL38" s="94" t="str">
        <f>SEQUENCING!W41</f>
        <v xml:space="preserve">NO : already published</v>
      </c>
      <c r="CN38" s="94"/>
    </row>
    <row r="39" ht="16.5">
      <c r="A39" s="5" t="str">
        <f>SAMPLES_general!Z42</f>
        <v>sam_EE2_M</v>
      </c>
      <c r="B39" s="5" t="str">
        <f>SAMPLES_general!B42</f>
        <v>EE2_M</v>
      </c>
      <c r="C39" s="5" t="str">
        <f>SAMPLES_general!C42</f>
        <v>PESTO</v>
      </c>
      <c r="D39" s="5" t="str">
        <f>SAMPLES_general!D42</f>
        <v>Metamorphosis_DNA_F1_EE</v>
      </c>
      <c r="E39" s="5" t="str">
        <f>SAMPLES_general!E42</f>
        <v xml:space="preserve">DNA extracted using E.Z.N.A. tissue dna kit from metamorphosis competent larvae</v>
      </c>
      <c r="F39" s="5" t="str">
        <f>SAMPLES_general!F42</f>
        <v>no</v>
      </c>
      <c r="G39" s="5" t="str">
        <f>SAMPLES_general!G42</f>
        <v>eukaryote</v>
      </c>
      <c r="H39" s="5" t="str">
        <f>SAMPLES_general!I42</f>
        <v>ERC000011</v>
      </c>
      <c r="I39" s="5">
        <f>SAMPLES_general!J42</f>
        <v>0</v>
      </c>
      <c r="J39" s="5">
        <f>SAMPLES_general!K42</f>
        <v>0</v>
      </c>
      <c r="K39" s="5" t="str">
        <f>SAMPLES_general!L42</f>
        <v>none</v>
      </c>
      <c r="L39" s="5" t="str">
        <f>SAMPLES_general!M42</f>
        <v xml:space="preserve">Crassostrea gigas</v>
      </c>
      <c r="M39" s="5" t="str">
        <f>SAMPLES_general!N42</f>
        <v xml:space="preserve">Pacific oyster</v>
      </c>
      <c r="N39" s="5">
        <f>SAMPLES_general!O42</f>
        <v>29159</v>
      </c>
      <c r="O39" s="5" t="str">
        <f>SAMPLES_general!P42</f>
        <v>2022-03-09</v>
      </c>
      <c r="P39" s="5" t="str">
        <f>SAMPLES_general!Q42</f>
        <v xml:space="preserve">Pediveliger larvae</v>
      </c>
      <c r="Q39" s="5" t="str">
        <f>SAMPLES_general!R42</f>
        <v>France</v>
      </c>
      <c r="R39" s="5" t="str">
        <f>SAMPLES_general!S42</f>
        <v xml:space="preserve">Pays de la Loire, Bouin</v>
      </c>
      <c r="S39" s="5" t="str">
        <f>SAMPLES_general!T42</f>
        <v xml:space="preserve">not applicable</v>
      </c>
      <c r="T39" s="5" t="str">
        <f>SAMPLES_general!U42</f>
        <v xml:space="preserve">not applicable</v>
      </c>
      <c r="U39" s="5" t="str">
        <f>SAMPLES_general!V42</f>
        <v>46.97</v>
      </c>
      <c r="V39" s="5" t="str">
        <f>SAMPLES_general!W42</f>
        <v>-2.00</v>
      </c>
      <c r="W39" s="5">
        <f>SAMPLES_general!X42</f>
        <v>0</v>
      </c>
      <c r="X39" s="5">
        <f>SAMPLES_general!Y42</f>
        <v>0</v>
      </c>
      <c r="Y39" s="5">
        <f>SAMPLES_meta!C42</f>
        <v>0</v>
      </c>
      <c r="Z39" s="5">
        <f>SAMPLES_meta!D42</f>
        <v>0</v>
      </c>
      <c r="AA39" s="5">
        <f>SAMPLES_meta!E42</f>
        <v>0</v>
      </c>
      <c r="AB39" s="5">
        <f>SAMPLES_meta!F42</f>
        <v>0</v>
      </c>
      <c r="AC39" s="5">
        <f>SAMPLES_meta!G42</f>
        <v>0</v>
      </c>
      <c r="AD39" s="5">
        <f>SAMPLES_meta!H42</f>
        <v>0</v>
      </c>
      <c r="AE39" s="5">
        <f>SAMPLES_meta!I42</f>
        <v>0</v>
      </c>
      <c r="AF39" s="94">
        <f>SAMPLES_indiv!C42</f>
        <v>0</v>
      </c>
      <c r="AG39" s="94">
        <f>SAMPLES_indiv!D42</f>
        <v>0</v>
      </c>
      <c r="AH39" s="94">
        <f>SAMPLES_indiv!E42</f>
        <v>0</v>
      </c>
      <c r="AI39" s="94" t="str">
        <f>SAMPLES_indiv!F42</f>
        <v xml:space="preserve">Pediveliger larvae</v>
      </c>
      <c r="AJ39" s="94">
        <f>SAMPLES_indiv!G42</f>
        <v>0</v>
      </c>
      <c r="AK39" s="94">
        <f>SAMPLES_indiv!H42</f>
        <v>0</v>
      </c>
      <c r="AL39" s="94" t="str">
        <f>SAMPLES_indiv!I42</f>
        <v>Undifferentiated</v>
      </c>
      <c r="AM39" s="94">
        <f>SAMPLES_indiv!J42</f>
        <v>0</v>
      </c>
      <c r="AN39" s="94">
        <f>SAMPLES_indiv!K42</f>
        <v>0</v>
      </c>
      <c r="AO39" s="94">
        <f>SAMPLES_indiv!L42</f>
        <v>0</v>
      </c>
      <c r="AP39" s="94">
        <f>SAMPLES_indiv!M42</f>
        <v>0</v>
      </c>
      <c r="AQ39" s="94">
        <f>SAMPLES_indiv!N42</f>
        <v>0</v>
      </c>
      <c r="AR39" s="94">
        <f>SAMPLES_indiv!O42</f>
        <v>0</v>
      </c>
      <c r="AS39" s="94">
        <f>SAMPLES_indiv!P42</f>
        <v>0</v>
      </c>
      <c r="AT39" s="94">
        <f>SAMPLES_indiv!Q42</f>
        <v>0</v>
      </c>
      <c r="AU39" s="94">
        <f>SAMPLES_indiv!R42</f>
        <v>0</v>
      </c>
      <c r="AV39" s="94">
        <f>SAMPLES_indiv!S42</f>
        <v>0</v>
      </c>
      <c r="AW39" s="94">
        <f>SAMPLES_indiv!T42</f>
        <v>0</v>
      </c>
      <c r="AX39" s="94">
        <f>SAMPLES_indiv!U42</f>
        <v>0</v>
      </c>
      <c r="AY39" s="94">
        <f>SAMPLES_indiv!V42</f>
        <v>0</v>
      </c>
      <c r="AZ39" s="94">
        <f>SAMPLES_indiv!W42</f>
        <v>0</v>
      </c>
      <c r="BA39" s="94">
        <f>SAMPLES_chemphys!C42</f>
        <v>0</v>
      </c>
      <c r="BB39" s="94">
        <f>SAMPLES_chemphys!D42</f>
        <v>0</v>
      </c>
      <c r="BC39" s="94">
        <f>SAMPLES_chemphys!E42</f>
        <v>0</v>
      </c>
      <c r="BD39" s="94">
        <f>SAMPLES_chemphys!F42</f>
        <v>0</v>
      </c>
      <c r="BE39" s="94">
        <f>SAMPLES_chemphys!G42</f>
        <v>0</v>
      </c>
      <c r="BF39" s="94">
        <f>SAMPLES_chemphys!H42</f>
        <v>0</v>
      </c>
      <c r="BG39" s="94">
        <f>SAMPLES_chemphys!I42</f>
        <v>0</v>
      </c>
      <c r="BH39" s="94">
        <f>SAMPLES_chemphys!J42</f>
        <v>0</v>
      </c>
      <c r="BI39" s="94">
        <f>SAMPLES_chemphys!K42</f>
        <v>0</v>
      </c>
      <c r="BJ39" s="94">
        <f>SAMPLES_chemphys!L42</f>
        <v>0</v>
      </c>
      <c r="BK39" s="94">
        <f>SAMPLES_chemphys!M42</f>
        <v>0</v>
      </c>
      <c r="BL39" s="94">
        <f>SAMPLES_chemphys!N42</f>
        <v>0</v>
      </c>
      <c r="BM39" s="94">
        <f>SAMPLES_chemphys!O42</f>
        <v>0</v>
      </c>
      <c r="BN39" s="94">
        <f>SAMPLES_chemphys!P42</f>
        <v>0</v>
      </c>
      <c r="BO39" s="94">
        <f>SAMPLES_chemphys!Q42</f>
        <v>0</v>
      </c>
      <c r="BP39" s="94">
        <f>SAMPLES_chemphys!R42</f>
        <v>0</v>
      </c>
      <c r="BQ39" s="94">
        <f>SAMPLES_chemphys!S42</f>
        <v>0</v>
      </c>
      <c r="BR39" s="94">
        <f>SAMPLES_chemphys!T42</f>
        <v>0</v>
      </c>
      <c r="BS39" s="94">
        <f>SAMPLES_chemphys!U42</f>
        <v>0</v>
      </c>
      <c r="BT39" s="94">
        <f>SAMPLES_chemphys!V42</f>
        <v>0</v>
      </c>
      <c r="BU39" s="94">
        <f>SAMPLES_chemphys!W42</f>
        <v>0</v>
      </c>
      <c r="BV39" s="94">
        <f>SAMPLES_chemphys!X42</f>
        <v>0</v>
      </c>
      <c r="BW39" s="94">
        <f>SAMPLES_chemphys!Y42</f>
        <v>0</v>
      </c>
      <c r="BX39" s="94">
        <f>SAMPLES_chemphys!Z42</f>
        <v>0</v>
      </c>
      <c r="BY39" s="94">
        <f>SAMPLES_chemphys!AA42</f>
        <v>0</v>
      </c>
      <c r="BZ39" s="94">
        <f>SAMPLES_chemphys!AB42</f>
        <v>0</v>
      </c>
      <c r="CA39" s="94">
        <f>SAMPLES_chemphys!AC42</f>
        <v>0</v>
      </c>
      <c r="CB39" s="94">
        <f>SAMPLES_chemphys!AD42</f>
        <v>0</v>
      </c>
      <c r="CC39" s="94">
        <f>SAMPLES_chemphys!AE42</f>
        <v>0</v>
      </c>
      <c r="CD39" s="94">
        <f>SAMPLES_chemphys!AF42</f>
        <v>0</v>
      </c>
      <c r="CE39" s="94">
        <f>SAMPLES_chemphys!AG42</f>
        <v>0</v>
      </c>
      <c r="CF39" s="94" t="str">
        <f>SEQUENCING!L45</f>
        <v xml:space="preserve">Not provided</v>
      </c>
      <c r="CG39" s="94" t="str">
        <f>SEQUENCING!M45</f>
        <v xml:space="preserve">Not provided</v>
      </c>
      <c r="CH39" s="94" t="str">
        <f>SEQUENCING!N45</f>
        <v xml:space="preserve">Read 1: AGATCGGAAGAGCACACGTCTGAACTCCAGTCAC;
Read 2: AGATCGGAAGAGCGTCGTGTAGGGAAAGAGTGT</v>
      </c>
      <c r="CI39" s="94" t="str">
        <f>SEQUENCING!O45</f>
        <v xml:space="preserve">Sequencing by synthesis (Illumina)</v>
      </c>
      <c r="CJ39" s="94"/>
      <c r="CK39" s="94"/>
      <c r="CL39" s="94" t="str">
        <f>SEQUENCING!W42</f>
        <v xml:space="preserve">NO : already published</v>
      </c>
      <c r="CN39" s="94"/>
    </row>
    <row r="40" ht="16.5">
      <c r="A40" s="5" t="str">
        <f>SAMPLES_general!Z43</f>
        <v>sam_EE3_M</v>
      </c>
      <c r="B40" s="5" t="str">
        <f>SAMPLES_general!B43</f>
        <v>EE3_M</v>
      </c>
      <c r="C40" s="5" t="str">
        <f>SAMPLES_general!C43</f>
        <v>PESTO</v>
      </c>
      <c r="D40" s="5" t="str">
        <f>SAMPLES_general!D43</f>
        <v>Metamorphosis_DNA_F1_EE</v>
      </c>
      <c r="E40" s="5" t="str">
        <f>SAMPLES_general!E43</f>
        <v xml:space="preserve">DNA extracted using E.Z.N.A. tissue dna kit from metamorphosis competent larvae</v>
      </c>
      <c r="F40" s="5" t="str">
        <f>SAMPLES_general!F43</f>
        <v>no</v>
      </c>
      <c r="G40" s="5" t="str">
        <f>SAMPLES_general!G43</f>
        <v>eukaryote</v>
      </c>
      <c r="H40" s="5" t="str">
        <f>SAMPLES_general!I43</f>
        <v>ERC000011</v>
      </c>
      <c r="I40" s="5">
        <f>SAMPLES_general!J43</f>
        <v>0</v>
      </c>
      <c r="J40" s="5">
        <f>SAMPLES_general!K43</f>
        <v>0</v>
      </c>
      <c r="K40" s="5" t="str">
        <f>SAMPLES_general!L43</f>
        <v>none</v>
      </c>
      <c r="L40" s="5" t="str">
        <f>SAMPLES_general!M43</f>
        <v xml:space="preserve">Crassostrea gigas</v>
      </c>
      <c r="M40" s="5" t="str">
        <f>SAMPLES_general!N43</f>
        <v xml:space="preserve">Pacific oyster</v>
      </c>
      <c r="N40" s="5">
        <f>SAMPLES_general!O43</f>
        <v>29159</v>
      </c>
      <c r="O40" s="5" t="str">
        <f>SAMPLES_general!P43</f>
        <v>2022-03-09</v>
      </c>
      <c r="P40" s="5" t="str">
        <f>SAMPLES_general!Q43</f>
        <v xml:space="preserve">Pediveliger larvae</v>
      </c>
      <c r="Q40" s="5" t="str">
        <f>SAMPLES_general!R43</f>
        <v>France</v>
      </c>
      <c r="R40" s="5" t="str">
        <f>SAMPLES_general!S43</f>
        <v xml:space="preserve">Pays de la Loire, Bouin</v>
      </c>
      <c r="S40" s="5" t="str">
        <f>SAMPLES_general!T43</f>
        <v xml:space="preserve">not applicable</v>
      </c>
      <c r="T40" s="5" t="str">
        <f>SAMPLES_general!U43</f>
        <v xml:space="preserve">not applicable</v>
      </c>
      <c r="U40" s="5" t="str">
        <f>SAMPLES_general!V43</f>
        <v>46.97</v>
      </c>
      <c r="V40" s="5" t="str">
        <f>SAMPLES_general!W43</f>
        <v>-2.00</v>
      </c>
      <c r="W40" s="5">
        <f>SAMPLES_general!X43</f>
        <v>0</v>
      </c>
      <c r="X40" s="5">
        <f>SAMPLES_general!Y43</f>
        <v>0</v>
      </c>
      <c r="Y40" s="5">
        <f>SAMPLES_meta!C43</f>
        <v>0</v>
      </c>
      <c r="Z40" s="5">
        <f>SAMPLES_meta!D43</f>
        <v>0</v>
      </c>
      <c r="AA40" s="5">
        <f>SAMPLES_meta!E43</f>
        <v>0</v>
      </c>
      <c r="AB40" s="5">
        <f>SAMPLES_meta!F43</f>
        <v>0</v>
      </c>
      <c r="AC40" s="5">
        <f>SAMPLES_meta!G43</f>
        <v>0</v>
      </c>
      <c r="AD40" s="5">
        <f>SAMPLES_meta!H43</f>
        <v>0</v>
      </c>
      <c r="AE40" s="5">
        <f>SAMPLES_meta!I43</f>
        <v>0</v>
      </c>
      <c r="AF40" s="94">
        <f>SAMPLES_indiv!C43</f>
        <v>0</v>
      </c>
      <c r="AG40" s="94">
        <f>SAMPLES_indiv!D43</f>
        <v>0</v>
      </c>
      <c r="AH40" s="94">
        <f>SAMPLES_indiv!E43</f>
        <v>0</v>
      </c>
      <c r="AI40" s="94" t="str">
        <f>SAMPLES_indiv!F43</f>
        <v xml:space="preserve">Pediveliger larvae</v>
      </c>
      <c r="AJ40" s="94">
        <f>SAMPLES_indiv!G43</f>
        <v>0</v>
      </c>
      <c r="AK40" s="94">
        <f>SAMPLES_indiv!H43</f>
        <v>0</v>
      </c>
      <c r="AL40" s="94" t="str">
        <f>SAMPLES_indiv!I43</f>
        <v>Undifferentiated</v>
      </c>
      <c r="AM40" s="94">
        <f>SAMPLES_indiv!J43</f>
        <v>0</v>
      </c>
      <c r="AN40" s="94">
        <f>SAMPLES_indiv!K43</f>
        <v>0</v>
      </c>
      <c r="AO40" s="94">
        <f>SAMPLES_indiv!L43</f>
        <v>0</v>
      </c>
      <c r="AP40" s="94">
        <f>SAMPLES_indiv!M43</f>
        <v>0</v>
      </c>
      <c r="AQ40" s="94">
        <f>SAMPLES_indiv!N43</f>
        <v>0</v>
      </c>
      <c r="AR40" s="94">
        <f>SAMPLES_indiv!O43</f>
        <v>0</v>
      </c>
      <c r="AS40" s="94">
        <f>SAMPLES_indiv!P43</f>
        <v>0</v>
      </c>
      <c r="AT40" s="94">
        <f>SAMPLES_indiv!Q43</f>
        <v>0</v>
      </c>
      <c r="AU40" s="94">
        <f>SAMPLES_indiv!R43</f>
        <v>0</v>
      </c>
      <c r="AV40" s="94">
        <f>SAMPLES_indiv!S43</f>
        <v>0</v>
      </c>
      <c r="AW40" s="94">
        <f>SAMPLES_indiv!T43</f>
        <v>0</v>
      </c>
      <c r="AX40" s="94">
        <f>SAMPLES_indiv!U43</f>
        <v>0</v>
      </c>
      <c r="AY40" s="94">
        <f>SAMPLES_indiv!V43</f>
        <v>0</v>
      </c>
      <c r="AZ40" s="94">
        <f>SAMPLES_indiv!W43</f>
        <v>0</v>
      </c>
      <c r="BA40" s="94">
        <f>SAMPLES_chemphys!C43</f>
        <v>0</v>
      </c>
      <c r="BB40" s="94">
        <f>SAMPLES_chemphys!D43</f>
        <v>0</v>
      </c>
      <c r="BC40" s="94">
        <f>SAMPLES_chemphys!E43</f>
        <v>0</v>
      </c>
      <c r="BD40" s="94">
        <f>SAMPLES_chemphys!F43</f>
        <v>0</v>
      </c>
      <c r="BE40" s="94">
        <f>SAMPLES_chemphys!G43</f>
        <v>0</v>
      </c>
      <c r="BF40" s="94">
        <f>SAMPLES_chemphys!H43</f>
        <v>0</v>
      </c>
      <c r="BG40" s="94">
        <f>SAMPLES_chemphys!I43</f>
        <v>0</v>
      </c>
      <c r="BH40" s="94">
        <f>SAMPLES_chemphys!J43</f>
        <v>0</v>
      </c>
      <c r="BI40" s="94">
        <f>SAMPLES_chemphys!K43</f>
        <v>0</v>
      </c>
      <c r="BJ40" s="94">
        <f>SAMPLES_chemphys!L43</f>
        <v>0</v>
      </c>
      <c r="BK40" s="94">
        <f>SAMPLES_chemphys!M43</f>
        <v>0</v>
      </c>
      <c r="BL40" s="94">
        <f>SAMPLES_chemphys!N43</f>
        <v>0</v>
      </c>
      <c r="BM40" s="94">
        <f>SAMPLES_chemphys!O43</f>
        <v>0</v>
      </c>
      <c r="BN40" s="94">
        <f>SAMPLES_chemphys!P43</f>
        <v>0</v>
      </c>
      <c r="BO40" s="94">
        <f>SAMPLES_chemphys!Q43</f>
        <v>0</v>
      </c>
      <c r="BP40" s="94">
        <f>SAMPLES_chemphys!R43</f>
        <v>0</v>
      </c>
      <c r="BQ40" s="94">
        <f>SAMPLES_chemphys!S43</f>
        <v>0</v>
      </c>
      <c r="BR40" s="94">
        <f>SAMPLES_chemphys!T43</f>
        <v>0</v>
      </c>
      <c r="BS40" s="94">
        <f>SAMPLES_chemphys!U43</f>
        <v>0</v>
      </c>
      <c r="BT40" s="94">
        <f>SAMPLES_chemphys!V43</f>
        <v>0</v>
      </c>
      <c r="BU40" s="94">
        <f>SAMPLES_chemphys!W43</f>
        <v>0</v>
      </c>
      <c r="BV40" s="94">
        <f>SAMPLES_chemphys!X43</f>
        <v>0</v>
      </c>
      <c r="BW40" s="94">
        <f>SAMPLES_chemphys!Y43</f>
        <v>0</v>
      </c>
      <c r="BX40" s="94">
        <f>SAMPLES_chemphys!Z43</f>
        <v>0</v>
      </c>
      <c r="BY40" s="94">
        <f>SAMPLES_chemphys!AA43</f>
        <v>0</v>
      </c>
      <c r="BZ40" s="94">
        <f>SAMPLES_chemphys!AB43</f>
        <v>0</v>
      </c>
      <c r="CA40" s="94">
        <f>SAMPLES_chemphys!AC43</f>
        <v>0</v>
      </c>
      <c r="CB40" s="94">
        <f>SAMPLES_chemphys!AD43</f>
        <v>0</v>
      </c>
      <c r="CC40" s="94">
        <f>SAMPLES_chemphys!AE43</f>
        <v>0</v>
      </c>
      <c r="CD40" s="94">
        <f>SAMPLES_chemphys!AF43</f>
        <v>0</v>
      </c>
      <c r="CE40" s="94">
        <f>SAMPLES_chemphys!AG43</f>
        <v>0</v>
      </c>
      <c r="CF40" s="94" t="str">
        <f>SEQUENCING!L46</f>
        <v xml:space="preserve">Not provided</v>
      </c>
      <c r="CG40" s="94" t="str">
        <f>SEQUENCING!M46</f>
        <v xml:space="preserve">Not provided</v>
      </c>
      <c r="CH40" s="94" t="str">
        <f>SEQUENCING!N46</f>
        <v xml:space="preserve">Read 1: AGATCGGAAGAGCACACGTCTGAACTCCAGTCAC;
Read 2: AGATCGGAAGAGCGTCGTGTAGGGAAAGAGTGT</v>
      </c>
      <c r="CI40" s="94" t="str">
        <f>SEQUENCING!O46</f>
        <v xml:space="preserve">Sequencing by synthesis (Illumina)</v>
      </c>
      <c r="CJ40" s="94"/>
      <c r="CK40" s="94"/>
      <c r="CL40" s="94" t="str">
        <f>SEQUENCING!W43</f>
        <v xml:space="preserve">NO : already published</v>
      </c>
      <c r="CN40" s="94"/>
    </row>
    <row r="41" ht="16.5">
      <c r="A41" s="5" t="str">
        <f>SAMPLES_general!Z44</f>
        <v>sam_ET1_M</v>
      </c>
      <c r="B41" s="5" t="str">
        <f>SAMPLES_general!B44</f>
        <v>ET1_M</v>
      </c>
      <c r="C41" s="5" t="str">
        <f>SAMPLES_general!C44</f>
        <v>PESTO</v>
      </c>
      <c r="D41" s="5" t="str">
        <f>SAMPLES_general!D44</f>
        <v>Metamorphosis_DNA_F1_ET</v>
      </c>
      <c r="E41" s="5" t="str">
        <f>SAMPLES_general!E44</f>
        <v xml:space="preserve">DNA extracted using E.Z.N.A. tissue dna kit from metamorphosis competent larvae</v>
      </c>
      <c r="F41" s="5" t="str">
        <f>SAMPLES_general!F44</f>
        <v>no</v>
      </c>
      <c r="G41" s="5" t="str">
        <f>SAMPLES_general!G44</f>
        <v>eukaryote</v>
      </c>
      <c r="H41" s="5" t="str">
        <f>SAMPLES_general!I44</f>
        <v>ERC000011</v>
      </c>
      <c r="I41" s="5">
        <f>SAMPLES_general!J44</f>
        <v>0</v>
      </c>
      <c r="J41" s="5">
        <f>SAMPLES_general!K44</f>
        <v>0</v>
      </c>
      <c r="K41" s="5" t="str">
        <f>SAMPLES_general!L44</f>
        <v>none</v>
      </c>
      <c r="L41" s="5" t="str">
        <f>SAMPLES_general!M44</f>
        <v xml:space="preserve">Crassostrea gigas</v>
      </c>
      <c r="M41" s="5" t="str">
        <f>SAMPLES_general!N44</f>
        <v xml:space="preserve">Pacific oyster</v>
      </c>
      <c r="N41" s="5">
        <f>SAMPLES_general!O44</f>
        <v>29159</v>
      </c>
      <c r="O41" s="5" t="str">
        <f>SAMPLES_general!P44</f>
        <v>2022-03-09</v>
      </c>
      <c r="P41" s="5" t="str">
        <f>SAMPLES_general!Q44</f>
        <v xml:space="preserve">Pediveliger larvae</v>
      </c>
      <c r="Q41" s="5" t="str">
        <f>SAMPLES_general!R44</f>
        <v>France</v>
      </c>
      <c r="R41" s="5" t="str">
        <f>SAMPLES_general!S44</f>
        <v xml:space="preserve">Pays de la Loire, Bouin</v>
      </c>
      <c r="S41" s="5" t="str">
        <f>SAMPLES_general!T44</f>
        <v xml:space="preserve">not applicable</v>
      </c>
      <c r="T41" s="5" t="str">
        <f>SAMPLES_general!U44</f>
        <v xml:space="preserve">not applicable</v>
      </c>
      <c r="U41" s="5" t="str">
        <f>SAMPLES_general!V44</f>
        <v>46.97</v>
      </c>
      <c r="V41" s="5" t="str">
        <f>SAMPLES_general!W44</f>
        <v>-2.00</v>
      </c>
      <c r="W41" s="5">
        <f>SAMPLES_general!X44</f>
        <v>0</v>
      </c>
      <c r="X41" s="5">
        <f>SAMPLES_general!Y44</f>
        <v>0</v>
      </c>
      <c r="Y41" s="5">
        <f>SAMPLES_meta!C44</f>
        <v>0</v>
      </c>
      <c r="Z41" s="5">
        <f>SAMPLES_meta!D44</f>
        <v>0</v>
      </c>
      <c r="AA41" s="5">
        <f>SAMPLES_meta!E44</f>
        <v>0</v>
      </c>
      <c r="AB41" s="5">
        <f>SAMPLES_meta!F44</f>
        <v>0</v>
      </c>
      <c r="AC41" s="5">
        <f>SAMPLES_meta!G44</f>
        <v>0</v>
      </c>
      <c r="AD41" s="5">
        <f>SAMPLES_meta!H44</f>
        <v>0</v>
      </c>
      <c r="AE41" s="5">
        <f>SAMPLES_meta!I44</f>
        <v>0</v>
      </c>
      <c r="AF41" s="94">
        <f>SAMPLES_indiv!C44</f>
        <v>0</v>
      </c>
      <c r="AG41" s="94">
        <f>SAMPLES_indiv!D44</f>
        <v>0</v>
      </c>
      <c r="AH41" s="94">
        <f>SAMPLES_indiv!E44</f>
        <v>0</v>
      </c>
      <c r="AI41" s="94" t="str">
        <f>SAMPLES_indiv!F44</f>
        <v xml:space="preserve">Pediveliger larvae</v>
      </c>
      <c r="AJ41" s="94">
        <f>SAMPLES_indiv!G44</f>
        <v>0</v>
      </c>
      <c r="AK41" s="94">
        <f>SAMPLES_indiv!H44</f>
        <v>0</v>
      </c>
      <c r="AL41" s="94" t="str">
        <f>SAMPLES_indiv!I44</f>
        <v>Undifferentiated</v>
      </c>
      <c r="AM41" s="94">
        <f>SAMPLES_indiv!J44</f>
        <v>0</v>
      </c>
      <c r="AN41" s="94">
        <f>SAMPLES_indiv!K44</f>
        <v>0</v>
      </c>
      <c r="AO41" s="94">
        <f>SAMPLES_indiv!L44</f>
        <v>0</v>
      </c>
      <c r="AP41" s="94">
        <f>SAMPLES_indiv!M44</f>
        <v>0</v>
      </c>
      <c r="AQ41" s="94">
        <f>SAMPLES_indiv!N44</f>
        <v>0</v>
      </c>
      <c r="AR41" s="94">
        <f>SAMPLES_indiv!O44</f>
        <v>0</v>
      </c>
      <c r="AS41" s="94">
        <f>SAMPLES_indiv!P44</f>
        <v>0</v>
      </c>
      <c r="AT41" s="94">
        <f>SAMPLES_indiv!Q44</f>
        <v>0</v>
      </c>
      <c r="AU41" s="94">
        <f>SAMPLES_indiv!R44</f>
        <v>0</v>
      </c>
      <c r="AV41" s="94">
        <f>SAMPLES_indiv!S44</f>
        <v>0</v>
      </c>
      <c r="AW41" s="94">
        <f>SAMPLES_indiv!T44</f>
        <v>0</v>
      </c>
      <c r="AX41" s="94">
        <f>SAMPLES_indiv!U44</f>
        <v>0</v>
      </c>
      <c r="AY41" s="94">
        <f>SAMPLES_indiv!V44</f>
        <v>0</v>
      </c>
      <c r="AZ41" s="94">
        <f>SAMPLES_indiv!W44</f>
        <v>0</v>
      </c>
      <c r="BA41" s="94">
        <f>SAMPLES_chemphys!C44</f>
        <v>0</v>
      </c>
      <c r="BB41" s="94">
        <f>SAMPLES_chemphys!D44</f>
        <v>0</v>
      </c>
      <c r="BC41" s="94">
        <f>SAMPLES_chemphys!E44</f>
        <v>0</v>
      </c>
      <c r="BD41" s="94">
        <f>SAMPLES_chemphys!F44</f>
        <v>0</v>
      </c>
      <c r="BE41" s="94">
        <f>SAMPLES_chemphys!G44</f>
        <v>0</v>
      </c>
      <c r="BF41" s="94">
        <f>SAMPLES_chemphys!H44</f>
        <v>0</v>
      </c>
      <c r="BG41" s="94">
        <f>SAMPLES_chemphys!I44</f>
        <v>0</v>
      </c>
      <c r="BH41" s="94">
        <f>SAMPLES_chemphys!J44</f>
        <v>0</v>
      </c>
      <c r="BI41" s="94">
        <f>SAMPLES_chemphys!K44</f>
        <v>0</v>
      </c>
      <c r="BJ41" s="94">
        <f>SAMPLES_chemphys!L44</f>
        <v>0</v>
      </c>
      <c r="BK41" s="94">
        <f>SAMPLES_chemphys!M44</f>
        <v>0</v>
      </c>
      <c r="BL41" s="94">
        <f>SAMPLES_chemphys!N44</f>
        <v>0</v>
      </c>
      <c r="BM41" s="94">
        <f>SAMPLES_chemphys!O44</f>
        <v>0</v>
      </c>
      <c r="BN41" s="94">
        <f>SAMPLES_chemphys!P44</f>
        <v>0</v>
      </c>
      <c r="BO41" s="94">
        <f>SAMPLES_chemphys!Q44</f>
        <v>0</v>
      </c>
      <c r="BP41" s="94">
        <f>SAMPLES_chemphys!R44</f>
        <v>0</v>
      </c>
      <c r="BQ41" s="94">
        <f>SAMPLES_chemphys!S44</f>
        <v>0</v>
      </c>
      <c r="BR41" s="94">
        <f>SAMPLES_chemphys!T44</f>
        <v>0</v>
      </c>
      <c r="BS41" s="94">
        <f>SAMPLES_chemphys!U44</f>
        <v>0</v>
      </c>
      <c r="BT41" s="94">
        <f>SAMPLES_chemphys!V44</f>
        <v>0</v>
      </c>
      <c r="BU41" s="94">
        <f>SAMPLES_chemphys!W44</f>
        <v>0</v>
      </c>
      <c r="BV41" s="94">
        <f>SAMPLES_chemphys!X44</f>
        <v>0</v>
      </c>
      <c r="BW41" s="94">
        <f>SAMPLES_chemphys!Y44</f>
        <v>0</v>
      </c>
      <c r="BX41" s="94">
        <f>SAMPLES_chemphys!Z44</f>
        <v>0</v>
      </c>
      <c r="BY41" s="94">
        <f>SAMPLES_chemphys!AA44</f>
        <v>0</v>
      </c>
      <c r="BZ41" s="94">
        <f>SAMPLES_chemphys!AB44</f>
        <v>0</v>
      </c>
      <c r="CA41" s="94">
        <f>SAMPLES_chemphys!AC44</f>
        <v>0</v>
      </c>
      <c r="CB41" s="94">
        <f>SAMPLES_chemphys!AD44</f>
        <v>0</v>
      </c>
      <c r="CC41" s="94">
        <f>SAMPLES_chemphys!AE44</f>
        <v>0</v>
      </c>
      <c r="CD41" s="94">
        <f>SAMPLES_chemphys!AF44</f>
        <v>0</v>
      </c>
      <c r="CE41" s="94">
        <f>SAMPLES_chemphys!AG44</f>
        <v>0</v>
      </c>
      <c r="CF41" s="94" t="str">
        <f>SEQUENCING!L47</f>
        <v xml:space="preserve">Not provided</v>
      </c>
      <c r="CG41" s="94" t="str">
        <f>SEQUENCING!M47</f>
        <v xml:space="preserve">Not provided</v>
      </c>
      <c r="CH41" s="94" t="str">
        <f>SEQUENCING!N47</f>
        <v xml:space="preserve">Read 1: AGATCGGAAGAGCACACGTCTGAACTCCAGTCAC;
Read 2: AGATCGGAAGAGCGTCGTGTAGGGAAAGAGTGT</v>
      </c>
      <c r="CI41" s="94" t="str">
        <f>SEQUENCING!O47</f>
        <v xml:space="preserve">Sequencing by synthesis (Illumina)</v>
      </c>
      <c r="CJ41" s="94"/>
      <c r="CK41" s="94"/>
      <c r="CL41" s="94" t="str">
        <f>SEQUENCING!W44</f>
        <v xml:space="preserve">NO : already published</v>
      </c>
      <c r="CN41" s="94"/>
    </row>
    <row r="42" ht="16.5">
      <c r="A42" s="5" t="str">
        <f>SAMPLES_general!Z45</f>
        <v>sam_ET2_M</v>
      </c>
      <c r="B42" s="5" t="str">
        <f>SAMPLES_general!B45</f>
        <v>ET2_M</v>
      </c>
      <c r="C42" s="5" t="str">
        <f>SAMPLES_general!C45</f>
        <v>PESTO</v>
      </c>
      <c r="D42" s="5" t="str">
        <f>SAMPLES_general!D45</f>
        <v>Metamorphosis_DNA_F1_ET</v>
      </c>
      <c r="E42" s="5" t="str">
        <f>SAMPLES_general!E45</f>
        <v xml:space="preserve">DNA extracted using E.Z.N.A. tissue dna kit from metamorphosis competent larvae</v>
      </c>
      <c r="F42" s="5" t="str">
        <f>SAMPLES_general!F45</f>
        <v>no</v>
      </c>
      <c r="G42" s="5" t="str">
        <f>SAMPLES_general!G45</f>
        <v>eukaryote</v>
      </c>
      <c r="H42" s="5" t="str">
        <f>SAMPLES_general!I45</f>
        <v>ERC000011</v>
      </c>
      <c r="I42" s="5">
        <f>SAMPLES_general!J45</f>
        <v>0</v>
      </c>
      <c r="J42" s="5">
        <f>SAMPLES_general!K45</f>
        <v>0</v>
      </c>
      <c r="K42" s="5" t="str">
        <f>SAMPLES_general!L45</f>
        <v>none</v>
      </c>
      <c r="L42" s="5" t="str">
        <f>SAMPLES_general!M45</f>
        <v xml:space="preserve">Crassostrea gigas</v>
      </c>
      <c r="M42" s="5" t="str">
        <f>SAMPLES_general!N45</f>
        <v xml:space="preserve">Pacific oyster</v>
      </c>
      <c r="N42" s="5">
        <f>SAMPLES_general!O45</f>
        <v>29159</v>
      </c>
      <c r="O42" s="5" t="str">
        <f>SAMPLES_general!P45</f>
        <v>2022-03-09</v>
      </c>
      <c r="P42" s="5" t="str">
        <f>SAMPLES_general!Q45</f>
        <v xml:space="preserve">Pediveliger larvae</v>
      </c>
      <c r="Q42" s="5" t="str">
        <f>SAMPLES_general!R45</f>
        <v>France</v>
      </c>
      <c r="R42" s="5" t="str">
        <f>SAMPLES_general!S45</f>
        <v xml:space="preserve">Pays de la Loire, Bouin</v>
      </c>
      <c r="S42" s="5" t="str">
        <f>SAMPLES_general!T45</f>
        <v xml:space="preserve">not applicable</v>
      </c>
      <c r="T42" s="5" t="str">
        <f>SAMPLES_general!U45</f>
        <v xml:space="preserve">not applicable</v>
      </c>
      <c r="U42" s="5" t="str">
        <f>SAMPLES_general!V45</f>
        <v>46.97</v>
      </c>
      <c r="V42" s="5" t="str">
        <f>SAMPLES_general!W45</f>
        <v>-2.00</v>
      </c>
      <c r="W42" s="5">
        <f>SAMPLES_general!X45</f>
        <v>0</v>
      </c>
      <c r="X42" s="5">
        <f>SAMPLES_general!Y45</f>
        <v>0</v>
      </c>
      <c r="Y42" s="5">
        <f>SAMPLES_meta!C45</f>
        <v>0</v>
      </c>
      <c r="Z42" s="5">
        <f>SAMPLES_meta!D45</f>
        <v>0</v>
      </c>
      <c r="AA42" s="5">
        <f>SAMPLES_meta!E45</f>
        <v>0</v>
      </c>
      <c r="AB42" s="5">
        <f>SAMPLES_meta!F45</f>
        <v>0</v>
      </c>
      <c r="AC42" s="5">
        <f>SAMPLES_meta!G45</f>
        <v>0</v>
      </c>
      <c r="AD42" s="5">
        <f>SAMPLES_meta!H45</f>
        <v>0</v>
      </c>
      <c r="AE42" s="5">
        <f>SAMPLES_meta!I45</f>
        <v>0</v>
      </c>
      <c r="AF42" s="94">
        <f>SAMPLES_indiv!C45</f>
        <v>0</v>
      </c>
      <c r="AG42" s="94">
        <f>SAMPLES_indiv!D45</f>
        <v>0</v>
      </c>
      <c r="AH42" s="94">
        <f>SAMPLES_indiv!E45</f>
        <v>0</v>
      </c>
      <c r="AI42" s="94" t="str">
        <f>SAMPLES_indiv!F45</f>
        <v xml:space="preserve">Pediveliger larvae</v>
      </c>
      <c r="AJ42" s="94">
        <f>SAMPLES_indiv!G45</f>
        <v>0</v>
      </c>
      <c r="AK42" s="94">
        <f>SAMPLES_indiv!H45</f>
        <v>0</v>
      </c>
      <c r="AL42" s="94" t="str">
        <f>SAMPLES_indiv!I45</f>
        <v>Undifferentiated</v>
      </c>
      <c r="AM42" s="94">
        <f>SAMPLES_indiv!J45</f>
        <v>0</v>
      </c>
      <c r="AN42" s="94">
        <f>SAMPLES_indiv!K45</f>
        <v>0</v>
      </c>
      <c r="AO42" s="94">
        <f>SAMPLES_indiv!L45</f>
        <v>0</v>
      </c>
      <c r="AP42" s="94">
        <f>SAMPLES_indiv!M45</f>
        <v>0</v>
      </c>
      <c r="AQ42" s="94">
        <f>SAMPLES_indiv!N45</f>
        <v>0</v>
      </c>
      <c r="AR42" s="94">
        <f>SAMPLES_indiv!O45</f>
        <v>0</v>
      </c>
      <c r="AS42" s="94">
        <f>SAMPLES_indiv!P45</f>
        <v>0</v>
      </c>
      <c r="AT42" s="94">
        <f>SAMPLES_indiv!Q45</f>
        <v>0</v>
      </c>
      <c r="AU42" s="94">
        <f>SAMPLES_indiv!R45</f>
        <v>0</v>
      </c>
      <c r="AV42" s="94">
        <f>SAMPLES_indiv!S45</f>
        <v>0</v>
      </c>
      <c r="AW42" s="94">
        <f>SAMPLES_indiv!T45</f>
        <v>0</v>
      </c>
      <c r="AX42" s="94">
        <f>SAMPLES_indiv!U45</f>
        <v>0</v>
      </c>
      <c r="AY42" s="94">
        <f>SAMPLES_indiv!V45</f>
        <v>0</v>
      </c>
      <c r="AZ42" s="94">
        <f>SAMPLES_indiv!W45</f>
        <v>0</v>
      </c>
      <c r="BA42" s="94">
        <f>SAMPLES_chemphys!C45</f>
        <v>0</v>
      </c>
      <c r="BB42" s="94">
        <f>SAMPLES_chemphys!D45</f>
        <v>0</v>
      </c>
      <c r="BC42" s="94">
        <f>SAMPLES_chemphys!E45</f>
        <v>0</v>
      </c>
      <c r="BD42" s="94">
        <f>SAMPLES_chemphys!F45</f>
        <v>0</v>
      </c>
      <c r="BE42" s="94">
        <f>SAMPLES_chemphys!G45</f>
        <v>0</v>
      </c>
      <c r="BF42" s="94">
        <f>SAMPLES_chemphys!H45</f>
        <v>0</v>
      </c>
      <c r="BG42" s="94">
        <f>SAMPLES_chemphys!I45</f>
        <v>0</v>
      </c>
      <c r="BH42" s="94">
        <f>SAMPLES_chemphys!J45</f>
        <v>0</v>
      </c>
      <c r="BI42" s="94">
        <f>SAMPLES_chemphys!K45</f>
        <v>0</v>
      </c>
      <c r="BJ42" s="94">
        <f>SAMPLES_chemphys!L45</f>
        <v>0</v>
      </c>
      <c r="BK42" s="94">
        <f>SAMPLES_chemphys!M45</f>
        <v>0</v>
      </c>
      <c r="BL42" s="94">
        <f>SAMPLES_chemphys!N45</f>
        <v>0</v>
      </c>
      <c r="BM42" s="94">
        <f>SAMPLES_chemphys!O45</f>
        <v>0</v>
      </c>
      <c r="BN42" s="94">
        <f>SAMPLES_chemphys!P45</f>
        <v>0</v>
      </c>
      <c r="BO42" s="94">
        <f>SAMPLES_chemphys!Q45</f>
        <v>0</v>
      </c>
      <c r="BP42" s="94">
        <f>SAMPLES_chemphys!R45</f>
        <v>0</v>
      </c>
      <c r="BQ42" s="94">
        <f>SAMPLES_chemphys!S45</f>
        <v>0</v>
      </c>
      <c r="BR42" s="94">
        <f>SAMPLES_chemphys!T45</f>
        <v>0</v>
      </c>
      <c r="BS42" s="94">
        <f>SAMPLES_chemphys!U45</f>
        <v>0</v>
      </c>
      <c r="BT42" s="94">
        <f>SAMPLES_chemphys!V45</f>
        <v>0</v>
      </c>
      <c r="BU42" s="94">
        <f>SAMPLES_chemphys!W45</f>
        <v>0</v>
      </c>
      <c r="BV42" s="94">
        <f>SAMPLES_chemphys!X45</f>
        <v>0</v>
      </c>
      <c r="BW42" s="94">
        <f>SAMPLES_chemphys!Y45</f>
        <v>0</v>
      </c>
      <c r="BX42" s="94">
        <f>SAMPLES_chemphys!Z45</f>
        <v>0</v>
      </c>
      <c r="BY42" s="94">
        <f>SAMPLES_chemphys!AA45</f>
        <v>0</v>
      </c>
      <c r="BZ42" s="94">
        <f>SAMPLES_chemphys!AB45</f>
        <v>0</v>
      </c>
      <c r="CA42" s="94">
        <f>SAMPLES_chemphys!AC45</f>
        <v>0</v>
      </c>
      <c r="CB42" s="94">
        <f>SAMPLES_chemphys!AD45</f>
        <v>0</v>
      </c>
      <c r="CC42" s="94">
        <f>SAMPLES_chemphys!AE45</f>
        <v>0</v>
      </c>
      <c r="CD42" s="94">
        <f>SAMPLES_chemphys!AF45</f>
        <v>0</v>
      </c>
      <c r="CE42" s="94">
        <f>SAMPLES_chemphys!AG45</f>
        <v>0</v>
      </c>
      <c r="CF42" s="94" t="str">
        <f>SEQUENCING!L48</f>
        <v xml:space="preserve">Not provided</v>
      </c>
      <c r="CG42" s="94" t="str">
        <f>SEQUENCING!M48</f>
        <v xml:space="preserve">Not provided</v>
      </c>
      <c r="CH42" s="94" t="str">
        <f>SEQUENCING!N48</f>
        <v xml:space="preserve">Read 1: AGATCGGAAGAGCACACGTCTGAACTCCAGTCAC;
Read 2: AGATCGGAAGAGCGTCGTGTAGGGAAAGAGTGT</v>
      </c>
      <c r="CI42" s="94" t="str">
        <f>SEQUENCING!O48</f>
        <v xml:space="preserve">Sequencing by synthesis (Illumina)</v>
      </c>
      <c r="CJ42" s="94"/>
      <c r="CK42" s="94"/>
      <c r="CL42" s="94" t="str">
        <f>SEQUENCING!W45</f>
        <v xml:space="preserve">NO : already published</v>
      </c>
      <c r="CN42" s="94"/>
    </row>
    <row r="43" ht="16.5">
      <c r="A43" s="5" t="str">
        <f>SAMPLES_general!Z46</f>
        <v>sam_ET3_M</v>
      </c>
      <c r="B43" s="5" t="str">
        <f>SAMPLES_general!B46</f>
        <v>ET3_M</v>
      </c>
      <c r="C43" s="5" t="str">
        <f>SAMPLES_general!C46</f>
        <v>PESTO</v>
      </c>
      <c r="D43" s="5" t="str">
        <f>SAMPLES_general!D46</f>
        <v>Metamorphosis_DNA_F1_ET</v>
      </c>
      <c r="E43" s="5" t="str">
        <f>SAMPLES_general!E46</f>
        <v xml:space="preserve">DNA extracted using E.Z.N.A. tissue dna kit from metamorphosis competent larvae</v>
      </c>
      <c r="F43" s="5" t="str">
        <f>SAMPLES_general!F46</f>
        <v>no</v>
      </c>
      <c r="G43" s="5" t="str">
        <f>SAMPLES_general!G46</f>
        <v>eukaryote</v>
      </c>
      <c r="H43" s="5" t="str">
        <f>SAMPLES_general!I46</f>
        <v>ERC000011</v>
      </c>
      <c r="I43" s="5">
        <f>SAMPLES_general!J46</f>
        <v>0</v>
      </c>
      <c r="J43" s="5">
        <f>SAMPLES_general!K46</f>
        <v>0</v>
      </c>
      <c r="K43" s="5" t="str">
        <f>SAMPLES_general!L46</f>
        <v>none</v>
      </c>
      <c r="L43" s="5" t="str">
        <f>SAMPLES_general!M46</f>
        <v xml:space="preserve">Crassostrea gigas</v>
      </c>
      <c r="M43" s="5" t="str">
        <f>SAMPLES_general!N46</f>
        <v xml:space="preserve">Pacific oyster</v>
      </c>
      <c r="N43" s="5">
        <f>SAMPLES_general!O46</f>
        <v>29159</v>
      </c>
      <c r="O43" s="5" t="str">
        <f>SAMPLES_general!P46</f>
        <v>2022-03-09</v>
      </c>
      <c r="P43" s="5" t="str">
        <f>SAMPLES_general!Q46</f>
        <v xml:space="preserve">Pediveliger larvae</v>
      </c>
      <c r="Q43" s="5" t="str">
        <f>SAMPLES_general!R46</f>
        <v>France</v>
      </c>
      <c r="R43" s="5" t="str">
        <f>SAMPLES_general!S46</f>
        <v xml:space="preserve">Pays de la Loire, Bouin</v>
      </c>
      <c r="S43" s="5" t="str">
        <f>SAMPLES_general!T46</f>
        <v xml:space="preserve">not applicable</v>
      </c>
      <c r="T43" s="5" t="str">
        <f>SAMPLES_general!U46</f>
        <v xml:space="preserve">not applicable</v>
      </c>
      <c r="U43" s="5" t="str">
        <f>SAMPLES_general!V46</f>
        <v>46.97</v>
      </c>
      <c r="V43" s="5" t="str">
        <f>SAMPLES_general!W46</f>
        <v>-2.00</v>
      </c>
      <c r="W43" s="5">
        <f>SAMPLES_general!X46</f>
        <v>0</v>
      </c>
      <c r="X43" s="5">
        <f>SAMPLES_general!Y46</f>
        <v>0</v>
      </c>
      <c r="Y43" s="5">
        <f>SAMPLES_meta!C46</f>
        <v>0</v>
      </c>
      <c r="Z43" s="5">
        <f>SAMPLES_meta!D46</f>
        <v>0</v>
      </c>
      <c r="AA43" s="5">
        <f>SAMPLES_meta!E46</f>
        <v>0</v>
      </c>
      <c r="AB43" s="5">
        <f>SAMPLES_meta!F46</f>
        <v>0</v>
      </c>
      <c r="AC43" s="5">
        <f>SAMPLES_meta!G46</f>
        <v>0</v>
      </c>
      <c r="AD43" s="5">
        <f>SAMPLES_meta!H46</f>
        <v>0</v>
      </c>
      <c r="AE43" s="5">
        <f>SAMPLES_meta!I46</f>
        <v>0</v>
      </c>
      <c r="AF43" s="94">
        <f>SAMPLES_indiv!C46</f>
        <v>0</v>
      </c>
      <c r="AG43" s="94">
        <f>SAMPLES_indiv!D46</f>
        <v>0</v>
      </c>
      <c r="AH43" s="94">
        <f>SAMPLES_indiv!E46</f>
        <v>0</v>
      </c>
      <c r="AI43" s="94" t="str">
        <f>SAMPLES_indiv!F46</f>
        <v xml:space="preserve">Pediveliger larvae</v>
      </c>
      <c r="AJ43" s="94">
        <f>SAMPLES_indiv!G46</f>
        <v>0</v>
      </c>
      <c r="AK43" s="94">
        <f>SAMPLES_indiv!H46</f>
        <v>0</v>
      </c>
      <c r="AL43" s="94" t="str">
        <f>SAMPLES_indiv!I46</f>
        <v>Undifferentiated</v>
      </c>
      <c r="AM43" s="94">
        <f>SAMPLES_indiv!J46</f>
        <v>0</v>
      </c>
      <c r="AN43" s="94">
        <f>SAMPLES_indiv!K46</f>
        <v>0</v>
      </c>
      <c r="AO43" s="94">
        <f>SAMPLES_indiv!L46</f>
        <v>0</v>
      </c>
      <c r="AP43" s="94">
        <f>SAMPLES_indiv!M46</f>
        <v>0</v>
      </c>
      <c r="AQ43" s="94">
        <f>SAMPLES_indiv!N46</f>
        <v>0</v>
      </c>
      <c r="AR43" s="94">
        <f>SAMPLES_indiv!O46</f>
        <v>0</v>
      </c>
      <c r="AS43" s="94">
        <f>SAMPLES_indiv!P46</f>
        <v>0</v>
      </c>
      <c r="AT43" s="94">
        <f>SAMPLES_indiv!Q46</f>
        <v>0</v>
      </c>
      <c r="AU43" s="94">
        <f>SAMPLES_indiv!R46</f>
        <v>0</v>
      </c>
      <c r="AV43" s="94">
        <f>SAMPLES_indiv!S46</f>
        <v>0</v>
      </c>
      <c r="AW43" s="94">
        <f>SAMPLES_indiv!T46</f>
        <v>0</v>
      </c>
      <c r="AX43" s="94">
        <f>SAMPLES_indiv!U46</f>
        <v>0</v>
      </c>
      <c r="AY43" s="94">
        <f>SAMPLES_indiv!V46</f>
        <v>0</v>
      </c>
      <c r="AZ43" s="94">
        <f>SAMPLES_indiv!W46</f>
        <v>0</v>
      </c>
      <c r="BA43" s="94">
        <f>SAMPLES_chemphys!C46</f>
        <v>0</v>
      </c>
      <c r="BB43" s="94">
        <f>SAMPLES_chemphys!D46</f>
        <v>0</v>
      </c>
      <c r="BC43" s="94">
        <f>SAMPLES_chemphys!E46</f>
        <v>0</v>
      </c>
      <c r="BD43" s="94">
        <f>SAMPLES_chemphys!F46</f>
        <v>0</v>
      </c>
      <c r="BE43" s="94">
        <f>SAMPLES_chemphys!G46</f>
        <v>0</v>
      </c>
      <c r="BF43" s="94">
        <f>SAMPLES_chemphys!H46</f>
        <v>0</v>
      </c>
      <c r="BG43" s="94">
        <f>SAMPLES_chemphys!I46</f>
        <v>0</v>
      </c>
      <c r="BH43" s="94">
        <f>SAMPLES_chemphys!J46</f>
        <v>0</v>
      </c>
      <c r="BI43" s="94">
        <f>SAMPLES_chemphys!K46</f>
        <v>0</v>
      </c>
      <c r="BJ43" s="94">
        <f>SAMPLES_chemphys!L46</f>
        <v>0</v>
      </c>
      <c r="BK43" s="94">
        <f>SAMPLES_chemphys!M46</f>
        <v>0</v>
      </c>
      <c r="BL43" s="94">
        <f>SAMPLES_chemphys!N46</f>
        <v>0</v>
      </c>
      <c r="BM43" s="94">
        <f>SAMPLES_chemphys!O46</f>
        <v>0</v>
      </c>
      <c r="BN43" s="94">
        <f>SAMPLES_chemphys!P46</f>
        <v>0</v>
      </c>
      <c r="BO43" s="94">
        <f>SAMPLES_chemphys!Q46</f>
        <v>0</v>
      </c>
      <c r="BP43" s="94">
        <f>SAMPLES_chemphys!R46</f>
        <v>0</v>
      </c>
      <c r="BQ43" s="94">
        <f>SAMPLES_chemphys!S46</f>
        <v>0</v>
      </c>
      <c r="BR43" s="94">
        <f>SAMPLES_chemphys!T46</f>
        <v>0</v>
      </c>
      <c r="BS43" s="94">
        <f>SAMPLES_chemphys!U46</f>
        <v>0</v>
      </c>
      <c r="BT43" s="94">
        <f>SAMPLES_chemphys!V46</f>
        <v>0</v>
      </c>
      <c r="BU43" s="94">
        <f>SAMPLES_chemphys!W46</f>
        <v>0</v>
      </c>
      <c r="BV43" s="94">
        <f>SAMPLES_chemphys!X46</f>
        <v>0</v>
      </c>
      <c r="BW43" s="94">
        <f>SAMPLES_chemphys!Y46</f>
        <v>0</v>
      </c>
      <c r="BX43" s="94">
        <f>SAMPLES_chemphys!Z46</f>
        <v>0</v>
      </c>
      <c r="BY43" s="94">
        <f>SAMPLES_chemphys!AA46</f>
        <v>0</v>
      </c>
      <c r="BZ43" s="94">
        <f>SAMPLES_chemphys!AB46</f>
        <v>0</v>
      </c>
      <c r="CA43" s="94">
        <f>SAMPLES_chemphys!AC46</f>
        <v>0</v>
      </c>
      <c r="CB43" s="94">
        <f>SAMPLES_chemphys!AD46</f>
        <v>0</v>
      </c>
      <c r="CC43" s="94">
        <f>SAMPLES_chemphys!AE46</f>
        <v>0</v>
      </c>
      <c r="CD43" s="94">
        <f>SAMPLES_chemphys!AF46</f>
        <v>0</v>
      </c>
      <c r="CE43" s="94">
        <f>SAMPLES_chemphys!AG46</f>
        <v>0</v>
      </c>
      <c r="CF43" s="94" t="str">
        <f>SEQUENCING!L49</f>
        <v xml:space="preserve">Not provided</v>
      </c>
      <c r="CG43" s="94" t="str">
        <f>SEQUENCING!M49</f>
        <v xml:space="preserve">Not provided</v>
      </c>
      <c r="CH43" s="94" t="str">
        <f>SEQUENCING!N49</f>
        <v xml:space="preserve">Read 1: AGATCGGAAGAGCACACGTCTGAACTCCAGTCAC;
Read 2: AGATCGGAAGAGCGTCGTGTAGGGAAAGAGTGT</v>
      </c>
      <c r="CI43" s="94" t="str">
        <f>SEQUENCING!O49</f>
        <v xml:space="preserve">Sequencing by synthesis (Illumina)</v>
      </c>
      <c r="CJ43" s="94"/>
      <c r="CK43" s="94"/>
      <c r="CL43" s="94" t="str">
        <f>SEQUENCING!W46</f>
        <v xml:space="preserve">NO : already published</v>
      </c>
      <c r="CN43" s="94"/>
    </row>
    <row r="44" ht="16.5">
      <c r="A44" s="5" t="str">
        <f>SAMPLES_general!Z47</f>
        <v>sam_TE1_M</v>
      </c>
      <c r="B44" s="5" t="str">
        <f>SAMPLES_general!B47</f>
        <v>TE1_M</v>
      </c>
      <c r="C44" s="5" t="str">
        <f>SAMPLES_general!C47</f>
        <v>PESTO</v>
      </c>
      <c r="D44" s="5" t="str">
        <f>SAMPLES_general!D47</f>
        <v>Metamorphosis_DNA_F1_TE</v>
      </c>
      <c r="E44" s="5" t="str">
        <f>SAMPLES_general!E47</f>
        <v xml:space="preserve">DNA extracted using E.Z.N.A. tissue dna kit from metamorphosis competent larvae</v>
      </c>
      <c r="F44" s="5" t="str">
        <f>SAMPLES_general!F47</f>
        <v>no</v>
      </c>
      <c r="G44" s="5" t="str">
        <f>SAMPLES_general!G47</f>
        <v>eukaryote</v>
      </c>
      <c r="H44" s="5" t="str">
        <f>SAMPLES_general!I47</f>
        <v>ERC000011</v>
      </c>
      <c r="I44" s="5">
        <f>SAMPLES_general!J47</f>
        <v>0</v>
      </c>
      <c r="J44" s="5">
        <f>SAMPLES_general!K47</f>
        <v>0</v>
      </c>
      <c r="K44" s="5" t="str">
        <f>SAMPLES_general!L47</f>
        <v>none</v>
      </c>
      <c r="L44" s="5" t="str">
        <f>SAMPLES_general!M47</f>
        <v xml:space="preserve">Crassostrea gigas</v>
      </c>
      <c r="M44" s="5" t="str">
        <f>SAMPLES_general!N47</f>
        <v xml:space="preserve">Pacific oyster</v>
      </c>
      <c r="N44" s="5">
        <f>SAMPLES_general!O47</f>
        <v>29159</v>
      </c>
      <c r="O44" s="5" t="str">
        <f>SAMPLES_general!P47</f>
        <v>2022-03-09</v>
      </c>
      <c r="P44" s="5" t="str">
        <f>SAMPLES_general!Q47</f>
        <v xml:space="preserve">Pediveliger larvae</v>
      </c>
      <c r="Q44" s="5" t="str">
        <f>SAMPLES_general!R47</f>
        <v>France</v>
      </c>
      <c r="R44" s="5" t="str">
        <f>SAMPLES_general!S47</f>
        <v xml:space="preserve">Pays de la Loire, Bouin</v>
      </c>
      <c r="S44" s="5" t="str">
        <f>SAMPLES_general!T47</f>
        <v xml:space="preserve">not applicable</v>
      </c>
      <c r="T44" s="5" t="str">
        <f>SAMPLES_general!U47</f>
        <v xml:space="preserve">not applicable</v>
      </c>
      <c r="U44" s="5" t="str">
        <f>SAMPLES_general!V47</f>
        <v>46.97</v>
      </c>
      <c r="V44" s="5" t="str">
        <f>SAMPLES_general!W47</f>
        <v>-2.00</v>
      </c>
      <c r="W44" s="5">
        <f>SAMPLES_general!X47</f>
        <v>0</v>
      </c>
      <c r="X44" s="5">
        <f>SAMPLES_general!Y47</f>
        <v>0</v>
      </c>
      <c r="Y44" s="5">
        <f>SAMPLES_meta!C47</f>
        <v>0</v>
      </c>
      <c r="Z44" s="5">
        <f>SAMPLES_meta!D47</f>
        <v>0</v>
      </c>
      <c r="AA44" s="5">
        <f>SAMPLES_meta!E47</f>
        <v>0</v>
      </c>
      <c r="AB44" s="5">
        <f>SAMPLES_meta!F47</f>
        <v>0</v>
      </c>
      <c r="AC44" s="5">
        <f>SAMPLES_meta!G47</f>
        <v>0</v>
      </c>
      <c r="AD44" s="5">
        <f>SAMPLES_meta!H47</f>
        <v>0</v>
      </c>
      <c r="AE44" s="5">
        <f>SAMPLES_meta!I47</f>
        <v>0</v>
      </c>
      <c r="AF44" s="94">
        <f>SAMPLES_indiv!C47</f>
        <v>0</v>
      </c>
      <c r="AG44" s="94">
        <f>SAMPLES_indiv!D47</f>
        <v>0</v>
      </c>
      <c r="AH44" s="94">
        <f>SAMPLES_indiv!E47</f>
        <v>0</v>
      </c>
      <c r="AI44" s="94" t="str">
        <f>SAMPLES_indiv!F47</f>
        <v xml:space="preserve">Pediveliger larvae</v>
      </c>
      <c r="AJ44" s="94">
        <f>SAMPLES_indiv!G47</f>
        <v>0</v>
      </c>
      <c r="AK44" s="94">
        <f>SAMPLES_indiv!H47</f>
        <v>0</v>
      </c>
      <c r="AL44" s="94" t="str">
        <f>SAMPLES_indiv!I47</f>
        <v>Undifferentiated</v>
      </c>
      <c r="AM44" s="94">
        <f>SAMPLES_indiv!J47</f>
        <v>0</v>
      </c>
      <c r="AN44" s="94">
        <f>SAMPLES_indiv!K47</f>
        <v>0</v>
      </c>
      <c r="AO44" s="94">
        <f>SAMPLES_indiv!L47</f>
        <v>0</v>
      </c>
      <c r="AP44" s="94">
        <f>SAMPLES_indiv!M47</f>
        <v>0</v>
      </c>
      <c r="AQ44" s="94">
        <f>SAMPLES_indiv!N47</f>
        <v>0</v>
      </c>
      <c r="AR44" s="94">
        <f>SAMPLES_indiv!O47</f>
        <v>0</v>
      </c>
      <c r="AS44" s="94">
        <f>SAMPLES_indiv!P47</f>
        <v>0</v>
      </c>
      <c r="AT44" s="94">
        <f>SAMPLES_indiv!Q47</f>
        <v>0</v>
      </c>
      <c r="AU44" s="94">
        <f>SAMPLES_indiv!R47</f>
        <v>0</v>
      </c>
      <c r="AV44" s="94">
        <f>SAMPLES_indiv!S47</f>
        <v>0</v>
      </c>
      <c r="AW44" s="94">
        <f>SAMPLES_indiv!T47</f>
        <v>0</v>
      </c>
      <c r="AX44" s="94">
        <f>SAMPLES_indiv!U47</f>
        <v>0</v>
      </c>
      <c r="AY44" s="94">
        <f>SAMPLES_indiv!V47</f>
        <v>0</v>
      </c>
      <c r="AZ44" s="94">
        <f>SAMPLES_indiv!W47</f>
        <v>0</v>
      </c>
      <c r="BA44" s="94">
        <f>SAMPLES_chemphys!C47</f>
        <v>0</v>
      </c>
      <c r="BB44" s="94">
        <f>SAMPLES_chemphys!D47</f>
        <v>0</v>
      </c>
      <c r="BC44" s="94">
        <f>SAMPLES_chemphys!E47</f>
        <v>0</v>
      </c>
      <c r="BD44" s="94">
        <f>SAMPLES_chemphys!F47</f>
        <v>0</v>
      </c>
      <c r="BE44" s="94">
        <f>SAMPLES_chemphys!G47</f>
        <v>0</v>
      </c>
      <c r="BF44" s="94">
        <f>SAMPLES_chemphys!H47</f>
        <v>0</v>
      </c>
      <c r="BG44" s="94">
        <f>SAMPLES_chemphys!I47</f>
        <v>0</v>
      </c>
      <c r="BH44" s="94">
        <f>SAMPLES_chemphys!J47</f>
        <v>0</v>
      </c>
      <c r="BI44" s="94">
        <f>SAMPLES_chemphys!K47</f>
        <v>0</v>
      </c>
      <c r="BJ44" s="94">
        <f>SAMPLES_chemphys!L47</f>
        <v>0</v>
      </c>
      <c r="BK44" s="94">
        <f>SAMPLES_chemphys!M47</f>
        <v>0</v>
      </c>
      <c r="BL44" s="94">
        <f>SAMPLES_chemphys!N47</f>
        <v>0</v>
      </c>
      <c r="BM44" s="94">
        <f>SAMPLES_chemphys!O47</f>
        <v>0</v>
      </c>
      <c r="BN44" s="94">
        <f>SAMPLES_chemphys!P47</f>
        <v>0</v>
      </c>
      <c r="BO44" s="94">
        <f>SAMPLES_chemphys!Q47</f>
        <v>0</v>
      </c>
      <c r="BP44" s="94">
        <f>SAMPLES_chemphys!R47</f>
        <v>0</v>
      </c>
      <c r="BQ44" s="94">
        <f>SAMPLES_chemphys!S47</f>
        <v>0</v>
      </c>
      <c r="BR44" s="94">
        <f>SAMPLES_chemphys!T47</f>
        <v>0</v>
      </c>
      <c r="BS44" s="94">
        <f>SAMPLES_chemphys!U47</f>
        <v>0</v>
      </c>
      <c r="BT44" s="94">
        <f>SAMPLES_chemphys!V47</f>
        <v>0</v>
      </c>
      <c r="BU44" s="94">
        <f>SAMPLES_chemphys!W47</f>
        <v>0</v>
      </c>
      <c r="BV44" s="94">
        <f>SAMPLES_chemphys!X47</f>
        <v>0</v>
      </c>
      <c r="BW44" s="94">
        <f>SAMPLES_chemphys!Y47</f>
        <v>0</v>
      </c>
      <c r="BX44" s="94">
        <f>SAMPLES_chemphys!Z47</f>
        <v>0</v>
      </c>
      <c r="BY44" s="94">
        <f>SAMPLES_chemphys!AA47</f>
        <v>0</v>
      </c>
      <c r="BZ44" s="94">
        <f>SAMPLES_chemphys!AB47</f>
        <v>0</v>
      </c>
      <c r="CA44" s="94">
        <f>SAMPLES_chemphys!AC47</f>
        <v>0</v>
      </c>
      <c r="CB44" s="94">
        <f>SAMPLES_chemphys!AD47</f>
        <v>0</v>
      </c>
      <c r="CC44" s="94">
        <f>SAMPLES_chemphys!AE47</f>
        <v>0</v>
      </c>
      <c r="CD44" s="94">
        <f>SAMPLES_chemphys!AF47</f>
        <v>0</v>
      </c>
      <c r="CE44" s="94">
        <f>SAMPLES_chemphys!AG47</f>
        <v>0</v>
      </c>
      <c r="CF44" s="94" t="str">
        <f>SEQUENCING!L50</f>
        <v xml:space="preserve">Not provided</v>
      </c>
      <c r="CG44" s="94" t="str">
        <f>SEQUENCING!M50</f>
        <v xml:space="preserve">Not provided</v>
      </c>
      <c r="CH44" s="94" t="str">
        <f>SEQUENCING!N50</f>
        <v xml:space="preserve">Read 1: AGATCGGAAGAGCACACGTCTGAACTCCAGTCAC;
Read 2: AGATCGGAAGAGCGTCGTGTAGGGAAAGAGTGT</v>
      </c>
      <c r="CI44" s="94" t="str">
        <f>SEQUENCING!O50</f>
        <v xml:space="preserve">Sequencing by synthesis (Illumina)</v>
      </c>
      <c r="CJ44" s="94"/>
      <c r="CK44" s="94"/>
      <c r="CL44" s="94" t="str">
        <f>SEQUENCING!W47</f>
        <v xml:space="preserve">NO : already published</v>
      </c>
      <c r="CN44" s="94"/>
    </row>
    <row r="45" ht="16.5">
      <c r="A45" s="5" t="str">
        <f>SAMPLES_general!Z48</f>
        <v>sam_TE2_M</v>
      </c>
      <c r="B45" s="5" t="str">
        <f>SAMPLES_general!B48</f>
        <v>TE2_M</v>
      </c>
      <c r="C45" s="5" t="str">
        <f>SAMPLES_general!C48</f>
        <v>PESTO</v>
      </c>
      <c r="D45" s="5" t="str">
        <f>SAMPLES_general!D48</f>
        <v>Metamorphosis_DNA_F1_TE</v>
      </c>
      <c r="E45" s="5" t="str">
        <f>SAMPLES_general!E48</f>
        <v xml:space="preserve">DNA extracted using E.Z.N.A. tissue dna kit from metamorphosis competent larvae</v>
      </c>
      <c r="F45" s="5" t="str">
        <f>SAMPLES_general!F48</f>
        <v>no</v>
      </c>
      <c r="G45" s="5" t="str">
        <f>SAMPLES_general!G48</f>
        <v>eukaryote</v>
      </c>
      <c r="H45" s="5" t="str">
        <f>SAMPLES_general!I48</f>
        <v>ERC000011</v>
      </c>
      <c r="I45" s="5">
        <f>SAMPLES_general!J48</f>
        <v>0</v>
      </c>
      <c r="J45" s="5">
        <f>SAMPLES_general!K48</f>
        <v>0</v>
      </c>
      <c r="K45" s="5" t="str">
        <f>SAMPLES_general!L48</f>
        <v>none</v>
      </c>
      <c r="L45" s="5" t="str">
        <f>SAMPLES_general!M48</f>
        <v xml:space="preserve">Crassostrea gigas</v>
      </c>
      <c r="M45" s="5" t="str">
        <f>SAMPLES_general!N48</f>
        <v xml:space="preserve">Pacific oyster</v>
      </c>
      <c r="N45" s="5">
        <f>SAMPLES_general!O48</f>
        <v>29159</v>
      </c>
      <c r="O45" s="5" t="str">
        <f>SAMPLES_general!P48</f>
        <v>2022-03-09</v>
      </c>
      <c r="P45" s="5" t="str">
        <f>SAMPLES_general!Q48</f>
        <v xml:space="preserve">Pediveliger larvae</v>
      </c>
      <c r="Q45" s="5" t="str">
        <f>SAMPLES_general!R48</f>
        <v>France</v>
      </c>
      <c r="R45" s="5" t="str">
        <f>SAMPLES_general!S48</f>
        <v xml:space="preserve">Pays de la Loire, Bouin</v>
      </c>
      <c r="S45" s="5" t="str">
        <f>SAMPLES_general!T48</f>
        <v xml:space="preserve">not applicable</v>
      </c>
      <c r="T45" s="5" t="str">
        <f>SAMPLES_general!U48</f>
        <v xml:space="preserve">not applicable</v>
      </c>
      <c r="U45" s="5" t="str">
        <f>SAMPLES_general!V48</f>
        <v>46.97</v>
      </c>
      <c r="V45" s="5" t="str">
        <f>SAMPLES_general!W48</f>
        <v>-2.00</v>
      </c>
      <c r="W45" s="5">
        <f>SAMPLES_general!X48</f>
        <v>0</v>
      </c>
      <c r="X45" s="5">
        <f>SAMPLES_general!Y48</f>
        <v>0</v>
      </c>
      <c r="Y45" s="5">
        <f>SAMPLES_meta!C48</f>
        <v>0</v>
      </c>
      <c r="Z45" s="5">
        <f>SAMPLES_meta!D48</f>
        <v>0</v>
      </c>
      <c r="AA45" s="5">
        <f>SAMPLES_meta!E48</f>
        <v>0</v>
      </c>
      <c r="AB45" s="5">
        <f>SAMPLES_meta!F48</f>
        <v>0</v>
      </c>
      <c r="AC45" s="5">
        <f>SAMPLES_meta!G48</f>
        <v>0</v>
      </c>
      <c r="AD45" s="5">
        <f>SAMPLES_meta!H48</f>
        <v>0</v>
      </c>
      <c r="AE45" s="5">
        <f>SAMPLES_meta!I48</f>
        <v>0</v>
      </c>
      <c r="AF45" s="94">
        <f>SAMPLES_indiv!C48</f>
        <v>0</v>
      </c>
      <c r="AG45" s="94">
        <f>SAMPLES_indiv!D48</f>
        <v>0</v>
      </c>
      <c r="AH45" s="94">
        <f>SAMPLES_indiv!E48</f>
        <v>0</v>
      </c>
      <c r="AI45" s="94" t="str">
        <f>SAMPLES_indiv!F48</f>
        <v xml:space="preserve">Pediveliger larvae</v>
      </c>
      <c r="AJ45" s="94">
        <f>SAMPLES_indiv!G48</f>
        <v>0</v>
      </c>
      <c r="AK45" s="94">
        <f>SAMPLES_indiv!H48</f>
        <v>0</v>
      </c>
      <c r="AL45" s="94" t="str">
        <f>SAMPLES_indiv!I48</f>
        <v>Undifferentiated</v>
      </c>
      <c r="AM45" s="94">
        <f>SAMPLES_indiv!J48</f>
        <v>0</v>
      </c>
      <c r="AN45" s="94">
        <f>SAMPLES_indiv!K48</f>
        <v>0</v>
      </c>
      <c r="AO45" s="94">
        <f>SAMPLES_indiv!L48</f>
        <v>0</v>
      </c>
      <c r="AP45" s="94">
        <f>SAMPLES_indiv!M48</f>
        <v>0</v>
      </c>
      <c r="AQ45" s="94">
        <f>SAMPLES_indiv!N48</f>
        <v>0</v>
      </c>
      <c r="AR45" s="94">
        <f>SAMPLES_indiv!O48</f>
        <v>0</v>
      </c>
      <c r="AS45" s="94">
        <f>SAMPLES_indiv!P48</f>
        <v>0</v>
      </c>
      <c r="AT45" s="94">
        <f>SAMPLES_indiv!Q48</f>
        <v>0</v>
      </c>
      <c r="AU45" s="94">
        <f>SAMPLES_indiv!R48</f>
        <v>0</v>
      </c>
      <c r="AV45" s="94">
        <f>SAMPLES_indiv!S48</f>
        <v>0</v>
      </c>
      <c r="AW45" s="94">
        <f>SAMPLES_indiv!T48</f>
        <v>0</v>
      </c>
      <c r="AX45" s="94">
        <f>SAMPLES_indiv!U48</f>
        <v>0</v>
      </c>
      <c r="AY45" s="94">
        <f>SAMPLES_indiv!V48</f>
        <v>0</v>
      </c>
      <c r="AZ45" s="94">
        <f>SAMPLES_indiv!W48</f>
        <v>0</v>
      </c>
      <c r="BA45" s="94">
        <f>SAMPLES_chemphys!C48</f>
        <v>0</v>
      </c>
      <c r="BB45" s="94">
        <f>SAMPLES_chemphys!D48</f>
        <v>0</v>
      </c>
      <c r="BC45" s="94">
        <f>SAMPLES_chemphys!E48</f>
        <v>0</v>
      </c>
      <c r="BD45" s="94">
        <f>SAMPLES_chemphys!F48</f>
        <v>0</v>
      </c>
      <c r="BE45" s="94">
        <f>SAMPLES_chemphys!G48</f>
        <v>0</v>
      </c>
      <c r="BF45" s="94">
        <f>SAMPLES_chemphys!H48</f>
        <v>0</v>
      </c>
      <c r="BG45" s="94">
        <f>SAMPLES_chemphys!I48</f>
        <v>0</v>
      </c>
      <c r="BH45" s="94">
        <f>SAMPLES_chemphys!J48</f>
        <v>0</v>
      </c>
      <c r="BI45" s="94">
        <f>SAMPLES_chemphys!K48</f>
        <v>0</v>
      </c>
      <c r="BJ45" s="94">
        <f>SAMPLES_chemphys!L48</f>
        <v>0</v>
      </c>
      <c r="BK45" s="94">
        <f>SAMPLES_chemphys!M48</f>
        <v>0</v>
      </c>
      <c r="BL45" s="94">
        <f>SAMPLES_chemphys!N48</f>
        <v>0</v>
      </c>
      <c r="BM45" s="94">
        <f>SAMPLES_chemphys!O48</f>
        <v>0</v>
      </c>
      <c r="BN45" s="94">
        <f>SAMPLES_chemphys!P48</f>
        <v>0</v>
      </c>
      <c r="BO45" s="94">
        <f>SAMPLES_chemphys!Q48</f>
        <v>0</v>
      </c>
      <c r="BP45" s="94">
        <f>SAMPLES_chemphys!R48</f>
        <v>0</v>
      </c>
      <c r="BQ45" s="94">
        <f>SAMPLES_chemphys!S48</f>
        <v>0</v>
      </c>
      <c r="BR45" s="94">
        <f>SAMPLES_chemphys!T48</f>
        <v>0</v>
      </c>
      <c r="BS45" s="94">
        <f>SAMPLES_chemphys!U48</f>
        <v>0</v>
      </c>
      <c r="BT45" s="94">
        <f>SAMPLES_chemphys!V48</f>
        <v>0</v>
      </c>
      <c r="BU45" s="94">
        <f>SAMPLES_chemphys!W48</f>
        <v>0</v>
      </c>
      <c r="BV45" s="94">
        <f>SAMPLES_chemphys!X48</f>
        <v>0</v>
      </c>
      <c r="BW45" s="94">
        <f>SAMPLES_chemphys!Y48</f>
        <v>0</v>
      </c>
      <c r="BX45" s="94">
        <f>SAMPLES_chemphys!Z48</f>
        <v>0</v>
      </c>
      <c r="BY45" s="94">
        <f>SAMPLES_chemphys!AA48</f>
        <v>0</v>
      </c>
      <c r="BZ45" s="94">
        <f>SAMPLES_chemphys!AB48</f>
        <v>0</v>
      </c>
      <c r="CA45" s="94">
        <f>SAMPLES_chemphys!AC48</f>
        <v>0</v>
      </c>
      <c r="CB45" s="94">
        <f>SAMPLES_chemphys!AD48</f>
        <v>0</v>
      </c>
      <c r="CC45" s="94">
        <f>SAMPLES_chemphys!AE48</f>
        <v>0</v>
      </c>
      <c r="CD45" s="94">
        <f>SAMPLES_chemphys!AF48</f>
        <v>0</v>
      </c>
      <c r="CE45" s="94">
        <f>SAMPLES_chemphys!AG48</f>
        <v>0</v>
      </c>
      <c r="CF45" s="94" t="str">
        <f>SEQUENCING!L51</f>
        <v xml:space="preserve">Not provided</v>
      </c>
      <c r="CG45" s="94" t="str">
        <f>SEQUENCING!M51</f>
        <v xml:space="preserve">Not provided</v>
      </c>
      <c r="CH45" s="94" t="str">
        <f>SEQUENCING!N51</f>
        <v xml:space="preserve">Read 1: AGATCGGAAGAGCACACGTCTGAACTCCAGTCAC;
Read 2: AGATCGGAAGAGCGTCGTGTAGGGAAAGAGTGT</v>
      </c>
      <c r="CI45" s="94" t="str">
        <f>SEQUENCING!O51</f>
        <v xml:space="preserve">Sequencing by synthesis (Illumina)</v>
      </c>
      <c r="CJ45" s="94"/>
      <c r="CK45" s="94"/>
      <c r="CL45" s="94" t="str">
        <f>SEQUENCING!W48</f>
        <v xml:space="preserve">NO : already published</v>
      </c>
      <c r="CN45" s="94"/>
    </row>
    <row r="46" ht="16.5">
      <c r="A46" s="5" t="str">
        <f>SAMPLES_general!Z49</f>
        <v>sam_TE3_M</v>
      </c>
      <c r="B46" s="5" t="str">
        <f>SAMPLES_general!B49</f>
        <v>TE3_M</v>
      </c>
      <c r="C46" s="5" t="str">
        <f>SAMPLES_general!C49</f>
        <v>PESTO</v>
      </c>
      <c r="D46" s="5" t="str">
        <f>SAMPLES_general!D49</f>
        <v>Metamorphosis_DNA_F1_TE</v>
      </c>
      <c r="E46" s="5" t="str">
        <f>SAMPLES_general!E49</f>
        <v xml:space="preserve">DNA extracted using E.Z.N.A. tissue dna kit from metamorphosis competent larvae</v>
      </c>
      <c r="F46" s="5" t="str">
        <f>SAMPLES_general!F49</f>
        <v>no</v>
      </c>
      <c r="G46" s="5" t="str">
        <f>SAMPLES_general!G49</f>
        <v>eukaryote</v>
      </c>
      <c r="H46" s="5" t="str">
        <f>SAMPLES_general!I49</f>
        <v>ERC000011</v>
      </c>
      <c r="I46" s="5">
        <f>SAMPLES_general!J49</f>
        <v>0</v>
      </c>
      <c r="J46" s="5">
        <f>SAMPLES_general!K49</f>
        <v>0</v>
      </c>
      <c r="K46" s="5" t="str">
        <f>SAMPLES_general!L49</f>
        <v>none</v>
      </c>
      <c r="L46" s="5" t="str">
        <f>SAMPLES_general!M49</f>
        <v xml:space="preserve">Crassostrea gigas</v>
      </c>
      <c r="M46" s="5" t="str">
        <f>SAMPLES_general!N49</f>
        <v xml:space="preserve">Pacific oyster</v>
      </c>
      <c r="N46" s="5">
        <f>SAMPLES_general!O49</f>
        <v>29159</v>
      </c>
      <c r="O46" s="5" t="str">
        <f>SAMPLES_general!P49</f>
        <v>2022-03-09</v>
      </c>
      <c r="P46" s="5" t="str">
        <f>SAMPLES_general!Q49</f>
        <v xml:space="preserve">Pediveliger larvae</v>
      </c>
      <c r="Q46" s="5" t="str">
        <f>SAMPLES_general!R49</f>
        <v>France</v>
      </c>
      <c r="R46" s="5" t="str">
        <f>SAMPLES_general!S49</f>
        <v xml:space="preserve">Pays de la Loire, Bouin</v>
      </c>
      <c r="S46" s="5" t="str">
        <f>SAMPLES_general!T49</f>
        <v xml:space="preserve">not applicable</v>
      </c>
      <c r="T46" s="5" t="str">
        <f>SAMPLES_general!U49</f>
        <v xml:space="preserve">not applicable</v>
      </c>
      <c r="U46" s="5" t="str">
        <f>SAMPLES_general!V49</f>
        <v>46.97</v>
      </c>
      <c r="V46" s="5" t="str">
        <f>SAMPLES_general!W49</f>
        <v>-2.00</v>
      </c>
      <c r="W46" s="5">
        <f>SAMPLES_general!X49</f>
        <v>0</v>
      </c>
      <c r="X46" s="5">
        <f>SAMPLES_general!Y49</f>
        <v>0</v>
      </c>
      <c r="Y46" s="5">
        <f>SAMPLES_meta!C49</f>
        <v>0</v>
      </c>
      <c r="Z46" s="5">
        <f>SAMPLES_meta!D49</f>
        <v>0</v>
      </c>
      <c r="AA46" s="5">
        <f>SAMPLES_meta!E49</f>
        <v>0</v>
      </c>
      <c r="AB46" s="5">
        <f>SAMPLES_meta!F49</f>
        <v>0</v>
      </c>
      <c r="AC46" s="5">
        <f>SAMPLES_meta!G49</f>
        <v>0</v>
      </c>
      <c r="AD46" s="5">
        <f>SAMPLES_meta!H49</f>
        <v>0</v>
      </c>
      <c r="AE46" s="5">
        <f>SAMPLES_meta!I49</f>
        <v>0</v>
      </c>
      <c r="AF46" s="94">
        <f>SAMPLES_indiv!C49</f>
        <v>0</v>
      </c>
      <c r="AG46" s="94">
        <f>SAMPLES_indiv!D49</f>
        <v>0</v>
      </c>
      <c r="AH46" s="94">
        <f>SAMPLES_indiv!E49</f>
        <v>0</v>
      </c>
      <c r="AI46" s="94" t="str">
        <f>SAMPLES_indiv!F49</f>
        <v xml:space="preserve">Pediveliger larvae</v>
      </c>
      <c r="AJ46" s="94">
        <f>SAMPLES_indiv!G49</f>
        <v>0</v>
      </c>
      <c r="AK46" s="94">
        <f>SAMPLES_indiv!H49</f>
        <v>0</v>
      </c>
      <c r="AL46" s="94" t="str">
        <f>SAMPLES_indiv!I49</f>
        <v>Undifferentiated</v>
      </c>
      <c r="AM46" s="94">
        <f>SAMPLES_indiv!J49</f>
        <v>0</v>
      </c>
      <c r="AN46" s="94">
        <f>SAMPLES_indiv!K49</f>
        <v>0</v>
      </c>
      <c r="AO46" s="94">
        <f>SAMPLES_indiv!L49</f>
        <v>0</v>
      </c>
      <c r="AP46" s="94">
        <f>SAMPLES_indiv!M49</f>
        <v>0</v>
      </c>
      <c r="AQ46" s="94">
        <f>SAMPLES_indiv!N49</f>
        <v>0</v>
      </c>
      <c r="AR46" s="94">
        <f>SAMPLES_indiv!O49</f>
        <v>0</v>
      </c>
      <c r="AS46" s="94">
        <f>SAMPLES_indiv!P49</f>
        <v>0</v>
      </c>
      <c r="AT46" s="94">
        <f>SAMPLES_indiv!Q49</f>
        <v>0</v>
      </c>
      <c r="AU46" s="94">
        <f>SAMPLES_indiv!R49</f>
        <v>0</v>
      </c>
      <c r="AV46" s="94">
        <f>SAMPLES_indiv!S49</f>
        <v>0</v>
      </c>
      <c r="AW46" s="94">
        <f>SAMPLES_indiv!T49</f>
        <v>0</v>
      </c>
      <c r="AX46" s="94">
        <f>SAMPLES_indiv!U49</f>
        <v>0</v>
      </c>
      <c r="AY46" s="94">
        <f>SAMPLES_indiv!V49</f>
        <v>0</v>
      </c>
      <c r="AZ46" s="94">
        <f>SAMPLES_indiv!W49</f>
        <v>0</v>
      </c>
      <c r="BA46" s="94">
        <f>SAMPLES_chemphys!C49</f>
        <v>0</v>
      </c>
      <c r="BB46" s="94">
        <f>SAMPLES_chemphys!D49</f>
        <v>0</v>
      </c>
      <c r="BC46" s="94">
        <f>SAMPLES_chemphys!E49</f>
        <v>0</v>
      </c>
      <c r="BD46" s="94">
        <f>SAMPLES_chemphys!F49</f>
        <v>0</v>
      </c>
      <c r="BE46" s="94">
        <f>SAMPLES_chemphys!G49</f>
        <v>0</v>
      </c>
      <c r="BF46" s="94">
        <f>SAMPLES_chemphys!H49</f>
        <v>0</v>
      </c>
      <c r="BG46" s="94">
        <f>SAMPLES_chemphys!I49</f>
        <v>0</v>
      </c>
      <c r="BH46" s="94">
        <f>SAMPLES_chemphys!J49</f>
        <v>0</v>
      </c>
      <c r="BI46" s="94">
        <f>SAMPLES_chemphys!K49</f>
        <v>0</v>
      </c>
      <c r="BJ46" s="94">
        <f>SAMPLES_chemphys!L49</f>
        <v>0</v>
      </c>
      <c r="BK46" s="94">
        <f>SAMPLES_chemphys!M49</f>
        <v>0</v>
      </c>
      <c r="BL46" s="94">
        <f>SAMPLES_chemphys!N49</f>
        <v>0</v>
      </c>
      <c r="BM46" s="94">
        <f>SAMPLES_chemphys!O49</f>
        <v>0</v>
      </c>
      <c r="BN46" s="94">
        <f>SAMPLES_chemphys!P49</f>
        <v>0</v>
      </c>
      <c r="BO46" s="94">
        <f>SAMPLES_chemphys!Q49</f>
        <v>0</v>
      </c>
      <c r="BP46" s="94">
        <f>SAMPLES_chemphys!R49</f>
        <v>0</v>
      </c>
      <c r="BQ46" s="94">
        <f>SAMPLES_chemphys!S49</f>
        <v>0</v>
      </c>
      <c r="BR46" s="94">
        <f>SAMPLES_chemphys!T49</f>
        <v>0</v>
      </c>
      <c r="BS46" s="94">
        <f>SAMPLES_chemphys!U49</f>
        <v>0</v>
      </c>
      <c r="BT46" s="94">
        <f>SAMPLES_chemphys!V49</f>
        <v>0</v>
      </c>
      <c r="BU46" s="94">
        <f>SAMPLES_chemphys!W49</f>
        <v>0</v>
      </c>
      <c r="BV46" s="94">
        <f>SAMPLES_chemphys!X49</f>
        <v>0</v>
      </c>
      <c r="BW46" s="94">
        <f>SAMPLES_chemphys!Y49</f>
        <v>0</v>
      </c>
      <c r="BX46" s="94">
        <f>SAMPLES_chemphys!Z49</f>
        <v>0</v>
      </c>
      <c r="BY46" s="94">
        <f>SAMPLES_chemphys!AA49</f>
        <v>0</v>
      </c>
      <c r="BZ46" s="94">
        <f>SAMPLES_chemphys!AB49</f>
        <v>0</v>
      </c>
      <c r="CA46" s="94">
        <f>SAMPLES_chemphys!AC49</f>
        <v>0</v>
      </c>
      <c r="CB46" s="94">
        <f>SAMPLES_chemphys!AD49</f>
        <v>0</v>
      </c>
      <c r="CC46" s="94">
        <f>SAMPLES_chemphys!AE49</f>
        <v>0</v>
      </c>
      <c r="CD46" s="94">
        <f>SAMPLES_chemphys!AF49</f>
        <v>0</v>
      </c>
      <c r="CE46" s="94">
        <f>SAMPLES_chemphys!AG49</f>
        <v>0</v>
      </c>
      <c r="CF46" s="94" t="str">
        <f>SEQUENCING!L52</f>
        <v xml:space="preserve">Not provided</v>
      </c>
      <c r="CG46" s="94" t="str">
        <f>SEQUENCING!M52</f>
        <v xml:space="preserve">Not provided</v>
      </c>
      <c r="CH46" s="94" t="str">
        <f>SEQUENCING!N52</f>
        <v xml:space="preserve">Read 1: AGATCGGAAGAGCACACGTCTGAACTCCAGTCAC;
Read 2: AGATCGGAAGAGCGTCGTGTAGGGAAAGAGTGT</v>
      </c>
      <c r="CI46" s="94" t="str">
        <f>SEQUENCING!O52</f>
        <v xml:space="preserve">Sequencing by synthesis (Illumina)</v>
      </c>
      <c r="CJ46" s="94"/>
      <c r="CK46" s="94"/>
      <c r="CL46" s="94" t="str">
        <f>SEQUENCING!W49</f>
        <v xml:space="preserve">NO : already published</v>
      </c>
      <c r="CN46" s="94"/>
    </row>
    <row r="47" ht="16.5">
      <c r="A47" s="5" t="str">
        <f>SAMPLES_general!Z50</f>
        <v>sam_TT1_M</v>
      </c>
      <c r="B47" s="5" t="str">
        <f>SAMPLES_general!B50</f>
        <v>TT1_M</v>
      </c>
      <c r="C47" s="5" t="str">
        <f>SAMPLES_general!C50</f>
        <v>PESTO</v>
      </c>
      <c r="D47" s="5" t="str">
        <f>SAMPLES_general!D50</f>
        <v>Metamorphosis_DNA_F1_TT</v>
      </c>
      <c r="E47" s="5" t="str">
        <f>SAMPLES_general!E50</f>
        <v xml:space="preserve">DNA extracted using E.Z.N.A. tissue dna kit from metamorphosis competent larvae</v>
      </c>
      <c r="F47" s="5" t="str">
        <f>SAMPLES_general!F50</f>
        <v>no</v>
      </c>
      <c r="G47" s="5" t="str">
        <f>SAMPLES_general!G50</f>
        <v>eukaryote</v>
      </c>
      <c r="H47" s="5" t="str">
        <f>SAMPLES_general!I50</f>
        <v>ERC000011</v>
      </c>
      <c r="I47" s="5">
        <f>SAMPLES_general!J50</f>
        <v>0</v>
      </c>
      <c r="J47" s="5">
        <f>SAMPLES_general!K50</f>
        <v>0</v>
      </c>
      <c r="K47" s="5" t="str">
        <f>SAMPLES_general!L50</f>
        <v>none</v>
      </c>
      <c r="L47" s="5" t="str">
        <f>SAMPLES_general!M50</f>
        <v xml:space="preserve">Crassostrea gigas</v>
      </c>
      <c r="M47" s="5" t="str">
        <f>SAMPLES_general!N50</f>
        <v xml:space="preserve">Pacific oyster</v>
      </c>
      <c r="N47" s="5">
        <f>SAMPLES_general!O50</f>
        <v>29159</v>
      </c>
      <c r="O47" s="5" t="str">
        <f>SAMPLES_general!P50</f>
        <v>2022-03-09</v>
      </c>
      <c r="P47" s="5" t="str">
        <f>SAMPLES_general!Q50</f>
        <v xml:space="preserve">Pediveliger larvae</v>
      </c>
      <c r="Q47" s="5" t="str">
        <f>SAMPLES_general!R50</f>
        <v>France</v>
      </c>
      <c r="R47" s="5" t="str">
        <f>SAMPLES_general!S50</f>
        <v xml:space="preserve">Pays de la Loire, Bouin</v>
      </c>
      <c r="S47" s="5" t="str">
        <f>SAMPLES_general!T50</f>
        <v xml:space="preserve">not applicable</v>
      </c>
      <c r="T47" s="5" t="str">
        <f>SAMPLES_general!U50</f>
        <v xml:space="preserve">not applicable</v>
      </c>
      <c r="U47" s="5" t="str">
        <f>SAMPLES_general!V50</f>
        <v>46.97</v>
      </c>
      <c r="V47" s="5" t="str">
        <f>SAMPLES_general!W50</f>
        <v>-2.00</v>
      </c>
      <c r="W47" s="5">
        <f>SAMPLES_general!X50</f>
        <v>0</v>
      </c>
      <c r="X47" s="5">
        <f>SAMPLES_general!Y50</f>
        <v>0</v>
      </c>
      <c r="Y47" s="5">
        <f>SAMPLES_meta!C50</f>
        <v>0</v>
      </c>
      <c r="Z47" s="5">
        <f>SAMPLES_meta!D50</f>
        <v>0</v>
      </c>
      <c r="AA47" s="5">
        <f>SAMPLES_meta!E50</f>
        <v>0</v>
      </c>
      <c r="AB47" s="5">
        <f>SAMPLES_meta!F50</f>
        <v>0</v>
      </c>
      <c r="AC47" s="5">
        <f>SAMPLES_meta!G50</f>
        <v>0</v>
      </c>
      <c r="AD47" s="5">
        <f>SAMPLES_meta!H50</f>
        <v>0</v>
      </c>
      <c r="AE47" s="5">
        <f>SAMPLES_meta!I50</f>
        <v>0</v>
      </c>
      <c r="AF47" s="94">
        <f>SAMPLES_indiv!C50</f>
        <v>0</v>
      </c>
      <c r="AG47" s="94">
        <f>SAMPLES_indiv!D50</f>
        <v>0</v>
      </c>
      <c r="AH47" s="94">
        <f>SAMPLES_indiv!E50</f>
        <v>0</v>
      </c>
      <c r="AI47" s="94" t="str">
        <f>SAMPLES_indiv!F50</f>
        <v xml:space="preserve">Pediveliger larvae</v>
      </c>
      <c r="AJ47" s="94">
        <f>SAMPLES_indiv!G50</f>
        <v>0</v>
      </c>
      <c r="AK47" s="94">
        <f>SAMPLES_indiv!H50</f>
        <v>0</v>
      </c>
      <c r="AL47" s="94" t="str">
        <f>SAMPLES_indiv!I50</f>
        <v>Undifferentiated</v>
      </c>
      <c r="AM47" s="94">
        <f>SAMPLES_indiv!J50</f>
        <v>0</v>
      </c>
      <c r="AN47" s="94">
        <f>SAMPLES_indiv!K50</f>
        <v>0</v>
      </c>
      <c r="AO47" s="94">
        <f>SAMPLES_indiv!L50</f>
        <v>0</v>
      </c>
      <c r="AP47" s="94">
        <f>SAMPLES_indiv!M50</f>
        <v>0</v>
      </c>
      <c r="AQ47" s="94">
        <f>SAMPLES_indiv!N50</f>
        <v>0</v>
      </c>
      <c r="AR47" s="94">
        <f>SAMPLES_indiv!O50</f>
        <v>0</v>
      </c>
      <c r="AS47" s="94">
        <f>SAMPLES_indiv!P50</f>
        <v>0</v>
      </c>
      <c r="AT47" s="94">
        <f>SAMPLES_indiv!Q50</f>
        <v>0</v>
      </c>
      <c r="AU47" s="94">
        <f>SAMPLES_indiv!R50</f>
        <v>0</v>
      </c>
      <c r="AV47" s="94">
        <f>SAMPLES_indiv!S50</f>
        <v>0</v>
      </c>
      <c r="AW47" s="94">
        <f>SAMPLES_indiv!T50</f>
        <v>0</v>
      </c>
      <c r="AX47" s="94">
        <f>SAMPLES_indiv!U50</f>
        <v>0</v>
      </c>
      <c r="AY47" s="94">
        <f>SAMPLES_indiv!V50</f>
        <v>0</v>
      </c>
      <c r="AZ47" s="94">
        <f>SAMPLES_indiv!W50</f>
        <v>0</v>
      </c>
      <c r="BA47" s="94">
        <f>SAMPLES_chemphys!C50</f>
        <v>0</v>
      </c>
      <c r="BB47" s="94">
        <f>SAMPLES_chemphys!D50</f>
        <v>0</v>
      </c>
      <c r="BC47" s="94">
        <f>SAMPLES_chemphys!E50</f>
        <v>0</v>
      </c>
      <c r="BD47" s="94">
        <f>SAMPLES_chemphys!F50</f>
        <v>0</v>
      </c>
      <c r="BE47" s="94">
        <f>SAMPLES_chemphys!G50</f>
        <v>0</v>
      </c>
      <c r="BF47" s="94">
        <f>SAMPLES_chemphys!H50</f>
        <v>0</v>
      </c>
      <c r="BG47" s="94">
        <f>SAMPLES_chemphys!I50</f>
        <v>0</v>
      </c>
      <c r="BH47" s="94">
        <f>SAMPLES_chemphys!J50</f>
        <v>0</v>
      </c>
      <c r="BI47" s="94">
        <f>SAMPLES_chemphys!K50</f>
        <v>0</v>
      </c>
      <c r="BJ47" s="94">
        <f>SAMPLES_chemphys!L50</f>
        <v>0</v>
      </c>
      <c r="BK47" s="94">
        <f>SAMPLES_chemphys!M50</f>
        <v>0</v>
      </c>
      <c r="BL47" s="94">
        <f>SAMPLES_chemphys!N50</f>
        <v>0</v>
      </c>
      <c r="BM47" s="94">
        <f>SAMPLES_chemphys!O50</f>
        <v>0</v>
      </c>
      <c r="BN47" s="94">
        <f>SAMPLES_chemphys!P50</f>
        <v>0</v>
      </c>
      <c r="BO47" s="94">
        <f>SAMPLES_chemphys!Q50</f>
        <v>0</v>
      </c>
      <c r="BP47" s="94">
        <f>SAMPLES_chemphys!R50</f>
        <v>0</v>
      </c>
      <c r="BQ47" s="94">
        <f>SAMPLES_chemphys!S50</f>
        <v>0</v>
      </c>
      <c r="BR47" s="94">
        <f>SAMPLES_chemphys!T50</f>
        <v>0</v>
      </c>
      <c r="BS47" s="94">
        <f>SAMPLES_chemphys!U50</f>
        <v>0</v>
      </c>
      <c r="BT47" s="94">
        <f>SAMPLES_chemphys!V50</f>
        <v>0</v>
      </c>
      <c r="BU47" s="94">
        <f>SAMPLES_chemphys!W50</f>
        <v>0</v>
      </c>
      <c r="BV47" s="94">
        <f>SAMPLES_chemphys!X50</f>
        <v>0</v>
      </c>
      <c r="BW47" s="94">
        <f>SAMPLES_chemphys!Y50</f>
        <v>0</v>
      </c>
      <c r="BX47" s="94">
        <f>SAMPLES_chemphys!Z50</f>
        <v>0</v>
      </c>
      <c r="BY47" s="94">
        <f>SAMPLES_chemphys!AA50</f>
        <v>0</v>
      </c>
      <c r="BZ47" s="94">
        <f>SAMPLES_chemphys!AB50</f>
        <v>0</v>
      </c>
      <c r="CA47" s="94">
        <f>SAMPLES_chemphys!AC50</f>
        <v>0</v>
      </c>
      <c r="CB47" s="94">
        <f>SAMPLES_chemphys!AD50</f>
        <v>0</v>
      </c>
      <c r="CC47" s="94">
        <f>SAMPLES_chemphys!AE50</f>
        <v>0</v>
      </c>
      <c r="CD47" s="94">
        <f>SAMPLES_chemphys!AF50</f>
        <v>0</v>
      </c>
      <c r="CE47" s="94">
        <f>SAMPLES_chemphys!AG50</f>
        <v>0</v>
      </c>
      <c r="CF47" s="94" t="str">
        <f>SEQUENCING!L53</f>
        <v xml:space="preserve">Not provided</v>
      </c>
      <c r="CG47" s="94" t="str">
        <f>SEQUENCING!M53</f>
        <v xml:space="preserve">Not provided</v>
      </c>
      <c r="CH47" s="94" t="str">
        <f>SEQUENCING!N53</f>
        <v xml:space="preserve">Read 1: AGATCGGAAGAGCACACGTCTGAACTCCAGTCAC;
Read 2: AGATCGGAAGAGCGTCGTGTAGGGAAAGAGTGT</v>
      </c>
      <c r="CI47" s="94" t="str">
        <f>SEQUENCING!O53</f>
        <v xml:space="preserve">Sequencing by synthesis (Illumina)</v>
      </c>
      <c r="CJ47" s="94"/>
      <c r="CK47" s="94"/>
      <c r="CL47" s="94" t="str">
        <f>SEQUENCING!W50</f>
        <v xml:space="preserve">NO : already published</v>
      </c>
      <c r="CN47" s="94"/>
    </row>
    <row r="48" ht="16.5">
      <c r="A48" s="5" t="str">
        <f>SAMPLES_general!Z51</f>
        <v>sam_TT2_M</v>
      </c>
      <c r="B48" s="5" t="str">
        <f>SAMPLES_general!B51</f>
        <v>TT2_M</v>
      </c>
      <c r="C48" s="5" t="str">
        <f>SAMPLES_general!C51</f>
        <v>PESTO</v>
      </c>
      <c r="D48" s="5" t="str">
        <f>SAMPLES_general!D51</f>
        <v>Metamorphosis_DNA_F1_TT</v>
      </c>
      <c r="E48" s="5" t="str">
        <f>SAMPLES_general!E51</f>
        <v xml:space="preserve">DNA extracted using E.Z.N.A. tissue dna kit from metamorphosis competent larvae</v>
      </c>
      <c r="F48" s="5" t="str">
        <f>SAMPLES_general!F51</f>
        <v>no</v>
      </c>
      <c r="G48" s="5" t="str">
        <f>SAMPLES_general!G51</f>
        <v>eukaryote</v>
      </c>
      <c r="H48" s="5" t="str">
        <f>SAMPLES_general!I51</f>
        <v>ERC000011</v>
      </c>
      <c r="I48" s="5">
        <f>SAMPLES_general!J51</f>
        <v>0</v>
      </c>
      <c r="J48" s="5">
        <f>SAMPLES_general!K51</f>
        <v>0</v>
      </c>
      <c r="K48" s="5" t="str">
        <f>SAMPLES_general!L51</f>
        <v>none</v>
      </c>
      <c r="L48" s="5" t="str">
        <f>SAMPLES_general!M51</f>
        <v xml:space="preserve">Crassostrea gigas</v>
      </c>
      <c r="M48" s="5" t="str">
        <f>SAMPLES_general!N51</f>
        <v xml:space="preserve">Pacific oyster</v>
      </c>
      <c r="N48" s="5">
        <f>SAMPLES_general!O51</f>
        <v>29159</v>
      </c>
      <c r="O48" s="5" t="str">
        <f>SAMPLES_general!P51</f>
        <v>2022-03-09</v>
      </c>
      <c r="P48" s="5" t="str">
        <f>SAMPLES_general!Q51</f>
        <v xml:space="preserve">Pediveliger larvae</v>
      </c>
      <c r="Q48" s="5" t="str">
        <f>SAMPLES_general!R51</f>
        <v>France</v>
      </c>
      <c r="R48" s="5" t="str">
        <f>SAMPLES_general!S51</f>
        <v xml:space="preserve">Pays de la Loire, Bouin</v>
      </c>
      <c r="S48" s="5" t="str">
        <f>SAMPLES_general!T51</f>
        <v xml:space="preserve">not applicable</v>
      </c>
      <c r="T48" s="5" t="str">
        <f>SAMPLES_general!U51</f>
        <v xml:space="preserve">not applicable</v>
      </c>
      <c r="U48" s="5" t="str">
        <f>SAMPLES_general!V51</f>
        <v>46.97</v>
      </c>
      <c r="V48" s="5" t="str">
        <f>SAMPLES_general!W51</f>
        <v>-2.00</v>
      </c>
      <c r="W48" s="5">
        <f>SAMPLES_general!X51</f>
        <v>0</v>
      </c>
      <c r="X48" s="5">
        <f>SAMPLES_general!Y51</f>
        <v>0</v>
      </c>
      <c r="Y48" s="5">
        <f>SAMPLES_meta!C51</f>
        <v>0</v>
      </c>
      <c r="Z48" s="5">
        <f>SAMPLES_meta!D51</f>
        <v>0</v>
      </c>
      <c r="AA48" s="5">
        <f>SAMPLES_meta!E51</f>
        <v>0</v>
      </c>
      <c r="AB48" s="5">
        <f>SAMPLES_meta!F51</f>
        <v>0</v>
      </c>
      <c r="AC48" s="5">
        <f>SAMPLES_meta!G51</f>
        <v>0</v>
      </c>
      <c r="AD48" s="5">
        <f>SAMPLES_meta!H51</f>
        <v>0</v>
      </c>
      <c r="AE48" s="5">
        <f>SAMPLES_meta!I51</f>
        <v>0</v>
      </c>
      <c r="AF48" s="94">
        <f>SAMPLES_indiv!C51</f>
        <v>0</v>
      </c>
      <c r="AG48" s="94">
        <f>SAMPLES_indiv!D51</f>
        <v>0</v>
      </c>
      <c r="AH48" s="94">
        <f>SAMPLES_indiv!E51</f>
        <v>0</v>
      </c>
      <c r="AI48" s="94" t="str">
        <f>SAMPLES_indiv!F51</f>
        <v xml:space="preserve">Pediveliger larvae</v>
      </c>
      <c r="AJ48" s="94">
        <f>SAMPLES_indiv!G51</f>
        <v>0</v>
      </c>
      <c r="AK48" s="94">
        <f>SAMPLES_indiv!H51</f>
        <v>0</v>
      </c>
      <c r="AL48" s="94" t="str">
        <f>SAMPLES_indiv!I51</f>
        <v>Undifferentiated</v>
      </c>
      <c r="AM48" s="94">
        <f>SAMPLES_indiv!J51</f>
        <v>0</v>
      </c>
      <c r="AN48" s="94">
        <f>SAMPLES_indiv!K51</f>
        <v>0</v>
      </c>
      <c r="AO48" s="94">
        <f>SAMPLES_indiv!L51</f>
        <v>0</v>
      </c>
      <c r="AP48" s="94">
        <f>SAMPLES_indiv!M51</f>
        <v>0</v>
      </c>
      <c r="AQ48" s="94">
        <f>SAMPLES_indiv!N51</f>
        <v>0</v>
      </c>
      <c r="AR48" s="94">
        <f>SAMPLES_indiv!O51</f>
        <v>0</v>
      </c>
      <c r="AS48" s="94">
        <f>SAMPLES_indiv!P51</f>
        <v>0</v>
      </c>
      <c r="AT48" s="94">
        <f>SAMPLES_indiv!Q51</f>
        <v>0</v>
      </c>
      <c r="AU48" s="94">
        <f>SAMPLES_indiv!R51</f>
        <v>0</v>
      </c>
      <c r="AV48" s="94">
        <f>SAMPLES_indiv!S51</f>
        <v>0</v>
      </c>
      <c r="AW48" s="94">
        <f>SAMPLES_indiv!T51</f>
        <v>0</v>
      </c>
      <c r="AX48" s="94">
        <f>SAMPLES_indiv!U51</f>
        <v>0</v>
      </c>
      <c r="AY48" s="94">
        <f>SAMPLES_indiv!V51</f>
        <v>0</v>
      </c>
      <c r="AZ48" s="94">
        <f>SAMPLES_indiv!W51</f>
        <v>0</v>
      </c>
      <c r="BA48" s="94">
        <f>SAMPLES_chemphys!C51</f>
        <v>0</v>
      </c>
      <c r="BB48" s="94">
        <f>SAMPLES_chemphys!D51</f>
        <v>0</v>
      </c>
      <c r="BC48" s="94">
        <f>SAMPLES_chemphys!E51</f>
        <v>0</v>
      </c>
      <c r="BD48" s="94">
        <f>SAMPLES_chemphys!F51</f>
        <v>0</v>
      </c>
      <c r="BE48" s="94">
        <f>SAMPLES_chemphys!G51</f>
        <v>0</v>
      </c>
      <c r="BF48" s="94">
        <f>SAMPLES_chemphys!H51</f>
        <v>0</v>
      </c>
      <c r="BG48" s="94">
        <f>SAMPLES_chemphys!I51</f>
        <v>0</v>
      </c>
      <c r="BH48" s="94">
        <f>SAMPLES_chemphys!J51</f>
        <v>0</v>
      </c>
      <c r="BI48" s="94">
        <f>SAMPLES_chemphys!K51</f>
        <v>0</v>
      </c>
      <c r="BJ48" s="94">
        <f>SAMPLES_chemphys!L51</f>
        <v>0</v>
      </c>
      <c r="BK48" s="94">
        <f>SAMPLES_chemphys!M51</f>
        <v>0</v>
      </c>
      <c r="BL48" s="94">
        <f>SAMPLES_chemphys!N51</f>
        <v>0</v>
      </c>
      <c r="BM48" s="94">
        <f>SAMPLES_chemphys!O51</f>
        <v>0</v>
      </c>
      <c r="BN48" s="94">
        <f>SAMPLES_chemphys!P51</f>
        <v>0</v>
      </c>
      <c r="BO48" s="94">
        <f>SAMPLES_chemphys!Q51</f>
        <v>0</v>
      </c>
      <c r="BP48" s="94">
        <f>SAMPLES_chemphys!R51</f>
        <v>0</v>
      </c>
      <c r="BQ48" s="94">
        <f>SAMPLES_chemphys!S51</f>
        <v>0</v>
      </c>
      <c r="BR48" s="94">
        <f>SAMPLES_chemphys!T51</f>
        <v>0</v>
      </c>
      <c r="BS48" s="94">
        <f>SAMPLES_chemphys!U51</f>
        <v>0</v>
      </c>
      <c r="BT48" s="94">
        <f>SAMPLES_chemphys!V51</f>
        <v>0</v>
      </c>
      <c r="BU48" s="94">
        <f>SAMPLES_chemphys!W51</f>
        <v>0</v>
      </c>
      <c r="BV48" s="94">
        <f>SAMPLES_chemphys!X51</f>
        <v>0</v>
      </c>
      <c r="BW48" s="94">
        <f>SAMPLES_chemphys!Y51</f>
        <v>0</v>
      </c>
      <c r="BX48" s="94">
        <f>SAMPLES_chemphys!Z51</f>
        <v>0</v>
      </c>
      <c r="BY48" s="94">
        <f>SAMPLES_chemphys!AA51</f>
        <v>0</v>
      </c>
      <c r="BZ48" s="94">
        <f>SAMPLES_chemphys!AB51</f>
        <v>0</v>
      </c>
      <c r="CA48" s="94">
        <f>SAMPLES_chemphys!AC51</f>
        <v>0</v>
      </c>
      <c r="CB48" s="94">
        <f>SAMPLES_chemphys!AD51</f>
        <v>0</v>
      </c>
      <c r="CC48" s="94">
        <f>SAMPLES_chemphys!AE51</f>
        <v>0</v>
      </c>
      <c r="CD48" s="94">
        <f>SAMPLES_chemphys!AF51</f>
        <v>0</v>
      </c>
      <c r="CE48" s="94">
        <f>SAMPLES_chemphys!AG51</f>
        <v>0</v>
      </c>
      <c r="CF48" s="94" t="str">
        <f>SEQUENCING!L54</f>
        <v xml:space="preserve">Not provided</v>
      </c>
      <c r="CG48" s="94" t="str">
        <f>SEQUENCING!M54</f>
        <v xml:space="preserve">Not provided</v>
      </c>
      <c r="CH48" s="94" t="str">
        <f>SEQUENCING!N54</f>
        <v xml:space="preserve">Read 1: AGATCGGAAGAGCACACGTCTGAACTCCAGTCAC;
Read 2: AGATCGGAAGAGCGTCGTGTAGGGAAAGAGTGT</v>
      </c>
      <c r="CI48" s="94" t="str">
        <f>SEQUENCING!O54</f>
        <v xml:space="preserve">Sequencing by synthesis (Illumina)</v>
      </c>
      <c r="CJ48" s="94"/>
      <c r="CK48" s="94"/>
      <c r="CL48" s="94" t="str">
        <f>SEQUENCING!W51</f>
        <v xml:space="preserve">NO : already published</v>
      </c>
      <c r="CN48" s="94"/>
    </row>
    <row r="49" ht="16.5">
      <c r="A49" s="5" t="str">
        <f>SAMPLES_general!Z52</f>
        <v>sam_TT3_M</v>
      </c>
      <c r="B49" s="5" t="str">
        <f>SAMPLES_general!B52</f>
        <v>TT3_M</v>
      </c>
      <c r="C49" s="5" t="str">
        <f>SAMPLES_general!C52</f>
        <v>PESTO</v>
      </c>
      <c r="D49" s="5" t="str">
        <f>SAMPLES_general!D52</f>
        <v>Metamorphosis_DNA_F1_TT</v>
      </c>
      <c r="E49" s="5" t="str">
        <f>SAMPLES_general!E52</f>
        <v xml:space="preserve">DNA extracted using E.Z.N.A. tissue dna kit from metamorphosis competent larvae</v>
      </c>
      <c r="F49" s="5" t="str">
        <f>SAMPLES_general!F52</f>
        <v>no</v>
      </c>
      <c r="G49" s="5" t="str">
        <f>SAMPLES_general!G52</f>
        <v>eukaryote</v>
      </c>
      <c r="H49" s="5" t="str">
        <f>SAMPLES_general!I52</f>
        <v>ERC000011</v>
      </c>
      <c r="I49" s="5">
        <f>SAMPLES_general!J52</f>
        <v>0</v>
      </c>
      <c r="J49" s="5">
        <f>SAMPLES_general!K52</f>
        <v>0</v>
      </c>
      <c r="K49" s="5" t="str">
        <f>SAMPLES_general!L52</f>
        <v>none</v>
      </c>
      <c r="L49" s="5" t="str">
        <f>SAMPLES_general!M52</f>
        <v xml:space="preserve">Crassostrea gigas</v>
      </c>
      <c r="M49" s="5" t="str">
        <f>SAMPLES_general!N52</f>
        <v xml:space="preserve">Pacific oyster</v>
      </c>
      <c r="N49" s="5">
        <f>SAMPLES_general!O52</f>
        <v>29159</v>
      </c>
      <c r="O49" s="5" t="str">
        <f>SAMPLES_general!P52</f>
        <v>2022-03-09</v>
      </c>
      <c r="P49" s="5" t="str">
        <f>SAMPLES_general!Q52</f>
        <v xml:space="preserve">Pediveliger larvae</v>
      </c>
      <c r="Q49" s="5" t="str">
        <f>SAMPLES_general!R52</f>
        <v>France</v>
      </c>
      <c r="R49" s="5" t="str">
        <f>SAMPLES_general!S52</f>
        <v xml:space="preserve">Pays de la Loire, Bouin</v>
      </c>
      <c r="S49" s="5" t="str">
        <f>SAMPLES_general!T52</f>
        <v xml:space="preserve">not applicable</v>
      </c>
      <c r="T49" s="5" t="str">
        <f>SAMPLES_general!U52</f>
        <v xml:space="preserve">not applicable</v>
      </c>
      <c r="U49" s="5" t="str">
        <f>SAMPLES_general!V52</f>
        <v>46.97</v>
      </c>
      <c r="V49" s="5" t="str">
        <f>SAMPLES_general!W52</f>
        <v>-2.00</v>
      </c>
      <c r="W49" s="5">
        <f>SAMPLES_general!X52</f>
        <v>0</v>
      </c>
      <c r="X49" s="5">
        <f>SAMPLES_general!Y52</f>
        <v>0</v>
      </c>
      <c r="Y49" s="5">
        <f>SAMPLES_meta!C52</f>
        <v>0</v>
      </c>
      <c r="Z49" s="5">
        <f>SAMPLES_meta!D52</f>
        <v>0</v>
      </c>
      <c r="AA49" s="5">
        <f>SAMPLES_meta!E52</f>
        <v>0</v>
      </c>
      <c r="AB49" s="5">
        <f>SAMPLES_meta!F52</f>
        <v>0</v>
      </c>
      <c r="AC49" s="5">
        <f>SAMPLES_meta!G52</f>
        <v>0</v>
      </c>
      <c r="AD49" s="5">
        <f>SAMPLES_meta!H52</f>
        <v>0</v>
      </c>
      <c r="AE49" s="5">
        <f>SAMPLES_meta!I52</f>
        <v>0</v>
      </c>
      <c r="AF49" s="94">
        <f>SAMPLES_indiv!C52</f>
        <v>0</v>
      </c>
      <c r="AG49" s="94">
        <f>SAMPLES_indiv!D52</f>
        <v>0</v>
      </c>
      <c r="AH49" s="94">
        <f>SAMPLES_indiv!E52</f>
        <v>0</v>
      </c>
      <c r="AI49" s="94" t="str">
        <f>SAMPLES_indiv!F52</f>
        <v xml:space="preserve">Pediveliger larvae</v>
      </c>
      <c r="AJ49" s="94">
        <f>SAMPLES_indiv!G52</f>
        <v>0</v>
      </c>
      <c r="AK49" s="94">
        <f>SAMPLES_indiv!H52</f>
        <v>0</v>
      </c>
      <c r="AL49" s="94" t="str">
        <f>SAMPLES_indiv!I52</f>
        <v>Undifferentiated</v>
      </c>
      <c r="AM49" s="94">
        <f>SAMPLES_indiv!J52</f>
        <v>0</v>
      </c>
      <c r="AN49" s="94">
        <f>SAMPLES_indiv!K52</f>
        <v>0</v>
      </c>
      <c r="AO49" s="94">
        <f>SAMPLES_indiv!L52</f>
        <v>0</v>
      </c>
      <c r="AP49" s="94">
        <f>SAMPLES_indiv!M52</f>
        <v>0</v>
      </c>
      <c r="AQ49" s="94">
        <f>SAMPLES_indiv!N52</f>
        <v>0</v>
      </c>
      <c r="AR49" s="94">
        <f>SAMPLES_indiv!O52</f>
        <v>0</v>
      </c>
      <c r="AS49" s="94">
        <f>SAMPLES_indiv!P52</f>
        <v>0</v>
      </c>
      <c r="AT49" s="94">
        <f>SAMPLES_indiv!Q52</f>
        <v>0</v>
      </c>
      <c r="AU49" s="94">
        <f>SAMPLES_indiv!R52</f>
        <v>0</v>
      </c>
      <c r="AV49" s="94">
        <f>SAMPLES_indiv!S52</f>
        <v>0</v>
      </c>
      <c r="AW49" s="94">
        <f>SAMPLES_indiv!T52</f>
        <v>0</v>
      </c>
      <c r="AX49" s="94">
        <f>SAMPLES_indiv!U52</f>
        <v>0</v>
      </c>
      <c r="AY49" s="94">
        <f>SAMPLES_indiv!V52</f>
        <v>0</v>
      </c>
      <c r="AZ49" s="94">
        <f>SAMPLES_indiv!W52</f>
        <v>0</v>
      </c>
      <c r="BA49" s="94">
        <f>SAMPLES_chemphys!C52</f>
        <v>0</v>
      </c>
      <c r="BB49" s="94">
        <f>SAMPLES_chemphys!D52</f>
        <v>0</v>
      </c>
      <c r="BC49" s="94">
        <f>SAMPLES_chemphys!E52</f>
        <v>0</v>
      </c>
      <c r="BD49" s="94">
        <f>SAMPLES_chemphys!F52</f>
        <v>0</v>
      </c>
      <c r="BE49" s="94">
        <f>SAMPLES_chemphys!G52</f>
        <v>0</v>
      </c>
      <c r="BF49" s="94">
        <f>SAMPLES_chemphys!H52</f>
        <v>0</v>
      </c>
      <c r="BG49" s="94">
        <f>SAMPLES_chemphys!I52</f>
        <v>0</v>
      </c>
      <c r="BH49" s="94">
        <f>SAMPLES_chemphys!J52</f>
        <v>0</v>
      </c>
      <c r="BI49" s="94">
        <f>SAMPLES_chemphys!K52</f>
        <v>0</v>
      </c>
      <c r="BJ49" s="94">
        <f>SAMPLES_chemphys!L52</f>
        <v>0</v>
      </c>
      <c r="BK49" s="94">
        <f>SAMPLES_chemphys!M52</f>
        <v>0</v>
      </c>
      <c r="BL49" s="94">
        <f>SAMPLES_chemphys!N52</f>
        <v>0</v>
      </c>
      <c r="BM49" s="94">
        <f>SAMPLES_chemphys!O52</f>
        <v>0</v>
      </c>
      <c r="BN49" s="94">
        <f>SAMPLES_chemphys!P52</f>
        <v>0</v>
      </c>
      <c r="BO49" s="94">
        <f>SAMPLES_chemphys!Q52</f>
        <v>0</v>
      </c>
      <c r="BP49" s="94">
        <f>SAMPLES_chemphys!R52</f>
        <v>0</v>
      </c>
      <c r="BQ49" s="94">
        <f>SAMPLES_chemphys!S52</f>
        <v>0</v>
      </c>
      <c r="BR49" s="94">
        <f>SAMPLES_chemphys!T52</f>
        <v>0</v>
      </c>
      <c r="BS49" s="94">
        <f>SAMPLES_chemphys!U52</f>
        <v>0</v>
      </c>
      <c r="BT49" s="94">
        <f>SAMPLES_chemphys!V52</f>
        <v>0</v>
      </c>
      <c r="BU49" s="94">
        <f>SAMPLES_chemphys!W52</f>
        <v>0</v>
      </c>
      <c r="BV49" s="94">
        <f>SAMPLES_chemphys!X52</f>
        <v>0</v>
      </c>
      <c r="BW49" s="94">
        <f>SAMPLES_chemphys!Y52</f>
        <v>0</v>
      </c>
      <c r="BX49" s="94">
        <f>SAMPLES_chemphys!Z52</f>
        <v>0</v>
      </c>
      <c r="BY49" s="94">
        <f>SAMPLES_chemphys!AA52</f>
        <v>0</v>
      </c>
      <c r="BZ49" s="94">
        <f>SAMPLES_chemphys!AB52</f>
        <v>0</v>
      </c>
      <c r="CA49" s="94">
        <f>SAMPLES_chemphys!AC52</f>
        <v>0</v>
      </c>
      <c r="CB49" s="94">
        <f>SAMPLES_chemphys!AD52</f>
        <v>0</v>
      </c>
      <c r="CC49" s="94">
        <f>SAMPLES_chemphys!AE52</f>
        <v>0</v>
      </c>
      <c r="CD49" s="94">
        <f>SAMPLES_chemphys!AF52</f>
        <v>0</v>
      </c>
      <c r="CE49" s="94">
        <f>SAMPLES_chemphys!AG52</f>
        <v>0</v>
      </c>
      <c r="CF49" s="94" t="str">
        <f>SEQUENCING!L55</f>
        <v xml:space="preserve">Not provided</v>
      </c>
      <c r="CG49" s="94" t="str">
        <f>SEQUENCING!M55</f>
        <v xml:space="preserve">Not provided</v>
      </c>
      <c r="CH49" s="94" t="str">
        <f>SEQUENCING!N55</f>
        <v xml:space="preserve">Read 1: AGATCGGAAGAGCACACGTCTGAACTCCAGTCAC;
Read 2: AGATCGGAAGAGCGTCGTGTAGGGAAAGAGTGT</v>
      </c>
      <c r="CI49" s="94" t="str">
        <f>SEQUENCING!O55</f>
        <v xml:space="preserve">Sequencing by synthesis (Illumina)</v>
      </c>
      <c r="CJ49" s="94"/>
      <c r="CK49" s="94"/>
      <c r="CL49" s="94" t="str">
        <f>SEQUENCING!W52</f>
        <v xml:space="preserve">NO : already published</v>
      </c>
      <c r="CN49" s="94"/>
    </row>
    <row r="50" ht="16.5">
      <c r="A50" s="5" t="str">
        <f>SAMPLES_general!Z53</f>
        <v>sam_</v>
      </c>
      <c r="B50" s="5">
        <f>SAMPLES_general!B53</f>
        <v>0</v>
      </c>
      <c r="C50" s="5" t="str">
        <f>SAMPLES_general!C53</f>
        <v>PESTO</v>
      </c>
      <c r="D50" s="5">
        <f>SAMPLES_general!D53</f>
        <v>0</v>
      </c>
      <c r="E50" s="5">
        <f>SAMPLES_general!E53</f>
        <v>0</v>
      </c>
      <c r="F50" s="5">
        <f>SAMPLES_general!F53</f>
        <v>0</v>
      </c>
      <c r="G50" s="5">
        <f>SAMPLES_general!G53</f>
        <v>0</v>
      </c>
      <c r="H50" s="5" t="str">
        <f>SAMPLES_general!I53</f>
        <v>ERC000011</v>
      </c>
      <c r="I50" s="5">
        <f>SAMPLES_general!J53</f>
        <v>0</v>
      </c>
      <c r="J50" s="5">
        <f>SAMPLES_general!K53</f>
        <v>0</v>
      </c>
      <c r="K50" s="5" t="str">
        <f>SAMPLES_general!L53</f>
        <v>none</v>
      </c>
      <c r="L50" s="5" t="str">
        <f>SAMPLES_general!M53</f>
        <v xml:space="preserve">Crassostrea gigas</v>
      </c>
      <c r="M50" s="5" t="str">
        <f>SAMPLES_general!N53</f>
        <v xml:space="preserve">Pacific oyster</v>
      </c>
      <c r="N50" s="5">
        <f>SAMPLES_general!O53</f>
        <v>29159</v>
      </c>
      <c r="O50" s="5">
        <f>SAMPLES_general!P53</f>
        <v>0</v>
      </c>
      <c r="P50" s="5">
        <f>SAMPLES_general!Q53</f>
        <v>0</v>
      </c>
      <c r="Q50" s="5" t="str">
        <f>SAMPLES_general!R53</f>
        <v>France</v>
      </c>
      <c r="R50" s="5" t="str">
        <f>SAMPLES_general!S53</f>
        <v xml:space="preserve">Pays de la Loire, Bouin</v>
      </c>
      <c r="S50" s="5" t="str">
        <f>SAMPLES_general!T53</f>
        <v xml:space="preserve">not applicable</v>
      </c>
      <c r="T50" s="5" t="str">
        <f>SAMPLES_general!U53</f>
        <v xml:space="preserve">not applicable</v>
      </c>
      <c r="U50" s="5" t="str">
        <f>SAMPLES_general!V53</f>
        <v>46.97</v>
      </c>
      <c r="V50" s="5" t="str">
        <f>SAMPLES_general!W53</f>
        <v>-2.00</v>
      </c>
      <c r="W50" s="5">
        <f>SAMPLES_general!X53</f>
        <v>0</v>
      </c>
      <c r="X50" s="5">
        <f>SAMPLES_general!Y53</f>
        <v>0</v>
      </c>
      <c r="Y50" s="5">
        <f>SAMPLES_meta!C53</f>
        <v>0</v>
      </c>
      <c r="Z50" s="5">
        <f>SAMPLES_meta!D53</f>
        <v>0</v>
      </c>
      <c r="AA50" s="5">
        <f>SAMPLES_meta!E53</f>
        <v>0</v>
      </c>
      <c r="AB50" s="5">
        <f>SAMPLES_meta!F53</f>
        <v>0</v>
      </c>
      <c r="AC50" s="5">
        <f>SAMPLES_meta!G53</f>
        <v>0</v>
      </c>
      <c r="AD50" s="5">
        <f>SAMPLES_meta!H53</f>
        <v>0</v>
      </c>
      <c r="AE50" s="5">
        <f>SAMPLES_meta!I53</f>
        <v>0</v>
      </c>
      <c r="AF50" s="94">
        <f>SAMPLES_indiv!C53</f>
        <v>0</v>
      </c>
      <c r="AG50" s="94">
        <f>SAMPLES_indiv!D53</f>
        <v>0</v>
      </c>
      <c r="AH50" s="94">
        <f>SAMPLES_indiv!E53</f>
        <v>0</v>
      </c>
      <c r="AI50" s="94">
        <f>SAMPLES_indiv!F53</f>
        <v>0</v>
      </c>
      <c r="AJ50" s="94">
        <f>SAMPLES_indiv!G53</f>
        <v>0</v>
      </c>
      <c r="AK50" s="94">
        <f>SAMPLES_indiv!H53</f>
        <v>0</v>
      </c>
      <c r="AL50" s="94" t="str">
        <f>SAMPLES_indiv!I53</f>
        <v>Undifferentiated</v>
      </c>
      <c r="AM50" s="94">
        <f>SAMPLES_indiv!J53</f>
        <v>0</v>
      </c>
      <c r="AN50" s="94">
        <f>SAMPLES_indiv!K53</f>
        <v>0</v>
      </c>
      <c r="AO50" s="94">
        <f>SAMPLES_indiv!L53</f>
        <v>0</v>
      </c>
      <c r="AP50" s="94">
        <f>SAMPLES_indiv!M53</f>
        <v>0</v>
      </c>
      <c r="AQ50" s="94">
        <f>SAMPLES_indiv!N53</f>
        <v>0</v>
      </c>
      <c r="AR50" s="94">
        <f>SAMPLES_indiv!O53</f>
        <v>0</v>
      </c>
      <c r="AS50" s="94">
        <f>SAMPLES_indiv!P53</f>
        <v>0</v>
      </c>
      <c r="AT50" s="94">
        <f>SAMPLES_indiv!Q53</f>
        <v>0</v>
      </c>
      <c r="AU50" s="94">
        <f>SAMPLES_indiv!R53</f>
        <v>0</v>
      </c>
      <c r="AV50" s="94">
        <f>SAMPLES_indiv!S53</f>
        <v>0</v>
      </c>
      <c r="AW50" s="94">
        <f>SAMPLES_indiv!T53</f>
        <v>0</v>
      </c>
      <c r="AX50" s="94">
        <f>SAMPLES_indiv!U53</f>
        <v>0</v>
      </c>
      <c r="AY50" s="94">
        <f>SAMPLES_indiv!V53</f>
        <v>0</v>
      </c>
      <c r="AZ50" s="94">
        <f>SAMPLES_indiv!W53</f>
        <v>0</v>
      </c>
      <c r="BA50" s="94">
        <f>SAMPLES_chemphys!C53</f>
        <v>0</v>
      </c>
      <c r="BB50" s="94">
        <f>SAMPLES_chemphys!D53</f>
        <v>0</v>
      </c>
      <c r="BC50" s="94">
        <f>SAMPLES_chemphys!E53</f>
        <v>0</v>
      </c>
      <c r="BD50" s="94">
        <f>SAMPLES_chemphys!F53</f>
        <v>0</v>
      </c>
      <c r="BE50" s="94">
        <f>SAMPLES_chemphys!G53</f>
        <v>0</v>
      </c>
      <c r="BF50" s="94">
        <f>SAMPLES_chemphys!H53</f>
        <v>0</v>
      </c>
      <c r="BG50" s="94">
        <f>SAMPLES_chemphys!I53</f>
        <v>0</v>
      </c>
      <c r="BH50" s="94">
        <f>SAMPLES_chemphys!J53</f>
        <v>0</v>
      </c>
      <c r="BI50" s="94">
        <f>SAMPLES_chemphys!K53</f>
        <v>0</v>
      </c>
      <c r="BJ50" s="94">
        <f>SAMPLES_chemphys!L53</f>
        <v>0</v>
      </c>
      <c r="BK50" s="94">
        <f>SAMPLES_chemphys!M53</f>
        <v>0</v>
      </c>
      <c r="BL50" s="94">
        <f>SAMPLES_chemphys!N53</f>
        <v>0</v>
      </c>
      <c r="BM50" s="94">
        <f>SAMPLES_chemphys!O53</f>
        <v>0</v>
      </c>
      <c r="BN50" s="94">
        <f>SAMPLES_chemphys!P53</f>
        <v>0</v>
      </c>
      <c r="BO50" s="94">
        <f>SAMPLES_chemphys!Q53</f>
        <v>0</v>
      </c>
      <c r="BP50" s="94">
        <f>SAMPLES_chemphys!R53</f>
        <v>0</v>
      </c>
      <c r="BQ50" s="94">
        <f>SAMPLES_chemphys!S53</f>
        <v>0</v>
      </c>
      <c r="BR50" s="94">
        <f>SAMPLES_chemphys!T53</f>
        <v>0</v>
      </c>
      <c r="BS50" s="94">
        <f>SAMPLES_chemphys!U53</f>
        <v>0</v>
      </c>
      <c r="BT50" s="94">
        <f>SAMPLES_chemphys!V53</f>
        <v>0</v>
      </c>
      <c r="BU50" s="94">
        <f>SAMPLES_chemphys!W53</f>
        <v>0</v>
      </c>
      <c r="BV50" s="94">
        <f>SAMPLES_chemphys!X53</f>
        <v>0</v>
      </c>
      <c r="BW50" s="94">
        <f>SAMPLES_chemphys!Y53</f>
        <v>0</v>
      </c>
      <c r="BX50" s="94">
        <f>SAMPLES_chemphys!Z53</f>
        <v>0</v>
      </c>
      <c r="BY50" s="94">
        <f>SAMPLES_chemphys!AA53</f>
        <v>0</v>
      </c>
      <c r="BZ50" s="94">
        <f>SAMPLES_chemphys!AB53</f>
        <v>0</v>
      </c>
      <c r="CA50" s="94">
        <f>SAMPLES_chemphys!AC53</f>
        <v>0</v>
      </c>
      <c r="CB50" s="94">
        <f>SAMPLES_chemphys!AD53</f>
        <v>0</v>
      </c>
      <c r="CC50" s="94">
        <f>SAMPLES_chemphys!AE53</f>
        <v>0</v>
      </c>
      <c r="CD50" s="94">
        <f>SAMPLES_chemphys!AF53</f>
        <v>0</v>
      </c>
      <c r="CE50" s="94">
        <f>SAMPLES_chemphys!AG53</f>
        <v>0</v>
      </c>
      <c r="CF50" s="94" t="str">
        <f>SEQUENCING!L56</f>
        <v xml:space="preserve">Not provided</v>
      </c>
      <c r="CG50" s="94" t="str">
        <f>SEQUENCING!M56</f>
        <v xml:space="preserve">Not provided</v>
      </c>
      <c r="CH50" s="94" t="str">
        <f>SEQUENCING!N56</f>
        <v xml:space="preserve">Read 1: AGATCGGAAGAGCACACGTCTGAACTCCAGTCAC;
Read 2: AGATCGGAAGAGCGTCGTGTAGGGAAAGAGTGT</v>
      </c>
      <c r="CI50" s="94" t="str">
        <f>SEQUENCING!O56</f>
        <v xml:space="preserve">Sequencing by synthesis (Illumina)</v>
      </c>
      <c r="CJ50" s="94"/>
      <c r="CK50" s="94"/>
      <c r="CL50" s="94" t="str">
        <f>SEQUENCING!W53</f>
        <v xml:space="preserve">NO : already published</v>
      </c>
      <c r="CN50" s="94"/>
    </row>
    <row r="51" ht="16.5">
      <c r="A51" s="5" t="str">
        <f>SAMPLES_general!Z54</f>
        <v>sam_</v>
      </c>
      <c r="B51" s="5">
        <f>SAMPLES_general!B54</f>
        <v>0</v>
      </c>
      <c r="C51" s="5" t="str">
        <f>SAMPLES_general!C54</f>
        <v>PESTO</v>
      </c>
      <c r="D51" s="5">
        <f>SAMPLES_general!D54</f>
        <v>0</v>
      </c>
      <c r="E51" s="5">
        <f>SAMPLES_general!E54</f>
        <v>0</v>
      </c>
      <c r="F51" s="5">
        <f>SAMPLES_general!F54</f>
        <v>0</v>
      </c>
      <c r="G51" s="5">
        <f>SAMPLES_general!G54</f>
        <v>0</v>
      </c>
      <c r="H51" s="5" t="str">
        <f>SAMPLES_general!I54</f>
        <v>ERC000011</v>
      </c>
      <c r="I51" s="5">
        <f>SAMPLES_general!J54</f>
        <v>0</v>
      </c>
      <c r="J51" s="5">
        <f>SAMPLES_general!K54</f>
        <v>0</v>
      </c>
      <c r="K51" s="5" t="str">
        <f>SAMPLES_general!L54</f>
        <v>none</v>
      </c>
      <c r="L51" s="5" t="str">
        <f>SAMPLES_general!M54</f>
        <v xml:space="preserve">Crassostrea gigas</v>
      </c>
      <c r="M51" s="5" t="str">
        <f>SAMPLES_general!N54</f>
        <v xml:space="preserve">Pacific oyster</v>
      </c>
      <c r="N51" s="5">
        <f>SAMPLES_general!O54</f>
        <v>29159</v>
      </c>
      <c r="O51" s="5">
        <f>SAMPLES_general!P54</f>
        <v>0</v>
      </c>
      <c r="P51" s="5">
        <f>SAMPLES_general!Q54</f>
        <v>0</v>
      </c>
      <c r="Q51" s="5" t="str">
        <f>SAMPLES_general!R54</f>
        <v>France</v>
      </c>
      <c r="R51" s="5" t="str">
        <f>SAMPLES_general!S54</f>
        <v xml:space="preserve">Pays de la Loire, Bouin</v>
      </c>
      <c r="S51" s="5" t="str">
        <f>SAMPLES_general!T54</f>
        <v xml:space="preserve">not applicable</v>
      </c>
      <c r="T51" s="5" t="str">
        <f>SAMPLES_general!U54</f>
        <v xml:space="preserve">not applicable</v>
      </c>
      <c r="U51" s="5" t="str">
        <f>SAMPLES_general!V54</f>
        <v>46.97</v>
      </c>
      <c r="V51" s="5" t="str">
        <f>SAMPLES_general!W54</f>
        <v>-2.00</v>
      </c>
      <c r="W51" s="5">
        <f>SAMPLES_general!X54</f>
        <v>0</v>
      </c>
      <c r="X51" s="5">
        <f>SAMPLES_general!Y54</f>
        <v>0</v>
      </c>
      <c r="Y51" s="5">
        <f>SAMPLES_meta!C54</f>
        <v>0</v>
      </c>
      <c r="Z51" s="5">
        <f>SAMPLES_meta!D54</f>
        <v>0</v>
      </c>
      <c r="AA51" s="5">
        <f>SAMPLES_meta!E54</f>
        <v>0</v>
      </c>
      <c r="AB51" s="5">
        <f>SAMPLES_meta!F54</f>
        <v>0</v>
      </c>
      <c r="AC51" s="5">
        <f>SAMPLES_meta!G54</f>
        <v>0</v>
      </c>
      <c r="AD51" s="5">
        <f>SAMPLES_meta!H54</f>
        <v>0</v>
      </c>
      <c r="AE51" s="5">
        <f>SAMPLES_meta!I54</f>
        <v>0</v>
      </c>
      <c r="AF51" s="94">
        <f>SAMPLES_indiv!C54</f>
        <v>0</v>
      </c>
      <c r="AG51" s="94">
        <f>SAMPLES_indiv!D54</f>
        <v>0</v>
      </c>
      <c r="AH51" s="94">
        <f>SAMPLES_indiv!E54</f>
        <v>0</v>
      </c>
      <c r="AI51" s="94">
        <f>SAMPLES_indiv!F54</f>
        <v>0</v>
      </c>
      <c r="AJ51" s="94">
        <f>SAMPLES_indiv!G54</f>
        <v>0</v>
      </c>
      <c r="AK51" s="94">
        <f>SAMPLES_indiv!H54</f>
        <v>0</v>
      </c>
      <c r="AL51" s="94" t="str">
        <f>SAMPLES_indiv!I54</f>
        <v>Undifferentiated</v>
      </c>
      <c r="AM51" s="94">
        <f>SAMPLES_indiv!J54</f>
        <v>0</v>
      </c>
      <c r="AN51" s="94">
        <f>SAMPLES_indiv!K54</f>
        <v>0</v>
      </c>
      <c r="AO51" s="94">
        <f>SAMPLES_indiv!L54</f>
        <v>0</v>
      </c>
      <c r="AP51" s="94">
        <f>SAMPLES_indiv!M54</f>
        <v>0</v>
      </c>
      <c r="AQ51" s="94">
        <f>SAMPLES_indiv!N54</f>
        <v>0</v>
      </c>
      <c r="AR51" s="94">
        <f>SAMPLES_indiv!O54</f>
        <v>0</v>
      </c>
      <c r="AS51" s="94">
        <f>SAMPLES_indiv!P54</f>
        <v>0</v>
      </c>
      <c r="AT51" s="94">
        <f>SAMPLES_indiv!Q54</f>
        <v>0</v>
      </c>
      <c r="AU51" s="94">
        <f>SAMPLES_indiv!R54</f>
        <v>0</v>
      </c>
      <c r="AV51" s="94">
        <f>SAMPLES_indiv!S54</f>
        <v>0</v>
      </c>
      <c r="AW51" s="94">
        <f>SAMPLES_indiv!T54</f>
        <v>0</v>
      </c>
      <c r="AX51" s="94">
        <f>SAMPLES_indiv!U54</f>
        <v>0</v>
      </c>
      <c r="AY51" s="94">
        <f>SAMPLES_indiv!V54</f>
        <v>0</v>
      </c>
      <c r="AZ51" s="94">
        <f>SAMPLES_indiv!W54</f>
        <v>0</v>
      </c>
      <c r="BA51" s="94">
        <f>SAMPLES_chemphys!C54</f>
        <v>0</v>
      </c>
      <c r="BB51" s="94">
        <f>SAMPLES_chemphys!D54</f>
        <v>0</v>
      </c>
      <c r="BC51" s="94">
        <f>SAMPLES_chemphys!E54</f>
        <v>0</v>
      </c>
      <c r="BD51" s="94">
        <f>SAMPLES_chemphys!F54</f>
        <v>0</v>
      </c>
      <c r="BE51" s="94">
        <f>SAMPLES_chemphys!G54</f>
        <v>0</v>
      </c>
      <c r="BF51" s="94">
        <f>SAMPLES_chemphys!H54</f>
        <v>0</v>
      </c>
      <c r="BG51" s="94">
        <f>SAMPLES_chemphys!I54</f>
        <v>0</v>
      </c>
      <c r="BH51" s="94">
        <f>SAMPLES_chemphys!J54</f>
        <v>0</v>
      </c>
      <c r="BI51" s="94">
        <f>SAMPLES_chemphys!K54</f>
        <v>0</v>
      </c>
      <c r="BJ51" s="94">
        <f>SAMPLES_chemphys!L54</f>
        <v>0</v>
      </c>
      <c r="BK51" s="94">
        <f>SAMPLES_chemphys!M54</f>
        <v>0</v>
      </c>
      <c r="BL51" s="94">
        <f>SAMPLES_chemphys!N54</f>
        <v>0</v>
      </c>
      <c r="BM51" s="94">
        <f>SAMPLES_chemphys!O54</f>
        <v>0</v>
      </c>
      <c r="BN51" s="94">
        <f>SAMPLES_chemphys!P54</f>
        <v>0</v>
      </c>
      <c r="BO51" s="94">
        <f>SAMPLES_chemphys!Q54</f>
        <v>0</v>
      </c>
      <c r="BP51" s="94">
        <f>SAMPLES_chemphys!R54</f>
        <v>0</v>
      </c>
      <c r="BQ51" s="94">
        <f>SAMPLES_chemphys!S54</f>
        <v>0</v>
      </c>
      <c r="BR51" s="94">
        <f>SAMPLES_chemphys!T54</f>
        <v>0</v>
      </c>
      <c r="BS51" s="94">
        <f>SAMPLES_chemphys!U54</f>
        <v>0</v>
      </c>
      <c r="BT51" s="94">
        <f>SAMPLES_chemphys!V54</f>
        <v>0</v>
      </c>
      <c r="BU51" s="94">
        <f>SAMPLES_chemphys!W54</f>
        <v>0</v>
      </c>
      <c r="BV51" s="94">
        <f>SAMPLES_chemphys!X54</f>
        <v>0</v>
      </c>
      <c r="BW51" s="94">
        <f>SAMPLES_chemphys!Y54</f>
        <v>0</v>
      </c>
      <c r="BX51" s="94">
        <f>SAMPLES_chemphys!Z54</f>
        <v>0</v>
      </c>
      <c r="BY51" s="94">
        <f>SAMPLES_chemphys!AA54</f>
        <v>0</v>
      </c>
      <c r="BZ51" s="94">
        <f>SAMPLES_chemphys!AB54</f>
        <v>0</v>
      </c>
      <c r="CA51" s="94">
        <f>SAMPLES_chemphys!AC54</f>
        <v>0</v>
      </c>
      <c r="CB51" s="94">
        <f>SAMPLES_chemphys!AD54</f>
        <v>0</v>
      </c>
      <c r="CC51" s="94">
        <f>SAMPLES_chemphys!AE54</f>
        <v>0</v>
      </c>
      <c r="CD51" s="94">
        <f>SAMPLES_chemphys!AF54</f>
        <v>0</v>
      </c>
      <c r="CE51" s="94">
        <f>SAMPLES_chemphys!AG54</f>
        <v>0</v>
      </c>
      <c r="CF51" s="94" t="str">
        <f>SEQUENCING!L57</f>
        <v xml:space="preserve">Not provided</v>
      </c>
      <c r="CG51" s="94" t="str">
        <f>SEQUENCING!M57</f>
        <v xml:space="preserve">Not provided</v>
      </c>
      <c r="CH51" s="94" t="str">
        <f>SEQUENCING!N57</f>
        <v xml:space="preserve">Read 1: AGATCGGAAGAGCACACGTCTGAACTCCAGTCAC;
Read 2: AGATCGGAAGAGCGTCGTGTAGGGAAAGAGTGT</v>
      </c>
      <c r="CI51" s="94" t="str">
        <f>SEQUENCING!O57</f>
        <v xml:space="preserve">Sequencing by synthesis (Illumina)</v>
      </c>
      <c r="CJ51" s="94"/>
      <c r="CK51" s="94"/>
      <c r="CL51" s="94" t="str">
        <f>SEQUENCING!W54</f>
        <v xml:space="preserve">NO : already published</v>
      </c>
      <c r="CN51" s="94"/>
    </row>
    <row r="52" ht="16.5">
      <c r="A52" s="5" t="str">
        <f>SAMPLES_general!Z55</f>
        <v>sam_</v>
      </c>
      <c r="B52" s="5">
        <f>SAMPLES_general!B55</f>
        <v>0</v>
      </c>
      <c r="C52" s="5" t="str">
        <f>SAMPLES_general!C55</f>
        <v>PESTO</v>
      </c>
      <c r="D52" s="5">
        <f>SAMPLES_general!D55</f>
        <v>0</v>
      </c>
      <c r="E52" s="5">
        <f>SAMPLES_general!E55</f>
        <v>0</v>
      </c>
      <c r="F52" s="5">
        <f>SAMPLES_general!F55</f>
        <v>0</v>
      </c>
      <c r="G52" s="5">
        <f>SAMPLES_general!G55</f>
        <v>0</v>
      </c>
      <c r="H52" s="5" t="str">
        <f>SAMPLES_general!I55</f>
        <v>ERC000011</v>
      </c>
      <c r="I52" s="5">
        <f>SAMPLES_general!J55</f>
        <v>0</v>
      </c>
      <c r="J52" s="5">
        <f>SAMPLES_general!K55</f>
        <v>0</v>
      </c>
      <c r="K52" s="5" t="str">
        <f>SAMPLES_general!L55</f>
        <v>none</v>
      </c>
      <c r="L52" s="5" t="str">
        <f>SAMPLES_general!M55</f>
        <v xml:space="preserve">Crassostrea gigas</v>
      </c>
      <c r="M52" s="5" t="str">
        <f>SAMPLES_general!N55</f>
        <v xml:space="preserve">Pacific oyster</v>
      </c>
      <c r="N52" s="5">
        <f>SAMPLES_general!O55</f>
        <v>29159</v>
      </c>
      <c r="O52" s="5">
        <f>SAMPLES_general!P55</f>
        <v>0</v>
      </c>
      <c r="P52" s="5">
        <f>SAMPLES_general!Q55</f>
        <v>0</v>
      </c>
      <c r="Q52" s="5" t="str">
        <f>SAMPLES_general!R55</f>
        <v>France</v>
      </c>
      <c r="R52" s="5" t="str">
        <f>SAMPLES_general!S55</f>
        <v xml:space="preserve">Pays de la Loire, Bouin</v>
      </c>
      <c r="S52" s="5" t="str">
        <f>SAMPLES_general!T55</f>
        <v xml:space="preserve">not applicable</v>
      </c>
      <c r="T52" s="5" t="str">
        <f>SAMPLES_general!U55</f>
        <v xml:space="preserve">not applicable</v>
      </c>
      <c r="U52" s="5" t="str">
        <f>SAMPLES_general!V55</f>
        <v>46.97</v>
      </c>
      <c r="V52" s="5" t="str">
        <f>SAMPLES_general!W55</f>
        <v>-2.00</v>
      </c>
      <c r="W52" s="5">
        <f>SAMPLES_general!X55</f>
        <v>0</v>
      </c>
      <c r="X52" s="5">
        <f>SAMPLES_general!Y55</f>
        <v>0</v>
      </c>
      <c r="Y52" s="5">
        <f>SAMPLES_meta!C55</f>
        <v>0</v>
      </c>
      <c r="Z52" s="5">
        <f>SAMPLES_meta!D55</f>
        <v>0</v>
      </c>
      <c r="AA52" s="5">
        <f>SAMPLES_meta!E55</f>
        <v>0</v>
      </c>
      <c r="AB52" s="5">
        <f>SAMPLES_meta!F55</f>
        <v>0</v>
      </c>
      <c r="AC52" s="5">
        <f>SAMPLES_meta!G55</f>
        <v>0</v>
      </c>
      <c r="AD52" s="5">
        <f>SAMPLES_meta!H55</f>
        <v>0</v>
      </c>
      <c r="AE52" s="5">
        <f>SAMPLES_meta!I55</f>
        <v>0</v>
      </c>
      <c r="AF52" s="94">
        <f>SAMPLES_indiv!C55</f>
        <v>0</v>
      </c>
      <c r="AG52" s="94">
        <f>SAMPLES_indiv!D55</f>
        <v>0</v>
      </c>
      <c r="AH52" s="94">
        <f>SAMPLES_indiv!E55</f>
        <v>0</v>
      </c>
      <c r="AI52" s="94">
        <f>SAMPLES_indiv!F55</f>
        <v>0</v>
      </c>
      <c r="AJ52" s="94">
        <f>SAMPLES_indiv!G55</f>
        <v>0</v>
      </c>
      <c r="AK52" s="94">
        <f>SAMPLES_indiv!H55</f>
        <v>0</v>
      </c>
      <c r="AL52" s="94" t="str">
        <f>SAMPLES_indiv!I55</f>
        <v>Undifferentiated</v>
      </c>
      <c r="AM52" s="94">
        <f>SAMPLES_indiv!J55</f>
        <v>0</v>
      </c>
      <c r="AN52" s="94">
        <f>SAMPLES_indiv!K55</f>
        <v>0</v>
      </c>
      <c r="AO52" s="94">
        <f>SAMPLES_indiv!L55</f>
        <v>0</v>
      </c>
      <c r="AP52" s="94">
        <f>SAMPLES_indiv!M55</f>
        <v>0</v>
      </c>
      <c r="AQ52" s="94">
        <f>SAMPLES_indiv!N55</f>
        <v>0</v>
      </c>
      <c r="AR52" s="94">
        <f>SAMPLES_indiv!O55</f>
        <v>0</v>
      </c>
      <c r="AS52" s="94">
        <f>SAMPLES_indiv!P55</f>
        <v>0</v>
      </c>
      <c r="AT52" s="94">
        <f>SAMPLES_indiv!Q55</f>
        <v>0</v>
      </c>
      <c r="AU52" s="94">
        <f>SAMPLES_indiv!R55</f>
        <v>0</v>
      </c>
      <c r="AV52" s="94">
        <f>SAMPLES_indiv!S55</f>
        <v>0</v>
      </c>
      <c r="AW52" s="94">
        <f>SAMPLES_indiv!T55</f>
        <v>0</v>
      </c>
      <c r="AX52" s="94">
        <f>SAMPLES_indiv!U55</f>
        <v>0</v>
      </c>
      <c r="AY52" s="94">
        <f>SAMPLES_indiv!V55</f>
        <v>0</v>
      </c>
      <c r="AZ52" s="94">
        <f>SAMPLES_indiv!W55</f>
        <v>0</v>
      </c>
      <c r="BA52" s="94">
        <f>SAMPLES_chemphys!C55</f>
        <v>0</v>
      </c>
      <c r="BB52" s="94">
        <f>SAMPLES_chemphys!D55</f>
        <v>0</v>
      </c>
      <c r="BC52" s="94">
        <f>SAMPLES_chemphys!E55</f>
        <v>0</v>
      </c>
      <c r="BD52" s="94">
        <f>SAMPLES_chemphys!F55</f>
        <v>0</v>
      </c>
      <c r="BE52" s="94">
        <f>SAMPLES_chemphys!G55</f>
        <v>0</v>
      </c>
      <c r="BF52" s="94">
        <f>SAMPLES_chemphys!H55</f>
        <v>0</v>
      </c>
      <c r="BG52" s="94">
        <f>SAMPLES_chemphys!I55</f>
        <v>0</v>
      </c>
      <c r="BH52" s="94">
        <f>SAMPLES_chemphys!J55</f>
        <v>0</v>
      </c>
      <c r="BI52" s="94">
        <f>SAMPLES_chemphys!K55</f>
        <v>0</v>
      </c>
      <c r="BJ52" s="94">
        <f>SAMPLES_chemphys!L55</f>
        <v>0</v>
      </c>
      <c r="BK52" s="94">
        <f>SAMPLES_chemphys!M55</f>
        <v>0</v>
      </c>
      <c r="BL52" s="94">
        <f>SAMPLES_chemphys!N55</f>
        <v>0</v>
      </c>
      <c r="BM52" s="94">
        <f>SAMPLES_chemphys!O55</f>
        <v>0</v>
      </c>
      <c r="BN52" s="94">
        <f>SAMPLES_chemphys!P55</f>
        <v>0</v>
      </c>
      <c r="BO52" s="94">
        <f>SAMPLES_chemphys!Q55</f>
        <v>0</v>
      </c>
      <c r="BP52" s="94">
        <f>SAMPLES_chemphys!R55</f>
        <v>0</v>
      </c>
      <c r="BQ52" s="94">
        <f>SAMPLES_chemphys!S55</f>
        <v>0</v>
      </c>
      <c r="BR52" s="94">
        <f>SAMPLES_chemphys!T55</f>
        <v>0</v>
      </c>
      <c r="BS52" s="94">
        <f>SAMPLES_chemphys!U55</f>
        <v>0</v>
      </c>
      <c r="BT52" s="94">
        <f>SAMPLES_chemphys!V55</f>
        <v>0</v>
      </c>
      <c r="BU52" s="94">
        <f>SAMPLES_chemphys!W55</f>
        <v>0</v>
      </c>
      <c r="BV52" s="94">
        <f>SAMPLES_chemphys!X55</f>
        <v>0</v>
      </c>
      <c r="BW52" s="94">
        <f>SAMPLES_chemphys!Y55</f>
        <v>0</v>
      </c>
      <c r="BX52" s="94">
        <f>SAMPLES_chemphys!Z55</f>
        <v>0</v>
      </c>
      <c r="BY52" s="94">
        <f>SAMPLES_chemphys!AA55</f>
        <v>0</v>
      </c>
      <c r="BZ52" s="94">
        <f>SAMPLES_chemphys!AB55</f>
        <v>0</v>
      </c>
      <c r="CA52" s="94">
        <f>SAMPLES_chemphys!AC55</f>
        <v>0</v>
      </c>
      <c r="CB52" s="94">
        <f>SAMPLES_chemphys!AD55</f>
        <v>0</v>
      </c>
      <c r="CC52" s="94">
        <f>SAMPLES_chemphys!AE55</f>
        <v>0</v>
      </c>
      <c r="CD52" s="94">
        <f>SAMPLES_chemphys!AF55</f>
        <v>0</v>
      </c>
      <c r="CE52" s="94">
        <f>SAMPLES_chemphys!AG55</f>
        <v>0</v>
      </c>
      <c r="CF52" s="94" t="str">
        <f>SEQUENCING!L58</f>
        <v xml:space="preserve">Not provided</v>
      </c>
      <c r="CG52" s="94" t="str">
        <f>SEQUENCING!M58</f>
        <v xml:space="preserve">Not provided</v>
      </c>
      <c r="CH52" s="94" t="str">
        <f>SEQUENCING!N58</f>
        <v xml:space="preserve">Read 1: AGATCGGAAGAGCACACGTCTGAACTCCAGTCAC;
Read 2: AGATCGGAAGAGCGTCGTGTAGGGAAAGAGTGT</v>
      </c>
      <c r="CI52" s="94" t="str">
        <f>SEQUENCING!O58</f>
        <v xml:space="preserve">Sequencing by synthesis (Illumina)</v>
      </c>
      <c r="CJ52" s="94"/>
      <c r="CK52" s="94"/>
      <c r="CL52" s="94" t="str">
        <f>SEQUENCING!W55</f>
        <v xml:space="preserve">NO : already published</v>
      </c>
      <c r="CN52" s="94"/>
    </row>
    <row r="53" ht="16.5">
      <c r="A53" s="5" t="str">
        <f>SAMPLES_general!Z56</f>
        <v>sam_</v>
      </c>
      <c r="B53" s="5">
        <f>SAMPLES_general!B56</f>
        <v>0</v>
      </c>
      <c r="C53" s="5" t="str">
        <f>SAMPLES_general!C56</f>
        <v>PESTO</v>
      </c>
      <c r="D53" s="5">
        <f>SAMPLES_general!D56</f>
        <v>0</v>
      </c>
      <c r="E53" s="5">
        <f>SAMPLES_general!E56</f>
        <v>0</v>
      </c>
      <c r="F53" s="5">
        <f>SAMPLES_general!F56</f>
        <v>0</v>
      </c>
      <c r="G53" s="5">
        <f>SAMPLES_general!G56</f>
        <v>0</v>
      </c>
      <c r="H53" s="5" t="str">
        <f>SAMPLES_general!I56</f>
        <v>ERC000011</v>
      </c>
      <c r="I53" s="5">
        <f>SAMPLES_general!J56</f>
        <v>0</v>
      </c>
      <c r="J53" s="5">
        <f>SAMPLES_general!K56</f>
        <v>0</v>
      </c>
      <c r="K53" s="5" t="str">
        <f>SAMPLES_general!L56</f>
        <v>none</v>
      </c>
      <c r="L53" s="5" t="str">
        <f>SAMPLES_general!M56</f>
        <v xml:space="preserve">Crassostrea gigas</v>
      </c>
      <c r="M53" s="5" t="str">
        <f>SAMPLES_general!N56</f>
        <v xml:space="preserve">Pacific oyster</v>
      </c>
      <c r="N53" s="5">
        <f>SAMPLES_general!O56</f>
        <v>29159</v>
      </c>
      <c r="O53" s="5">
        <f>SAMPLES_general!P56</f>
        <v>0</v>
      </c>
      <c r="P53" s="5">
        <f>SAMPLES_general!Q56</f>
        <v>0</v>
      </c>
      <c r="Q53" s="5" t="str">
        <f>SAMPLES_general!R56</f>
        <v>France</v>
      </c>
      <c r="R53" s="5" t="str">
        <f>SAMPLES_general!S56</f>
        <v xml:space="preserve">Pays de la Loire, Bouin</v>
      </c>
      <c r="S53" s="5" t="str">
        <f>SAMPLES_general!T56</f>
        <v xml:space="preserve">not applicable</v>
      </c>
      <c r="T53" s="5" t="str">
        <f>SAMPLES_general!U56</f>
        <v xml:space="preserve">not applicable</v>
      </c>
      <c r="U53" s="5" t="str">
        <f>SAMPLES_general!V56</f>
        <v>46.97</v>
      </c>
      <c r="V53" s="5" t="str">
        <f>SAMPLES_general!W56</f>
        <v>-2.00</v>
      </c>
      <c r="W53" s="5">
        <f>SAMPLES_general!X56</f>
        <v>0</v>
      </c>
      <c r="X53" s="5">
        <f>SAMPLES_general!Y56</f>
        <v>0</v>
      </c>
      <c r="Y53" s="5">
        <f>SAMPLES_meta!C56</f>
        <v>0</v>
      </c>
      <c r="Z53" s="5">
        <f>SAMPLES_meta!D56</f>
        <v>0</v>
      </c>
      <c r="AA53" s="5">
        <f>SAMPLES_meta!E56</f>
        <v>0</v>
      </c>
      <c r="AB53" s="5">
        <f>SAMPLES_meta!F56</f>
        <v>0</v>
      </c>
      <c r="AC53" s="5">
        <f>SAMPLES_meta!G56</f>
        <v>0</v>
      </c>
      <c r="AD53" s="5">
        <f>SAMPLES_meta!H56</f>
        <v>0</v>
      </c>
      <c r="AE53" s="5">
        <f>SAMPLES_meta!I56</f>
        <v>0</v>
      </c>
      <c r="AF53" s="94">
        <f>SAMPLES_indiv!C56</f>
        <v>0</v>
      </c>
      <c r="AG53" s="94">
        <f>SAMPLES_indiv!D56</f>
        <v>0</v>
      </c>
      <c r="AH53" s="94">
        <f>SAMPLES_indiv!E56</f>
        <v>0</v>
      </c>
      <c r="AI53" s="94">
        <f>SAMPLES_indiv!F56</f>
        <v>0</v>
      </c>
      <c r="AJ53" s="94">
        <f>SAMPLES_indiv!G56</f>
        <v>0</v>
      </c>
      <c r="AK53" s="94">
        <f>SAMPLES_indiv!H56</f>
        <v>0</v>
      </c>
      <c r="AL53" s="94" t="str">
        <f>SAMPLES_indiv!I56</f>
        <v>Undifferentiated</v>
      </c>
      <c r="AM53" s="94">
        <f>SAMPLES_indiv!J56</f>
        <v>0</v>
      </c>
      <c r="AN53" s="94">
        <f>SAMPLES_indiv!K56</f>
        <v>0</v>
      </c>
      <c r="AO53" s="94">
        <f>SAMPLES_indiv!L56</f>
        <v>0</v>
      </c>
      <c r="AP53" s="94">
        <f>SAMPLES_indiv!M56</f>
        <v>0</v>
      </c>
      <c r="AQ53" s="94">
        <f>SAMPLES_indiv!N56</f>
        <v>0</v>
      </c>
      <c r="AR53" s="94">
        <f>SAMPLES_indiv!O56</f>
        <v>0</v>
      </c>
      <c r="AS53" s="94">
        <f>SAMPLES_indiv!P56</f>
        <v>0</v>
      </c>
      <c r="AT53" s="94">
        <f>SAMPLES_indiv!Q56</f>
        <v>0</v>
      </c>
      <c r="AU53" s="94">
        <f>SAMPLES_indiv!R56</f>
        <v>0</v>
      </c>
      <c r="AV53" s="94">
        <f>SAMPLES_indiv!S56</f>
        <v>0</v>
      </c>
      <c r="AW53" s="94">
        <f>SAMPLES_indiv!T56</f>
        <v>0</v>
      </c>
      <c r="AX53" s="94">
        <f>SAMPLES_indiv!U56</f>
        <v>0</v>
      </c>
      <c r="AY53" s="94">
        <f>SAMPLES_indiv!V56</f>
        <v>0</v>
      </c>
      <c r="AZ53" s="94">
        <f>SAMPLES_indiv!W56</f>
        <v>0</v>
      </c>
      <c r="BA53" s="94">
        <f>SAMPLES_chemphys!C56</f>
        <v>0</v>
      </c>
      <c r="BB53" s="94">
        <f>SAMPLES_chemphys!D56</f>
        <v>0</v>
      </c>
      <c r="BC53" s="94">
        <f>SAMPLES_chemphys!E56</f>
        <v>0</v>
      </c>
      <c r="BD53" s="94">
        <f>SAMPLES_chemphys!F56</f>
        <v>0</v>
      </c>
      <c r="BE53" s="94">
        <f>SAMPLES_chemphys!G56</f>
        <v>0</v>
      </c>
      <c r="BF53" s="94">
        <f>SAMPLES_chemphys!H56</f>
        <v>0</v>
      </c>
      <c r="BG53" s="94">
        <f>SAMPLES_chemphys!I56</f>
        <v>0</v>
      </c>
      <c r="BH53" s="94">
        <f>SAMPLES_chemphys!J56</f>
        <v>0</v>
      </c>
      <c r="BI53" s="94">
        <f>SAMPLES_chemphys!K56</f>
        <v>0</v>
      </c>
      <c r="BJ53" s="94">
        <f>SAMPLES_chemphys!L56</f>
        <v>0</v>
      </c>
      <c r="BK53" s="94">
        <f>SAMPLES_chemphys!M56</f>
        <v>0</v>
      </c>
      <c r="BL53" s="94">
        <f>SAMPLES_chemphys!N56</f>
        <v>0</v>
      </c>
      <c r="BM53" s="94">
        <f>SAMPLES_chemphys!O56</f>
        <v>0</v>
      </c>
      <c r="BN53" s="94">
        <f>SAMPLES_chemphys!P56</f>
        <v>0</v>
      </c>
      <c r="BO53" s="94">
        <f>SAMPLES_chemphys!Q56</f>
        <v>0</v>
      </c>
      <c r="BP53" s="94">
        <f>SAMPLES_chemphys!R56</f>
        <v>0</v>
      </c>
      <c r="BQ53" s="94">
        <f>SAMPLES_chemphys!S56</f>
        <v>0</v>
      </c>
      <c r="BR53" s="94">
        <f>SAMPLES_chemphys!T56</f>
        <v>0</v>
      </c>
      <c r="BS53" s="94">
        <f>SAMPLES_chemphys!U56</f>
        <v>0</v>
      </c>
      <c r="BT53" s="94">
        <f>SAMPLES_chemphys!V56</f>
        <v>0</v>
      </c>
      <c r="BU53" s="94">
        <f>SAMPLES_chemphys!W56</f>
        <v>0</v>
      </c>
      <c r="BV53" s="94">
        <f>SAMPLES_chemphys!X56</f>
        <v>0</v>
      </c>
      <c r="BW53" s="94">
        <f>SAMPLES_chemphys!Y56</f>
        <v>0</v>
      </c>
      <c r="BX53" s="94">
        <f>SAMPLES_chemphys!Z56</f>
        <v>0</v>
      </c>
      <c r="BY53" s="94">
        <f>SAMPLES_chemphys!AA56</f>
        <v>0</v>
      </c>
      <c r="BZ53" s="94">
        <f>SAMPLES_chemphys!AB56</f>
        <v>0</v>
      </c>
      <c r="CA53" s="94">
        <f>SAMPLES_chemphys!AC56</f>
        <v>0</v>
      </c>
      <c r="CB53" s="94">
        <f>SAMPLES_chemphys!AD56</f>
        <v>0</v>
      </c>
      <c r="CC53" s="94">
        <f>SAMPLES_chemphys!AE56</f>
        <v>0</v>
      </c>
      <c r="CD53" s="94">
        <f>SAMPLES_chemphys!AF56</f>
        <v>0</v>
      </c>
      <c r="CE53" s="94">
        <f>SAMPLES_chemphys!AG56</f>
        <v>0</v>
      </c>
      <c r="CF53" s="94" t="str">
        <f>SEQUENCING!L59</f>
        <v xml:space="preserve">Not provided</v>
      </c>
      <c r="CG53" s="94" t="str">
        <f>SEQUENCING!M59</f>
        <v xml:space="preserve">Not provided</v>
      </c>
      <c r="CH53" s="94" t="str">
        <f>SEQUENCING!N59</f>
        <v xml:space="preserve">Read 1: AGATCGGAAGAGCACACGTCTGAACTCCAGTCAC;
Read 2: AGATCGGAAGAGCGTCGTGTAGGGAAAGAGTGT</v>
      </c>
      <c r="CI53" s="94" t="str">
        <f>SEQUENCING!O59</f>
        <v xml:space="preserve">Sequencing by synthesis (Illumina)</v>
      </c>
      <c r="CJ53" s="94"/>
      <c r="CK53" s="94"/>
      <c r="CL53" s="94" t="str">
        <f>SEQUENCING!W56</f>
        <v xml:space="preserve">NO : already published</v>
      </c>
      <c r="CN53" s="94"/>
    </row>
    <row r="54" ht="16.5">
      <c r="A54" s="5" t="str">
        <f>SAMPLES_general!Z57</f>
        <v>sam_</v>
      </c>
      <c r="B54" s="5">
        <f>SAMPLES_general!B57</f>
        <v>0</v>
      </c>
      <c r="C54" s="5" t="str">
        <f>SAMPLES_general!C57</f>
        <v>PESTO</v>
      </c>
      <c r="D54" s="5">
        <f>SAMPLES_general!D57</f>
        <v>0</v>
      </c>
      <c r="E54" s="5">
        <f>SAMPLES_general!E57</f>
        <v>0</v>
      </c>
      <c r="F54" s="5">
        <f>SAMPLES_general!F57</f>
        <v>0</v>
      </c>
      <c r="G54" s="5">
        <f>SAMPLES_general!G57</f>
        <v>0</v>
      </c>
      <c r="H54" s="5" t="str">
        <f>SAMPLES_general!I57</f>
        <v>ERC000011</v>
      </c>
      <c r="I54" s="5">
        <f>SAMPLES_general!J57</f>
        <v>0</v>
      </c>
      <c r="J54" s="5">
        <f>SAMPLES_general!K57</f>
        <v>0</v>
      </c>
      <c r="K54" s="5" t="str">
        <f>SAMPLES_general!L57</f>
        <v>none</v>
      </c>
      <c r="L54" s="5" t="str">
        <f>SAMPLES_general!M57</f>
        <v xml:space="preserve">Crassostrea gigas</v>
      </c>
      <c r="M54" s="5" t="str">
        <f>SAMPLES_general!N57</f>
        <v xml:space="preserve">Pacific oyster</v>
      </c>
      <c r="N54" s="5">
        <f>SAMPLES_general!O57</f>
        <v>29159</v>
      </c>
      <c r="O54" s="5">
        <f>SAMPLES_general!P57</f>
        <v>0</v>
      </c>
      <c r="P54" s="5">
        <f>SAMPLES_general!Q57</f>
        <v>0</v>
      </c>
      <c r="Q54" s="5" t="str">
        <f>SAMPLES_general!R57</f>
        <v>France</v>
      </c>
      <c r="R54" s="5" t="str">
        <f>SAMPLES_general!S57</f>
        <v xml:space="preserve">Pays de la Loire, Bouin</v>
      </c>
      <c r="S54" s="5" t="str">
        <f>SAMPLES_general!T57</f>
        <v xml:space="preserve">not applicable</v>
      </c>
      <c r="T54" s="5" t="str">
        <f>SAMPLES_general!U57</f>
        <v xml:space="preserve">not applicable</v>
      </c>
      <c r="U54" s="5" t="str">
        <f>SAMPLES_general!V57</f>
        <v>46.97</v>
      </c>
      <c r="V54" s="5" t="str">
        <f>SAMPLES_general!W57</f>
        <v>-2.00</v>
      </c>
      <c r="W54" s="5">
        <f>SAMPLES_general!X57</f>
        <v>0</v>
      </c>
      <c r="X54" s="5">
        <f>SAMPLES_general!Y57</f>
        <v>0</v>
      </c>
      <c r="Y54" s="5">
        <f>SAMPLES_meta!C57</f>
        <v>0</v>
      </c>
      <c r="Z54" s="5">
        <f>SAMPLES_meta!D57</f>
        <v>0</v>
      </c>
      <c r="AA54" s="5">
        <f>SAMPLES_meta!E57</f>
        <v>0</v>
      </c>
      <c r="AB54" s="5">
        <f>SAMPLES_meta!F57</f>
        <v>0</v>
      </c>
      <c r="AC54" s="5">
        <f>SAMPLES_meta!G57</f>
        <v>0</v>
      </c>
      <c r="AD54" s="5">
        <f>SAMPLES_meta!H57</f>
        <v>0</v>
      </c>
      <c r="AE54" s="5">
        <f>SAMPLES_meta!I57</f>
        <v>0</v>
      </c>
      <c r="AF54" s="94">
        <f>SAMPLES_indiv!C57</f>
        <v>0</v>
      </c>
      <c r="AG54" s="94">
        <f>SAMPLES_indiv!D57</f>
        <v>0</v>
      </c>
      <c r="AH54" s="94">
        <f>SAMPLES_indiv!E57</f>
        <v>0</v>
      </c>
      <c r="AI54" s="94">
        <f>SAMPLES_indiv!F57</f>
        <v>0</v>
      </c>
      <c r="AJ54" s="94">
        <f>SAMPLES_indiv!G57</f>
        <v>0</v>
      </c>
      <c r="AK54" s="94">
        <f>SAMPLES_indiv!H57</f>
        <v>0</v>
      </c>
      <c r="AL54" s="94" t="str">
        <f>SAMPLES_indiv!I57</f>
        <v>Undifferentiated</v>
      </c>
      <c r="AM54" s="94">
        <f>SAMPLES_indiv!J57</f>
        <v>0</v>
      </c>
      <c r="AN54" s="94">
        <f>SAMPLES_indiv!K57</f>
        <v>0</v>
      </c>
      <c r="AO54" s="94">
        <f>SAMPLES_indiv!L57</f>
        <v>0</v>
      </c>
      <c r="AP54" s="94">
        <f>SAMPLES_indiv!M57</f>
        <v>0</v>
      </c>
      <c r="AQ54" s="94">
        <f>SAMPLES_indiv!N57</f>
        <v>0</v>
      </c>
      <c r="AR54" s="94">
        <f>SAMPLES_indiv!O57</f>
        <v>0</v>
      </c>
      <c r="AS54" s="94">
        <f>SAMPLES_indiv!P57</f>
        <v>0</v>
      </c>
      <c r="AT54" s="94">
        <f>SAMPLES_indiv!Q57</f>
        <v>0</v>
      </c>
      <c r="AU54" s="94">
        <f>SAMPLES_indiv!R57</f>
        <v>0</v>
      </c>
      <c r="AV54" s="94">
        <f>SAMPLES_indiv!S57</f>
        <v>0</v>
      </c>
      <c r="AW54" s="94">
        <f>SAMPLES_indiv!T57</f>
        <v>0</v>
      </c>
      <c r="AX54" s="94">
        <f>SAMPLES_indiv!U57</f>
        <v>0</v>
      </c>
      <c r="AY54" s="94">
        <f>SAMPLES_indiv!V57</f>
        <v>0</v>
      </c>
      <c r="AZ54" s="94">
        <f>SAMPLES_indiv!W57</f>
        <v>0</v>
      </c>
      <c r="BA54" s="94">
        <f>SAMPLES_chemphys!C57</f>
        <v>0</v>
      </c>
      <c r="BB54" s="94">
        <f>SAMPLES_chemphys!D57</f>
        <v>0</v>
      </c>
      <c r="BC54" s="94">
        <f>SAMPLES_chemphys!E57</f>
        <v>0</v>
      </c>
      <c r="BD54" s="94">
        <f>SAMPLES_chemphys!F57</f>
        <v>0</v>
      </c>
      <c r="BE54" s="94">
        <f>SAMPLES_chemphys!G57</f>
        <v>0</v>
      </c>
      <c r="BF54" s="94">
        <f>SAMPLES_chemphys!H57</f>
        <v>0</v>
      </c>
      <c r="BG54" s="94">
        <f>SAMPLES_chemphys!I57</f>
        <v>0</v>
      </c>
      <c r="BH54" s="94">
        <f>SAMPLES_chemphys!J57</f>
        <v>0</v>
      </c>
      <c r="BI54" s="94">
        <f>SAMPLES_chemphys!K57</f>
        <v>0</v>
      </c>
      <c r="BJ54" s="94">
        <f>SAMPLES_chemphys!L57</f>
        <v>0</v>
      </c>
      <c r="BK54" s="94">
        <f>SAMPLES_chemphys!M57</f>
        <v>0</v>
      </c>
      <c r="BL54" s="94">
        <f>SAMPLES_chemphys!N57</f>
        <v>0</v>
      </c>
      <c r="BM54" s="94">
        <f>SAMPLES_chemphys!O57</f>
        <v>0</v>
      </c>
      <c r="BN54" s="94">
        <f>SAMPLES_chemphys!P57</f>
        <v>0</v>
      </c>
      <c r="BO54" s="94">
        <f>SAMPLES_chemphys!Q57</f>
        <v>0</v>
      </c>
      <c r="BP54" s="94">
        <f>SAMPLES_chemphys!R57</f>
        <v>0</v>
      </c>
      <c r="BQ54" s="94">
        <f>SAMPLES_chemphys!S57</f>
        <v>0</v>
      </c>
      <c r="BR54" s="94">
        <f>SAMPLES_chemphys!T57</f>
        <v>0</v>
      </c>
      <c r="BS54" s="94">
        <f>SAMPLES_chemphys!U57</f>
        <v>0</v>
      </c>
      <c r="BT54" s="94">
        <f>SAMPLES_chemphys!V57</f>
        <v>0</v>
      </c>
      <c r="BU54" s="94">
        <f>SAMPLES_chemphys!W57</f>
        <v>0</v>
      </c>
      <c r="BV54" s="94">
        <f>SAMPLES_chemphys!X57</f>
        <v>0</v>
      </c>
      <c r="BW54" s="94">
        <f>SAMPLES_chemphys!Y57</f>
        <v>0</v>
      </c>
      <c r="BX54" s="94">
        <f>SAMPLES_chemphys!Z57</f>
        <v>0</v>
      </c>
      <c r="BY54" s="94">
        <f>SAMPLES_chemphys!AA57</f>
        <v>0</v>
      </c>
      <c r="BZ54" s="94">
        <f>SAMPLES_chemphys!AB57</f>
        <v>0</v>
      </c>
      <c r="CA54" s="94">
        <f>SAMPLES_chemphys!AC57</f>
        <v>0</v>
      </c>
      <c r="CB54" s="94">
        <f>SAMPLES_chemphys!AD57</f>
        <v>0</v>
      </c>
      <c r="CC54" s="94">
        <f>SAMPLES_chemphys!AE57</f>
        <v>0</v>
      </c>
      <c r="CD54" s="94">
        <f>SAMPLES_chemphys!AF57</f>
        <v>0</v>
      </c>
      <c r="CE54" s="94">
        <f>SAMPLES_chemphys!AG57</f>
        <v>0</v>
      </c>
      <c r="CF54" s="94" t="str">
        <f>SEQUENCING!L60</f>
        <v xml:space="preserve">Not provided</v>
      </c>
      <c r="CG54" s="94" t="str">
        <f>SEQUENCING!M60</f>
        <v xml:space="preserve">Not provided</v>
      </c>
      <c r="CH54" s="94" t="str">
        <f>SEQUENCING!N60</f>
        <v xml:space="preserve">Read 1: AGATCGGAAGAGCACACGTCTGAACTCCAGTCAC;
Read 2: AGATCGGAAGAGCGTCGTGTAGGGAAAGAGTGT</v>
      </c>
      <c r="CI54" s="94" t="str">
        <f>SEQUENCING!O60</f>
        <v xml:space="preserve">Sequencing by synthesis (Illumina)</v>
      </c>
      <c r="CJ54" s="94"/>
      <c r="CK54" s="94"/>
      <c r="CL54" s="94" t="str">
        <f>SEQUENCING!W57</f>
        <v xml:space="preserve">NO : already published</v>
      </c>
      <c r="CN54" s="94"/>
    </row>
    <row r="55" ht="16.5">
      <c r="A55" s="5" t="str">
        <f>SAMPLES_general!Z58</f>
        <v>sam_</v>
      </c>
      <c r="B55" s="5">
        <f>SAMPLES_general!B58</f>
        <v>0</v>
      </c>
      <c r="C55" s="5" t="str">
        <f>SAMPLES_general!C58</f>
        <v>PESTO</v>
      </c>
      <c r="D55" s="5">
        <f>SAMPLES_general!D58</f>
        <v>0</v>
      </c>
      <c r="E55" s="5">
        <f>SAMPLES_general!E58</f>
        <v>0</v>
      </c>
      <c r="F55" s="5">
        <f>SAMPLES_general!F58</f>
        <v>0</v>
      </c>
      <c r="G55" s="5">
        <f>SAMPLES_general!G58</f>
        <v>0</v>
      </c>
      <c r="H55" s="5" t="str">
        <f>SAMPLES_general!I58</f>
        <v>ERC000011</v>
      </c>
      <c r="I55" s="5">
        <f>SAMPLES_general!J58</f>
        <v>0</v>
      </c>
      <c r="J55" s="5">
        <f>SAMPLES_general!K58</f>
        <v>0</v>
      </c>
      <c r="K55" s="5" t="str">
        <f>SAMPLES_general!L58</f>
        <v>none</v>
      </c>
      <c r="L55" s="5" t="str">
        <f>SAMPLES_general!M58</f>
        <v xml:space="preserve">Crassostrea gigas</v>
      </c>
      <c r="M55" s="5" t="str">
        <f>SAMPLES_general!N58</f>
        <v xml:space="preserve">Pacific oyster</v>
      </c>
      <c r="N55" s="5">
        <f>SAMPLES_general!O58</f>
        <v>29159</v>
      </c>
      <c r="O55" s="5">
        <f>SAMPLES_general!P58</f>
        <v>0</v>
      </c>
      <c r="P55" s="5">
        <f>SAMPLES_general!Q58</f>
        <v>0</v>
      </c>
      <c r="Q55" s="5" t="str">
        <f>SAMPLES_general!R58</f>
        <v>France</v>
      </c>
      <c r="R55" s="5" t="str">
        <f>SAMPLES_general!S58</f>
        <v xml:space="preserve">Pays de la Loire, Bouin</v>
      </c>
      <c r="S55" s="5" t="str">
        <f>SAMPLES_general!T58</f>
        <v xml:space="preserve">not applicable</v>
      </c>
      <c r="T55" s="5" t="str">
        <f>SAMPLES_general!U58</f>
        <v xml:space="preserve">not applicable</v>
      </c>
      <c r="U55" s="5" t="str">
        <f>SAMPLES_general!V58</f>
        <v>46.97</v>
      </c>
      <c r="V55" s="5" t="str">
        <f>SAMPLES_general!W58</f>
        <v>-2.00</v>
      </c>
      <c r="W55" s="5">
        <f>SAMPLES_general!X58</f>
        <v>0</v>
      </c>
      <c r="X55" s="5">
        <f>SAMPLES_general!Y58</f>
        <v>0</v>
      </c>
      <c r="Y55" s="5">
        <f>SAMPLES_meta!C58</f>
        <v>0</v>
      </c>
      <c r="Z55" s="5">
        <f>SAMPLES_meta!D58</f>
        <v>0</v>
      </c>
      <c r="AA55" s="5">
        <f>SAMPLES_meta!E58</f>
        <v>0</v>
      </c>
      <c r="AB55" s="5">
        <f>SAMPLES_meta!F58</f>
        <v>0</v>
      </c>
      <c r="AC55" s="5">
        <f>SAMPLES_meta!G58</f>
        <v>0</v>
      </c>
      <c r="AD55" s="5">
        <f>SAMPLES_meta!H58</f>
        <v>0</v>
      </c>
      <c r="AE55" s="5">
        <f>SAMPLES_meta!I58</f>
        <v>0</v>
      </c>
      <c r="AF55" s="94">
        <f>SAMPLES_indiv!C58</f>
        <v>0</v>
      </c>
      <c r="AG55" s="94">
        <f>SAMPLES_indiv!D58</f>
        <v>0</v>
      </c>
      <c r="AH55" s="94">
        <f>SAMPLES_indiv!E58</f>
        <v>0</v>
      </c>
      <c r="AI55" s="94">
        <f>SAMPLES_indiv!F58</f>
        <v>0</v>
      </c>
      <c r="AJ55" s="94">
        <f>SAMPLES_indiv!G58</f>
        <v>0</v>
      </c>
      <c r="AK55" s="94">
        <f>SAMPLES_indiv!H58</f>
        <v>0</v>
      </c>
      <c r="AL55" s="94" t="str">
        <f>SAMPLES_indiv!I58</f>
        <v>Undifferentiated</v>
      </c>
      <c r="AM55" s="94">
        <f>SAMPLES_indiv!J58</f>
        <v>0</v>
      </c>
      <c r="AN55" s="94">
        <f>SAMPLES_indiv!K58</f>
        <v>0</v>
      </c>
      <c r="AO55" s="94">
        <f>SAMPLES_indiv!L58</f>
        <v>0</v>
      </c>
      <c r="AP55" s="94">
        <f>SAMPLES_indiv!M58</f>
        <v>0</v>
      </c>
      <c r="AQ55" s="94">
        <f>SAMPLES_indiv!N58</f>
        <v>0</v>
      </c>
      <c r="AR55" s="94">
        <f>SAMPLES_indiv!O58</f>
        <v>0</v>
      </c>
      <c r="AS55" s="94">
        <f>SAMPLES_indiv!P58</f>
        <v>0</v>
      </c>
      <c r="AT55" s="94">
        <f>SAMPLES_indiv!Q58</f>
        <v>0</v>
      </c>
      <c r="AU55" s="94">
        <f>SAMPLES_indiv!R58</f>
        <v>0</v>
      </c>
      <c r="AV55" s="94">
        <f>SAMPLES_indiv!S58</f>
        <v>0</v>
      </c>
      <c r="AW55" s="94">
        <f>SAMPLES_indiv!T58</f>
        <v>0</v>
      </c>
      <c r="AX55" s="94">
        <f>SAMPLES_indiv!U58</f>
        <v>0</v>
      </c>
      <c r="AY55" s="94">
        <f>SAMPLES_indiv!V58</f>
        <v>0</v>
      </c>
      <c r="AZ55" s="94">
        <f>SAMPLES_indiv!W58</f>
        <v>0</v>
      </c>
      <c r="BA55" s="94">
        <f>SAMPLES_chemphys!C58</f>
        <v>0</v>
      </c>
      <c r="BB55" s="94">
        <f>SAMPLES_chemphys!D58</f>
        <v>0</v>
      </c>
      <c r="BC55" s="94">
        <f>SAMPLES_chemphys!E58</f>
        <v>0</v>
      </c>
      <c r="BD55" s="94">
        <f>SAMPLES_chemphys!F58</f>
        <v>0</v>
      </c>
      <c r="BE55" s="94">
        <f>SAMPLES_chemphys!G58</f>
        <v>0</v>
      </c>
      <c r="BF55" s="94">
        <f>SAMPLES_chemphys!H58</f>
        <v>0</v>
      </c>
      <c r="BG55" s="94">
        <f>SAMPLES_chemphys!I58</f>
        <v>0</v>
      </c>
      <c r="BH55" s="94">
        <f>SAMPLES_chemphys!J58</f>
        <v>0</v>
      </c>
      <c r="BI55" s="94">
        <f>SAMPLES_chemphys!K58</f>
        <v>0</v>
      </c>
      <c r="BJ55" s="94">
        <f>SAMPLES_chemphys!L58</f>
        <v>0</v>
      </c>
      <c r="BK55" s="94">
        <f>SAMPLES_chemphys!M58</f>
        <v>0</v>
      </c>
      <c r="BL55" s="94">
        <f>SAMPLES_chemphys!N58</f>
        <v>0</v>
      </c>
      <c r="BM55" s="94">
        <f>SAMPLES_chemphys!O58</f>
        <v>0</v>
      </c>
      <c r="BN55" s="94">
        <f>SAMPLES_chemphys!P58</f>
        <v>0</v>
      </c>
      <c r="BO55" s="94">
        <f>SAMPLES_chemphys!Q58</f>
        <v>0</v>
      </c>
      <c r="BP55" s="94">
        <f>SAMPLES_chemphys!R58</f>
        <v>0</v>
      </c>
      <c r="BQ55" s="94">
        <f>SAMPLES_chemphys!S58</f>
        <v>0</v>
      </c>
      <c r="BR55" s="94">
        <f>SAMPLES_chemphys!T58</f>
        <v>0</v>
      </c>
      <c r="BS55" s="94">
        <f>SAMPLES_chemphys!U58</f>
        <v>0</v>
      </c>
      <c r="BT55" s="94">
        <f>SAMPLES_chemphys!V58</f>
        <v>0</v>
      </c>
      <c r="BU55" s="94">
        <f>SAMPLES_chemphys!W58</f>
        <v>0</v>
      </c>
      <c r="BV55" s="94">
        <f>SAMPLES_chemphys!X58</f>
        <v>0</v>
      </c>
      <c r="BW55" s="94">
        <f>SAMPLES_chemphys!Y58</f>
        <v>0</v>
      </c>
      <c r="BX55" s="94">
        <f>SAMPLES_chemphys!Z58</f>
        <v>0</v>
      </c>
      <c r="BY55" s="94">
        <f>SAMPLES_chemphys!AA58</f>
        <v>0</v>
      </c>
      <c r="BZ55" s="94">
        <f>SAMPLES_chemphys!AB58</f>
        <v>0</v>
      </c>
      <c r="CA55" s="94">
        <f>SAMPLES_chemphys!AC58</f>
        <v>0</v>
      </c>
      <c r="CB55" s="94">
        <f>SAMPLES_chemphys!AD58</f>
        <v>0</v>
      </c>
      <c r="CC55" s="94">
        <f>SAMPLES_chemphys!AE58</f>
        <v>0</v>
      </c>
      <c r="CD55" s="94">
        <f>SAMPLES_chemphys!AF58</f>
        <v>0</v>
      </c>
      <c r="CE55" s="94">
        <f>SAMPLES_chemphys!AG58</f>
        <v>0</v>
      </c>
      <c r="CF55" s="94" t="str">
        <f>SEQUENCING!L61</f>
        <v xml:space="preserve">Not provided</v>
      </c>
      <c r="CG55" s="94" t="str">
        <f>SEQUENCING!M61</f>
        <v xml:space="preserve">Not provided</v>
      </c>
      <c r="CH55" s="94" t="str">
        <f>SEQUENCING!N61</f>
        <v xml:space="preserve">Read 1: AGATCGGAAGAGCACACGTCTGAACTCCAGTCAC;
Read 2: AGATCGGAAGAGCGTCGTGTAGGGAAAGAGTGT</v>
      </c>
      <c r="CI55" s="94" t="str">
        <f>SEQUENCING!O61</f>
        <v xml:space="preserve">Sequencing by synthesis (Illumina)</v>
      </c>
      <c r="CJ55" s="94"/>
      <c r="CK55" s="94"/>
      <c r="CL55" s="94" t="str">
        <f>SEQUENCING!W58</f>
        <v xml:space="preserve">NO : already published</v>
      </c>
      <c r="CN55" s="94"/>
    </row>
    <row r="56" ht="16.5">
      <c r="A56" s="5" t="str">
        <f>SAMPLES_general!Z59</f>
        <v>sam_</v>
      </c>
      <c r="B56" s="5">
        <f>SAMPLES_general!B59</f>
        <v>0</v>
      </c>
      <c r="C56" s="5" t="str">
        <f>SAMPLES_general!C59</f>
        <v>PESTO</v>
      </c>
      <c r="D56" s="5">
        <f>SAMPLES_general!D59</f>
        <v>0</v>
      </c>
      <c r="E56" s="5">
        <f>SAMPLES_general!E59</f>
        <v>0</v>
      </c>
      <c r="F56" s="5">
        <f>SAMPLES_general!F59</f>
        <v>0</v>
      </c>
      <c r="G56" s="5">
        <f>SAMPLES_general!G59</f>
        <v>0</v>
      </c>
      <c r="H56" s="5" t="str">
        <f>SAMPLES_general!I59</f>
        <v>ERC000011</v>
      </c>
      <c r="I56" s="5">
        <f>SAMPLES_general!J59</f>
        <v>0</v>
      </c>
      <c r="J56" s="5">
        <f>SAMPLES_general!K59</f>
        <v>0</v>
      </c>
      <c r="K56" s="5" t="str">
        <f>SAMPLES_general!L59</f>
        <v>none</v>
      </c>
      <c r="L56" s="5" t="str">
        <f>SAMPLES_general!M59</f>
        <v xml:space="preserve">Crassostrea gigas</v>
      </c>
      <c r="M56" s="5" t="str">
        <f>SAMPLES_general!N59</f>
        <v xml:space="preserve">Pacific oyster</v>
      </c>
      <c r="N56" s="5">
        <f>SAMPLES_general!O59</f>
        <v>29159</v>
      </c>
      <c r="O56" s="5">
        <f>SAMPLES_general!P59</f>
        <v>0</v>
      </c>
      <c r="P56" s="5">
        <f>SAMPLES_general!Q59</f>
        <v>0</v>
      </c>
      <c r="Q56" s="5" t="str">
        <f>SAMPLES_general!R59</f>
        <v>France</v>
      </c>
      <c r="R56" s="5" t="str">
        <f>SAMPLES_general!S59</f>
        <v xml:space="preserve">Pays de la Loire, Bouin</v>
      </c>
      <c r="S56" s="5" t="str">
        <f>SAMPLES_general!T59</f>
        <v xml:space="preserve">not applicable</v>
      </c>
      <c r="T56" s="5" t="str">
        <f>SAMPLES_general!U59</f>
        <v xml:space="preserve">not applicable</v>
      </c>
      <c r="U56" s="5" t="str">
        <f>SAMPLES_general!V59</f>
        <v>46.97</v>
      </c>
      <c r="V56" s="5" t="str">
        <f>SAMPLES_general!W59</f>
        <v>-2.00</v>
      </c>
      <c r="W56" s="5">
        <f>SAMPLES_general!X59</f>
        <v>0</v>
      </c>
      <c r="X56" s="5">
        <f>SAMPLES_general!Y59</f>
        <v>0</v>
      </c>
      <c r="Y56" s="5">
        <f>SAMPLES_meta!C59</f>
        <v>0</v>
      </c>
      <c r="Z56" s="5">
        <f>SAMPLES_meta!D59</f>
        <v>0</v>
      </c>
      <c r="AA56" s="5">
        <f>SAMPLES_meta!E59</f>
        <v>0</v>
      </c>
      <c r="AB56" s="5">
        <f>SAMPLES_meta!F59</f>
        <v>0</v>
      </c>
      <c r="AC56" s="5">
        <f>SAMPLES_meta!G59</f>
        <v>0</v>
      </c>
      <c r="AD56" s="5">
        <f>SAMPLES_meta!H59</f>
        <v>0</v>
      </c>
      <c r="AE56" s="5">
        <f>SAMPLES_meta!I59</f>
        <v>0</v>
      </c>
      <c r="AF56" s="94">
        <f>SAMPLES_indiv!C59</f>
        <v>0</v>
      </c>
      <c r="AG56" s="94">
        <f>SAMPLES_indiv!D59</f>
        <v>0</v>
      </c>
      <c r="AH56" s="94">
        <f>SAMPLES_indiv!E59</f>
        <v>0</v>
      </c>
      <c r="AI56" s="94">
        <f>SAMPLES_indiv!F59</f>
        <v>0</v>
      </c>
      <c r="AJ56" s="94">
        <f>SAMPLES_indiv!G59</f>
        <v>0</v>
      </c>
      <c r="AK56" s="94">
        <f>SAMPLES_indiv!H59</f>
        <v>0</v>
      </c>
      <c r="AL56" s="94" t="str">
        <f>SAMPLES_indiv!I59</f>
        <v>Undifferentiated</v>
      </c>
      <c r="AM56" s="94">
        <f>SAMPLES_indiv!J59</f>
        <v>0</v>
      </c>
      <c r="AN56" s="94">
        <f>SAMPLES_indiv!K59</f>
        <v>0</v>
      </c>
      <c r="AO56" s="94">
        <f>SAMPLES_indiv!L59</f>
        <v>0</v>
      </c>
      <c r="AP56" s="94">
        <f>SAMPLES_indiv!M59</f>
        <v>0</v>
      </c>
      <c r="AQ56" s="94">
        <f>SAMPLES_indiv!N59</f>
        <v>0</v>
      </c>
      <c r="AR56" s="94">
        <f>SAMPLES_indiv!O59</f>
        <v>0</v>
      </c>
      <c r="AS56" s="94">
        <f>SAMPLES_indiv!P59</f>
        <v>0</v>
      </c>
      <c r="AT56" s="94">
        <f>SAMPLES_indiv!Q59</f>
        <v>0</v>
      </c>
      <c r="AU56" s="94">
        <f>SAMPLES_indiv!R59</f>
        <v>0</v>
      </c>
      <c r="AV56" s="94">
        <f>SAMPLES_indiv!S59</f>
        <v>0</v>
      </c>
      <c r="AW56" s="94">
        <f>SAMPLES_indiv!T59</f>
        <v>0</v>
      </c>
      <c r="AX56" s="94">
        <f>SAMPLES_indiv!U59</f>
        <v>0</v>
      </c>
      <c r="AY56" s="94">
        <f>SAMPLES_indiv!V59</f>
        <v>0</v>
      </c>
      <c r="AZ56" s="94">
        <f>SAMPLES_indiv!W59</f>
        <v>0</v>
      </c>
      <c r="BA56" s="94">
        <f>SAMPLES_chemphys!C59</f>
        <v>0</v>
      </c>
      <c r="BB56" s="94">
        <f>SAMPLES_chemphys!D59</f>
        <v>0</v>
      </c>
      <c r="BC56" s="94">
        <f>SAMPLES_chemphys!E59</f>
        <v>0</v>
      </c>
      <c r="BD56" s="94">
        <f>SAMPLES_chemphys!F59</f>
        <v>0</v>
      </c>
      <c r="BE56" s="94">
        <f>SAMPLES_chemphys!G59</f>
        <v>0</v>
      </c>
      <c r="BF56" s="94">
        <f>SAMPLES_chemphys!H59</f>
        <v>0</v>
      </c>
      <c r="BG56" s="94">
        <f>SAMPLES_chemphys!I59</f>
        <v>0</v>
      </c>
      <c r="BH56" s="94">
        <f>SAMPLES_chemphys!J59</f>
        <v>0</v>
      </c>
      <c r="BI56" s="94">
        <f>SAMPLES_chemphys!K59</f>
        <v>0</v>
      </c>
      <c r="BJ56" s="94">
        <f>SAMPLES_chemphys!L59</f>
        <v>0</v>
      </c>
      <c r="BK56" s="94">
        <f>SAMPLES_chemphys!M59</f>
        <v>0</v>
      </c>
      <c r="BL56" s="94">
        <f>SAMPLES_chemphys!N59</f>
        <v>0</v>
      </c>
      <c r="BM56" s="94">
        <f>SAMPLES_chemphys!O59</f>
        <v>0</v>
      </c>
      <c r="BN56" s="94">
        <f>SAMPLES_chemphys!P59</f>
        <v>0</v>
      </c>
      <c r="BO56" s="94">
        <f>SAMPLES_chemphys!Q59</f>
        <v>0</v>
      </c>
      <c r="BP56" s="94">
        <f>SAMPLES_chemphys!R59</f>
        <v>0</v>
      </c>
      <c r="BQ56" s="94">
        <f>SAMPLES_chemphys!S59</f>
        <v>0</v>
      </c>
      <c r="BR56" s="94">
        <f>SAMPLES_chemphys!T59</f>
        <v>0</v>
      </c>
      <c r="BS56" s="94">
        <f>SAMPLES_chemphys!U59</f>
        <v>0</v>
      </c>
      <c r="BT56" s="94">
        <f>SAMPLES_chemphys!V59</f>
        <v>0</v>
      </c>
      <c r="BU56" s="94">
        <f>SAMPLES_chemphys!W59</f>
        <v>0</v>
      </c>
      <c r="BV56" s="94">
        <f>SAMPLES_chemphys!X59</f>
        <v>0</v>
      </c>
      <c r="BW56" s="94">
        <f>SAMPLES_chemphys!Y59</f>
        <v>0</v>
      </c>
      <c r="BX56" s="94">
        <f>SAMPLES_chemphys!Z59</f>
        <v>0</v>
      </c>
      <c r="BY56" s="94">
        <f>SAMPLES_chemphys!AA59</f>
        <v>0</v>
      </c>
      <c r="BZ56" s="94">
        <f>SAMPLES_chemphys!AB59</f>
        <v>0</v>
      </c>
      <c r="CA56" s="94">
        <f>SAMPLES_chemphys!AC59</f>
        <v>0</v>
      </c>
      <c r="CB56" s="94">
        <f>SAMPLES_chemphys!AD59</f>
        <v>0</v>
      </c>
      <c r="CC56" s="94">
        <f>SAMPLES_chemphys!AE59</f>
        <v>0</v>
      </c>
      <c r="CD56" s="94">
        <f>SAMPLES_chemphys!AF59</f>
        <v>0</v>
      </c>
      <c r="CE56" s="94">
        <f>SAMPLES_chemphys!AG59</f>
        <v>0</v>
      </c>
      <c r="CF56" s="94" t="str">
        <f>SEQUENCING!L62</f>
        <v xml:space="preserve">Not provided</v>
      </c>
      <c r="CG56" s="94" t="str">
        <f>SEQUENCING!M62</f>
        <v xml:space="preserve">Not provided</v>
      </c>
      <c r="CH56" s="94" t="str">
        <f>SEQUENCING!N62</f>
        <v xml:space="preserve">Read 1: AGATCGGAAGAGCACACGTCTGAACTCCAGTCAC;
Read 2: AGATCGGAAGAGCGTCGTGTAGGGAAAGAGTGT</v>
      </c>
      <c r="CI56" s="94" t="str">
        <f>SEQUENCING!O62</f>
        <v xml:space="preserve">Sequencing by synthesis (Illumina)</v>
      </c>
      <c r="CJ56" s="94"/>
      <c r="CK56" s="94"/>
      <c r="CL56" s="94" t="str">
        <f>SEQUENCING!W59</f>
        <v xml:space="preserve">NO : already published</v>
      </c>
      <c r="CN56" s="94"/>
    </row>
    <row r="57" ht="16.5">
      <c r="A57" s="5" t="str">
        <f>SAMPLES_general!Z60</f>
        <v>sam_</v>
      </c>
      <c r="B57" s="5">
        <f>SAMPLES_general!B60</f>
        <v>0</v>
      </c>
      <c r="C57" s="5" t="str">
        <f>SAMPLES_general!C60</f>
        <v>PESTO</v>
      </c>
      <c r="D57" s="5">
        <f>SAMPLES_general!D60</f>
        <v>0</v>
      </c>
      <c r="E57" s="5">
        <f>SAMPLES_general!E60</f>
        <v>0</v>
      </c>
      <c r="F57" s="5">
        <f>SAMPLES_general!F60</f>
        <v>0</v>
      </c>
      <c r="G57" s="5">
        <f>SAMPLES_general!G60</f>
        <v>0</v>
      </c>
      <c r="H57" s="5" t="str">
        <f>SAMPLES_general!I60</f>
        <v>ERC000011</v>
      </c>
      <c r="I57" s="5">
        <f>SAMPLES_general!J60</f>
        <v>0</v>
      </c>
      <c r="J57" s="5">
        <f>SAMPLES_general!K60</f>
        <v>0</v>
      </c>
      <c r="K57" s="5" t="str">
        <f>SAMPLES_general!L60</f>
        <v>none</v>
      </c>
      <c r="L57" s="5" t="str">
        <f>SAMPLES_general!M60</f>
        <v xml:space="preserve">Crassostrea gigas</v>
      </c>
      <c r="M57" s="5" t="str">
        <f>SAMPLES_general!N60</f>
        <v xml:space="preserve">Pacific oyster</v>
      </c>
      <c r="N57" s="5">
        <f>SAMPLES_general!O60</f>
        <v>29159</v>
      </c>
      <c r="O57" s="5">
        <f>SAMPLES_general!P60</f>
        <v>0</v>
      </c>
      <c r="P57" s="5">
        <f>SAMPLES_general!Q60</f>
        <v>0</v>
      </c>
      <c r="Q57" s="5" t="str">
        <f>SAMPLES_general!R60</f>
        <v>France</v>
      </c>
      <c r="R57" s="5" t="str">
        <f>SAMPLES_general!S60</f>
        <v xml:space="preserve">Pays de la Loire, Bouin</v>
      </c>
      <c r="S57" s="5" t="str">
        <f>SAMPLES_general!T60</f>
        <v xml:space="preserve">not applicable</v>
      </c>
      <c r="T57" s="5" t="str">
        <f>SAMPLES_general!U60</f>
        <v xml:space="preserve">not applicable</v>
      </c>
      <c r="U57" s="5" t="str">
        <f>SAMPLES_general!V60</f>
        <v>46.97</v>
      </c>
      <c r="V57" s="5" t="str">
        <f>SAMPLES_general!W60</f>
        <v>-2.00</v>
      </c>
      <c r="W57" s="5">
        <f>SAMPLES_general!X60</f>
        <v>0</v>
      </c>
      <c r="X57" s="5">
        <f>SAMPLES_general!Y60</f>
        <v>0</v>
      </c>
      <c r="Y57" s="5">
        <f>SAMPLES_meta!C60</f>
        <v>0</v>
      </c>
      <c r="Z57" s="5">
        <f>SAMPLES_meta!D60</f>
        <v>0</v>
      </c>
      <c r="AA57" s="5">
        <f>SAMPLES_meta!E60</f>
        <v>0</v>
      </c>
      <c r="AB57" s="5">
        <f>SAMPLES_meta!F60</f>
        <v>0</v>
      </c>
      <c r="AC57" s="5">
        <f>SAMPLES_meta!G60</f>
        <v>0</v>
      </c>
      <c r="AD57" s="5">
        <f>SAMPLES_meta!H60</f>
        <v>0</v>
      </c>
      <c r="AE57" s="5">
        <f>SAMPLES_meta!I60</f>
        <v>0</v>
      </c>
      <c r="AF57" s="94">
        <f>SAMPLES_indiv!C60</f>
        <v>0</v>
      </c>
      <c r="AG57" s="94">
        <f>SAMPLES_indiv!D60</f>
        <v>0</v>
      </c>
      <c r="AH57" s="94">
        <f>SAMPLES_indiv!E60</f>
        <v>0</v>
      </c>
      <c r="AI57" s="94">
        <f>SAMPLES_indiv!F60</f>
        <v>0</v>
      </c>
      <c r="AJ57" s="94">
        <f>SAMPLES_indiv!G60</f>
        <v>0</v>
      </c>
      <c r="AK57" s="94">
        <f>SAMPLES_indiv!H60</f>
        <v>0</v>
      </c>
      <c r="AL57" s="94" t="str">
        <f>SAMPLES_indiv!I60</f>
        <v>Undifferentiated</v>
      </c>
      <c r="AM57" s="94">
        <f>SAMPLES_indiv!J60</f>
        <v>0</v>
      </c>
      <c r="AN57" s="94">
        <f>SAMPLES_indiv!K60</f>
        <v>0</v>
      </c>
      <c r="AO57" s="94">
        <f>SAMPLES_indiv!L60</f>
        <v>0</v>
      </c>
      <c r="AP57" s="94">
        <f>SAMPLES_indiv!M60</f>
        <v>0</v>
      </c>
      <c r="AQ57" s="94">
        <f>SAMPLES_indiv!N60</f>
        <v>0</v>
      </c>
      <c r="AR57" s="94">
        <f>SAMPLES_indiv!O60</f>
        <v>0</v>
      </c>
      <c r="AS57" s="94">
        <f>SAMPLES_indiv!P60</f>
        <v>0</v>
      </c>
      <c r="AT57" s="94">
        <f>SAMPLES_indiv!Q60</f>
        <v>0</v>
      </c>
      <c r="AU57" s="94">
        <f>SAMPLES_indiv!R60</f>
        <v>0</v>
      </c>
      <c r="AV57" s="94">
        <f>SAMPLES_indiv!S60</f>
        <v>0</v>
      </c>
      <c r="AW57" s="94">
        <f>SAMPLES_indiv!T60</f>
        <v>0</v>
      </c>
      <c r="AX57" s="94">
        <f>SAMPLES_indiv!U60</f>
        <v>0</v>
      </c>
      <c r="AY57" s="94">
        <f>SAMPLES_indiv!V60</f>
        <v>0</v>
      </c>
      <c r="AZ57" s="94">
        <f>SAMPLES_indiv!W60</f>
        <v>0</v>
      </c>
      <c r="BA57" s="94">
        <f>SAMPLES_chemphys!C60</f>
        <v>0</v>
      </c>
      <c r="BB57" s="94">
        <f>SAMPLES_chemphys!D60</f>
        <v>0</v>
      </c>
      <c r="BC57" s="94">
        <f>SAMPLES_chemphys!E60</f>
        <v>0</v>
      </c>
      <c r="BD57" s="94">
        <f>SAMPLES_chemphys!F60</f>
        <v>0</v>
      </c>
      <c r="BE57" s="94">
        <f>SAMPLES_chemphys!G60</f>
        <v>0</v>
      </c>
      <c r="BF57" s="94">
        <f>SAMPLES_chemphys!H60</f>
        <v>0</v>
      </c>
      <c r="BG57" s="94">
        <f>SAMPLES_chemphys!I60</f>
        <v>0</v>
      </c>
      <c r="BH57" s="94">
        <f>SAMPLES_chemphys!J60</f>
        <v>0</v>
      </c>
      <c r="BI57" s="94">
        <f>SAMPLES_chemphys!K60</f>
        <v>0</v>
      </c>
      <c r="BJ57" s="94">
        <f>SAMPLES_chemphys!L60</f>
        <v>0</v>
      </c>
      <c r="BK57" s="94">
        <f>SAMPLES_chemphys!M60</f>
        <v>0</v>
      </c>
      <c r="BL57" s="94">
        <f>SAMPLES_chemphys!N60</f>
        <v>0</v>
      </c>
      <c r="BM57" s="94">
        <f>SAMPLES_chemphys!O60</f>
        <v>0</v>
      </c>
      <c r="BN57" s="94">
        <f>SAMPLES_chemphys!P60</f>
        <v>0</v>
      </c>
      <c r="BO57" s="94">
        <f>SAMPLES_chemphys!Q60</f>
        <v>0</v>
      </c>
      <c r="BP57" s="94">
        <f>SAMPLES_chemphys!R60</f>
        <v>0</v>
      </c>
      <c r="BQ57" s="94">
        <f>SAMPLES_chemphys!S60</f>
        <v>0</v>
      </c>
      <c r="BR57" s="94">
        <f>SAMPLES_chemphys!T60</f>
        <v>0</v>
      </c>
      <c r="BS57" s="94">
        <f>SAMPLES_chemphys!U60</f>
        <v>0</v>
      </c>
      <c r="BT57" s="94">
        <f>SAMPLES_chemphys!V60</f>
        <v>0</v>
      </c>
      <c r="BU57" s="94">
        <f>SAMPLES_chemphys!W60</f>
        <v>0</v>
      </c>
      <c r="BV57" s="94">
        <f>SAMPLES_chemphys!X60</f>
        <v>0</v>
      </c>
      <c r="BW57" s="94">
        <f>SAMPLES_chemphys!Y60</f>
        <v>0</v>
      </c>
      <c r="BX57" s="94">
        <f>SAMPLES_chemphys!Z60</f>
        <v>0</v>
      </c>
      <c r="BY57" s="94">
        <f>SAMPLES_chemphys!AA60</f>
        <v>0</v>
      </c>
      <c r="BZ57" s="94">
        <f>SAMPLES_chemphys!AB60</f>
        <v>0</v>
      </c>
      <c r="CA57" s="94">
        <f>SAMPLES_chemphys!AC60</f>
        <v>0</v>
      </c>
      <c r="CB57" s="94">
        <f>SAMPLES_chemphys!AD60</f>
        <v>0</v>
      </c>
      <c r="CC57" s="94">
        <f>SAMPLES_chemphys!AE60</f>
        <v>0</v>
      </c>
      <c r="CD57" s="94">
        <f>SAMPLES_chemphys!AF60</f>
        <v>0</v>
      </c>
      <c r="CE57" s="94">
        <f>SAMPLES_chemphys!AG60</f>
        <v>0</v>
      </c>
      <c r="CF57" s="94" t="str">
        <f>SEQUENCING!L63</f>
        <v xml:space="preserve">Not provided</v>
      </c>
      <c r="CG57" s="94" t="str">
        <f>SEQUENCING!M63</f>
        <v xml:space="preserve">Not provided</v>
      </c>
      <c r="CH57" s="94" t="str">
        <f>SEQUENCING!N63</f>
        <v xml:space="preserve">Read 1: AGATCGGAAGAGCACACGTCTGAACTCCAGTCAC;
Read 2: AGATCGGAAGAGCGTCGTGTAGGGAAAGAGTGT</v>
      </c>
      <c r="CI57" s="94" t="str">
        <f>SEQUENCING!O63</f>
        <v xml:space="preserve">Sequencing by synthesis (Illumina)</v>
      </c>
      <c r="CJ57" s="94"/>
      <c r="CK57" s="94"/>
      <c r="CL57" s="94" t="str">
        <f>SEQUENCING!W60</f>
        <v xml:space="preserve">NO : already published</v>
      </c>
      <c r="CN57" s="94"/>
    </row>
    <row r="58" ht="16.5">
      <c r="A58" s="5" t="str">
        <f>SAMPLES_general!Z61</f>
        <v>sam_</v>
      </c>
      <c r="B58" s="5">
        <f>SAMPLES_general!B61</f>
        <v>0</v>
      </c>
      <c r="C58" s="5" t="str">
        <f>SAMPLES_general!C61</f>
        <v>PESTO</v>
      </c>
      <c r="D58" s="5">
        <f>SAMPLES_general!D61</f>
        <v>0</v>
      </c>
      <c r="E58" s="5">
        <f>SAMPLES_general!E61</f>
        <v>0</v>
      </c>
      <c r="F58" s="5">
        <f>SAMPLES_general!F61</f>
        <v>0</v>
      </c>
      <c r="G58" s="5">
        <f>SAMPLES_general!G61</f>
        <v>0</v>
      </c>
      <c r="H58" s="5" t="str">
        <f>SAMPLES_general!I61</f>
        <v>ERC000011</v>
      </c>
      <c r="I58" s="5">
        <f>SAMPLES_general!J61</f>
        <v>0</v>
      </c>
      <c r="J58" s="5">
        <f>SAMPLES_general!K61</f>
        <v>0</v>
      </c>
      <c r="K58" s="5" t="str">
        <f>SAMPLES_general!L61</f>
        <v>none</v>
      </c>
      <c r="L58" s="5" t="str">
        <f>SAMPLES_general!M61</f>
        <v xml:space="preserve">Crassostrea gigas</v>
      </c>
      <c r="M58" s="5" t="str">
        <f>SAMPLES_general!N61</f>
        <v xml:space="preserve">Pacific oyster</v>
      </c>
      <c r="N58" s="5">
        <f>SAMPLES_general!O61</f>
        <v>29159</v>
      </c>
      <c r="O58" s="5">
        <f>SAMPLES_general!P61</f>
        <v>0</v>
      </c>
      <c r="P58" s="5">
        <f>SAMPLES_general!Q61</f>
        <v>0</v>
      </c>
      <c r="Q58" s="5" t="str">
        <f>SAMPLES_general!R61</f>
        <v>France</v>
      </c>
      <c r="R58" s="5" t="str">
        <f>SAMPLES_general!S61</f>
        <v xml:space="preserve">Pays de la Loire, Bouin</v>
      </c>
      <c r="S58" s="5" t="str">
        <f>SAMPLES_general!T61</f>
        <v xml:space="preserve">not applicable</v>
      </c>
      <c r="T58" s="5" t="str">
        <f>SAMPLES_general!U61</f>
        <v xml:space="preserve">not applicable</v>
      </c>
      <c r="U58" s="5" t="str">
        <f>SAMPLES_general!V61</f>
        <v>46.97</v>
      </c>
      <c r="V58" s="5" t="str">
        <f>SAMPLES_general!W61</f>
        <v>-2.00</v>
      </c>
      <c r="W58" s="5">
        <f>SAMPLES_general!X61</f>
        <v>0</v>
      </c>
      <c r="X58" s="5">
        <f>SAMPLES_general!Y61</f>
        <v>0</v>
      </c>
      <c r="Y58" s="5">
        <f>SAMPLES_meta!C61</f>
        <v>0</v>
      </c>
      <c r="Z58" s="5">
        <f>SAMPLES_meta!D61</f>
        <v>0</v>
      </c>
      <c r="AA58" s="5">
        <f>SAMPLES_meta!E61</f>
        <v>0</v>
      </c>
      <c r="AB58" s="5">
        <f>SAMPLES_meta!F61</f>
        <v>0</v>
      </c>
      <c r="AC58" s="5">
        <f>SAMPLES_meta!G61</f>
        <v>0</v>
      </c>
      <c r="AD58" s="5">
        <f>SAMPLES_meta!H61</f>
        <v>0</v>
      </c>
      <c r="AE58" s="5">
        <f>SAMPLES_meta!I61</f>
        <v>0</v>
      </c>
      <c r="AF58" s="94">
        <f>SAMPLES_indiv!C61</f>
        <v>0</v>
      </c>
      <c r="AG58" s="94">
        <f>SAMPLES_indiv!D61</f>
        <v>0</v>
      </c>
      <c r="AH58" s="94">
        <f>SAMPLES_indiv!E61</f>
        <v>0</v>
      </c>
      <c r="AI58" s="94">
        <f>SAMPLES_indiv!F61</f>
        <v>0</v>
      </c>
      <c r="AJ58" s="94">
        <f>SAMPLES_indiv!G61</f>
        <v>0</v>
      </c>
      <c r="AK58" s="94">
        <f>SAMPLES_indiv!H61</f>
        <v>0</v>
      </c>
      <c r="AL58" s="94" t="str">
        <f>SAMPLES_indiv!I61</f>
        <v>Undifferentiated</v>
      </c>
      <c r="AM58" s="94">
        <f>SAMPLES_indiv!J61</f>
        <v>0</v>
      </c>
      <c r="AN58" s="94">
        <f>SAMPLES_indiv!K61</f>
        <v>0</v>
      </c>
      <c r="AO58" s="94">
        <f>SAMPLES_indiv!L61</f>
        <v>0</v>
      </c>
      <c r="AP58" s="94">
        <f>SAMPLES_indiv!M61</f>
        <v>0</v>
      </c>
      <c r="AQ58" s="94">
        <f>SAMPLES_indiv!N61</f>
        <v>0</v>
      </c>
      <c r="AR58" s="94">
        <f>SAMPLES_indiv!O61</f>
        <v>0</v>
      </c>
      <c r="AS58" s="94">
        <f>SAMPLES_indiv!P61</f>
        <v>0</v>
      </c>
      <c r="AT58" s="94">
        <f>SAMPLES_indiv!Q61</f>
        <v>0</v>
      </c>
      <c r="AU58" s="94">
        <f>SAMPLES_indiv!R61</f>
        <v>0</v>
      </c>
      <c r="AV58" s="94">
        <f>SAMPLES_indiv!S61</f>
        <v>0</v>
      </c>
      <c r="AW58" s="94">
        <f>SAMPLES_indiv!T61</f>
        <v>0</v>
      </c>
      <c r="AX58" s="94">
        <f>SAMPLES_indiv!U61</f>
        <v>0</v>
      </c>
      <c r="AY58" s="94">
        <f>SAMPLES_indiv!V61</f>
        <v>0</v>
      </c>
      <c r="AZ58" s="94">
        <f>SAMPLES_indiv!W61</f>
        <v>0</v>
      </c>
      <c r="BA58" s="94">
        <f>SAMPLES_chemphys!C61</f>
        <v>0</v>
      </c>
      <c r="BB58" s="94">
        <f>SAMPLES_chemphys!D61</f>
        <v>0</v>
      </c>
      <c r="BC58" s="94">
        <f>SAMPLES_chemphys!E61</f>
        <v>0</v>
      </c>
      <c r="BD58" s="94">
        <f>SAMPLES_chemphys!F61</f>
        <v>0</v>
      </c>
      <c r="BE58" s="94">
        <f>SAMPLES_chemphys!G61</f>
        <v>0</v>
      </c>
      <c r="BF58" s="94">
        <f>SAMPLES_chemphys!H61</f>
        <v>0</v>
      </c>
      <c r="BG58" s="94">
        <f>SAMPLES_chemphys!I61</f>
        <v>0</v>
      </c>
      <c r="BH58" s="94">
        <f>SAMPLES_chemphys!J61</f>
        <v>0</v>
      </c>
      <c r="BI58" s="94">
        <f>SAMPLES_chemphys!K61</f>
        <v>0</v>
      </c>
      <c r="BJ58" s="94">
        <f>SAMPLES_chemphys!L61</f>
        <v>0</v>
      </c>
      <c r="BK58" s="94">
        <f>SAMPLES_chemphys!M61</f>
        <v>0</v>
      </c>
      <c r="BL58" s="94">
        <f>SAMPLES_chemphys!N61</f>
        <v>0</v>
      </c>
      <c r="BM58" s="94">
        <f>SAMPLES_chemphys!O61</f>
        <v>0</v>
      </c>
      <c r="BN58" s="94">
        <f>SAMPLES_chemphys!P61</f>
        <v>0</v>
      </c>
      <c r="BO58" s="94">
        <f>SAMPLES_chemphys!Q61</f>
        <v>0</v>
      </c>
      <c r="BP58" s="94">
        <f>SAMPLES_chemphys!R61</f>
        <v>0</v>
      </c>
      <c r="BQ58" s="94">
        <f>SAMPLES_chemphys!S61</f>
        <v>0</v>
      </c>
      <c r="BR58" s="94">
        <f>SAMPLES_chemphys!T61</f>
        <v>0</v>
      </c>
      <c r="BS58" s="94">
        <f>SAMPLES_chemphys!U61</f>
        <v>0</v>
      </c>
      <c r="BT58" s="94">
        <f>SAMPLES_chemphys!V61</f>
        <v>0</v>
      </c>
      <c r="BU58" s="94">
        <f>SAMPLES_chemphys!W61</f>
        <v>0</v>
      </c>
      <c r="BV58" s="94">
        <f>SAMPLES_chemphys!X61</f>
        <v>0</v>
      </c>
      <c r="BW58" s="94">
        <f>SAMPLES_chemphys!Y61</f>
        <v>0</v>
      </c>
      <c r="BX58" s="94">
        <f>SAMPLES_chemphys!Z61</f>
        <v>0</v>
      </c>
      <c r="BY58" s="94">
        <f>SAMPLES_chemphys!AA61</f>
        <v>0</v>
      </c>
      <c r="BZ58" s="94">
        <f>SAMPLES_chemphys!AB61</f>
        <v>0</v>
      </c>
      <c r="CA58" s="94">
        <f>SAMPLES_chemphys!AC61</f>
        <v>0</v>
      </c>
      <c r="CB58" s="94">
        <f>SAMPLES_chemphys!AD61</f>
        <v>0</v>
      </c>
      <c r="CC58" s="94">
        <f>SAMPLES_chemphys!AE61</f>
        <v>0</v>
      </c>
      <c r="CD58" s="94">
        <f>SAMPLES_chemphys!AF61</f>
        <v>0</v>
      </c>
      <c r="CE58" s="94">
        <f>SAMPLES_chemphys!AG61</f>
        <v>0</v>
      </c>
      <c r="CF58" s="94" t="str">
        <f>SEQUENCING!L64</f>
        <v xml:space="preserve">Not provided</v>
      </c>
      <c r="CG58" s="94" t="str">
        <f>SEQUENCING!M64</f>
        <v xml:space="preserve">Not provided</v>
      </c>
      <c r="CH58" s="94" t="str">
        <f>SEQUENCING!N64</f>
        <v xml:space="preserve">Read 1: AGATCGGAAGAGCACACGTCTGAACTCCAGTCAC;
Read 2: AGATCGGAAGAGCGTCGTGTAGGGAAAGAGTGT</v>
      </c>
      <c r="CI58" s="94" t="str">
        <f>SEQUENCING!O64</f>
        <v xml:space="preserve">Sequencing by synthesis (Illumina)</v>
      </c>
      <c r="CJ58" s="94"/>
      <c r="CK58" s="94"/>
      <c r="CL58" s="94" t="str">
        <f>SEQUENCING!W61</f>
        <v xml:space="preserve">NO : already published</v>
      </c>
      <c r="CN58" s="94"/>
    </row>
    <row r="59" ht="16.5">
      <c r="A59" s="5" t="str">
        <f>SAMPLES_general!Z62</f>
        <v>sam_</v>
      </c>
      <c r="B59" s="5">
        <f>SAMPLES_general!B62</f>
        <v>0</v>
      </c>
      <c r="C59" s="5" t="str">
        <f>SAMPLES_general!C62</f>
        <v>PESTO</v>
      </c>
      <c r="D59" s="5">
        <f>SAMPLES_general!D62</f>
        <v>0</v>
      </c>
      <c r="E59" s="5">
        <f>SAMPLES_general!E62</f>
        <v>0</v>
      </c>
      <c r="F59" s="5">
        <f>SAMPLES_general!F62</f>
        <v>0</v>
      </c>
      <c r="G59" s="5">
        <f>SAMPLES_general!G62</f>
        <v>0</v>
      </c>
      <c r="H59" s="5" t="str">
        <f>SAMPLES_general!I62</f>
        <v>ERC000011</v>
      </c>
      <c r="I59" s="5">
        <f>SAMPLES_general!J62</f>
        <v>0</v>
      </c>
      <c r="J59" s="5">
        <f>SAMPLES_general!K62</f>
        <v>0</v>
      </c>
      <c r="K59" s="5" t="str">
        <f>SAMPLES_general!L62</f>
        <v>none</v>
      </c>
      <c r="L59" s="5" t="str">
        <f>SAMPLES_general!M62</f>
        <v xml:space="preserve">Crassostrea gigas</v>
      </c>
      <c r="M59" s="5" t="str">
        <f>SAMPLES_general!N62</f>
        <v xml:space="preserve">Pacific oyster</v>
      </c>
      <c r="N59" s="5">
        <f>SAMPLES_general!O62</f>
        <v>29159</v>
      </c>
      <c r="O59" s="5">
        <f>SAMPLES_general!P62</f>
        <v>0</v>
      </c>
      <c r="P59" s="5">
        <f>SAMPLES_general!Q62</f>
        <v>0</v>
      </c>
      <c r="Q59" s="5" t="str">
        <f>SAMPLES_general!R62</f>
        <v>France</v>
      </c>
      <c r="R59" s="5" t="str">
        <f>SAMPLES_general!S62</f>
        <v xml:space="preserve">Pays de la Loire, Bouin</v>
      </c>
      <c r="S59" s="5" t="str">
        <f>SAMPLES_general!T62</f>
        <v xml:space="preserve">not applicable</v>
      </c>
      <c r="T59" s="5" t="str">
        <f>SAMPLES_general!U62</f>
        <v xml:space="preserve">not applicable</v>
      </c>
      <c r="U59" s="5" t="str">
        <f>SAMPLES_general!V62</f>
        <v>46.97</v>
      </c>
      <c r="V59" s="5" t="str">
        <f>SAMPLES_general!W62</f>
        <v>-2.00</v>
      </c>
      <c r="W59" s="5">
        <f>SAMPLES_general!X62</f>
        <v>0</v>
      </c>
      <c r="X59" s="5">
        <f>SAMPLES_general!Y62</f>
        <v>0</v>
      </c>
      <c r="Y59" s="5">
        <f>SAMPLES_meta!C62</f>
        <v>0</v>
      </c>
      <c r="Z59" s="5">
        <f>SAMPLES_meta!D62</f>
        <v>0</v>
      </c>
      <c r="AA59" s="5">
        <f>SAMPLES_meta!E62</f>
        <v>0</v>
      </c>
      <c r="AB59" s="5">
        <f>SAMPLES_meta!F62</f>
        <v>0</v>
      </c>
      <c r="AC59" s="5">
        <f>SAMPLES_meta!G62</f>
        <v>0</v>
      </c>
      <c r="AD59" s="5">
        <f>SAMPLES_meta!H62</f>
        <v>0</v>
      </c>
      <c r="AE59" s="5">
        <f>SAMPLES_meta!I62</f>
        <v>0</v>
      </c>
      <c r="AF59" s="94">
        <f>SAMPLES_indiv!C62</f>
        <v>0</v>
      </c>
      <c r="AG59" s="94">
        <f>SAMPLES_indiv!D62</f>
        <v>0</v>
      </c>
      <c r="AH59" s="94">
        <f>SAMPLES_indiv!E62</f>
        <v>0</v>
      </c>
      <c r="AI59" s="94">
        <f>SAMPLES_indiv!F62</f>
        <v>0</v>
      </c>
      <c r="AJ59" s="94">
        <f>SAMPLES_indiv!G62</f>
        <v>0</v>
      </c>
      <c r="AK59" s="94">
        <f>SAMPLES_indiv!H62</f>
        <v>0</v>
      </c>
      <c r="AL59" s="94" t="str">
        <f>SAMPLES_indiv!I62</f>
        <v>Undifferentiated</v>
      </c>
      <c r="AM59" s="94">
        <f>SAMPLES_indiv!J62</f>
        <v>0</v>
      </c>
      <c r="AN59" s="94">
        <f>SAMPLES_indiv!K62</f>
        <v>0</v>
      </c>
      <c r="AO59" s="94">
        <f>SAMPLES_indiv!L62</f>
        <v>0</v>
      </c>
      <c r="AP59" s="94">
        <f>SAMPLES_indiv!M62</f>
        <v>0</v>
      </c>
      <c r="AQ59" s="94">
        <f>SAMPLES_indiv!N62</f>
        <v>0</v>
      </c>
      <c r="AR59" s="94">
        <f>SAMPLES_indiv!O62</f>
        <v>0</v>
      </c>
      <c r="AS59" s="94">
        <f>SAMPLES_indiv!P62</f>
        <v>0</v>
      </c>
      <c r="AT59" s="94">
        <f>SAMPLES_indiv!Q62</f>
        <v>0</v>
      </c>
      <c r="AU59" s="94">
        <f>SAMPLES_indiv!R62</f>
        <v>0</v>
      </c>
      <c r="AV59" s="94">
        <f>SAMPLES_indiv!S62</f>
        <v>0</v>
      </c>
      <c r="AW59" s="94">
        <f>SAMPLES_indiv!T62</f>
        <v>0</v>
      </c>
      <c r="AX59" s="94">
        <f>SAMPLES_indiv!U62</f>
        <v>0</v>
      </c>
      <c r="AY59" s="94">
        <f>SAMPLES_indiv!V62</f>
        <v>0</v>
      </c>
      <c r="AZ59" s="94">
        <f>SAMPLES_indiv!W62</f>
        <v>0</v>
      </c>
      <c r="BA59" s="94">
        <f>SAMPLES_chemphys!C62</f>
        <v>0</v>
      </c>
      <c r="BB59" s="94">
        <f>SAMPLES_chemphys!D62</f>
        <v>0</v>
      </c>
      <c r="BC59" s="94">
        <f>SAMPLES_chemphys!E62</f>
        <v>0</v>
      </c>
      <c r="BD59" s="94">
        <f>SAMPLES_chemphys!F62</f>
        <v>0</v>
      </c>
      <c r="BE59" s="94">
        <f>SAMPLES_chemphys!G62</f>
        <v>0</v>
      </c>
      <c r="BF59" s="94">
        <f>SAMPLES_chemphys!H62</f>
        <v>0</v>
      </c>
      <c r="BG59" s="94">
        <f>SAMPLES_chemphys!I62</f>
        <v>0</v>
      </c>
      <c r="BH59" s="94">
        <f>SAMPLES_chemphys!J62</f>
        <v>0</v>
      </c>
      <c r="BI59" s="94">
        <f>SAMPLES_chemphys!K62</f>
        <v>0</v>
      </c>
      <c r="BJ59" s="94">
        <f>SAMPLES_chemphys!L62</f>
        <v>0</v>
      </c>
      <c r="BK59" s="94">
        <f>SAMPLES_chemphys!M62</f>
        <v>0</v>
      </c>
      <c r="BL59" s="94">
        <f>SAMPLES_chemphys!N62</f>
        <v>0</v>
      </c>
      <c r="BM59" s="94">
        <f>SAMPLES_chemphys!O62</f>
        <v>0</v>
      </c>
      <c r="BN59" s="94">
        <f>SAMPLES_chemphys!P62</f>
        <v>0</v>
      </c>
      <c r="BO59" s="94">
        <f>SAMPLES_chemphys!Q62</f>
        <v>0</v>
      </c>
      <c r="BP59" s="94">
        <f>SAMPLES_chemphys!R62</f>
        <v>0</v>
      </c>
      <c r="BQ59" s="94">
        <f>SAMPLES_chemphys!S62</f>
        <v>0</v>
      </c>
      <c r="BR59" s="94">
        <f>SAMPLES_chemphys!T62</f>
        <v>0</v>
      </c>
      <c r="BS59" s="94">
        <f>SAMPLES_chemphys!U62</f>
        <v>0</v>
      </c>
      <c r="BT59" s="94">
        <f>SAMPLES_chemphys!V62</f>
        <v>0</v>
      </c>
      <c r="BU59" s="94">
        <f>SAMPLES_chemphys!W62</f>
        <v>0</v>
      </c>
      <c r="BV59" s="94">
        <f>SAMPLES_chemphys!X62</f>
        <v>0</v>
      </c>
      <c r="BW59" s="94">
        <f>SAMPLES_chemphys!Y62</f>
        <v>0</v>
      </c>
      <c r="BX59" s="94">
        <f>SAMPLES_chemphys!Z62</f>
        <v>0</v>
      </c>
      <c r="BY59" s="94">
        <f>SAMPLES_chemphys!AA62</f>
        <v>0</v>
      </c>
      <c r="BZ59" s="94">
        <f>SAMPLES_chemphys!AB62</f>
        <v>0</v>
      </c>
      <c r="CA59" s="94">
        <f>SAMPLES_chemphys!AC62</f>
        <v>0</v>
      </c>
      <c r="CB59" s="94">
        <f>SAMPLES_chemphys!AD62</f>
        <v>0</v>
      </c>
      <c r="CC59" s="94">
        <f>SAMPLES_chemphys!AE62</f>
        <v>0</v>
      </c>
      <c r="CD59" s="94">
        <f>SAMPLES_chemphys!AF62</f>
        <v>0</v>
      </c>
      <c r="CE59" s="94">
        <f>SAMPLES_chemphys!AG62</f>
        <v>0</v>
      </c>
      <c r="CF59" s="94" t="str">
        <f>SEQUENCING!L65</f>
        <v xml:space="preserve">Not provided</v>
      </c>
      <c r="CG59" s="94" t="str">
        <f>SEQUENCING!M65</f>
        <v xml:space="preserve">Not provided</v>
      </c>
      <c r="CH59" s="94" t="str">
        <f>SEQUENCING!N65</f>
        <v xml:space="preserve">Read 1: AGATCGGAAGAGCACACGTCTGAACTCCAGTCAC;
Read 2: AGATCGGAAGAGCGTCGTGTAGGGAAAGAGTGT</v>
      </c>
      <c r="CI59" s="94" t="str">
        <f>SEQUENCING!O65</f>
        <v xml:space="preserve">Sequencing by synthesis (Illumina)</v>
      </c>
      <c r="CJ59" s="94"/>
      <c r="CK59" s="94"/>
      <c r="CL59" s="94" t="str">
        <f>SEQUENCING!W62</f>
        <v xml:space="preserve">NO : already published</v>
      </c>
      <c r="CN59" s="94"/>
    </row>
    <row r="60" ht="16.5">
      <c r="A60" s="5" t="str">
        <f>SAMPLES_general!Z63</f>
        <v>sam_</v>
      </c>
      <c r="B60" s="5">
        <f>SAMPLES_general!B63</f>
        <v>0</v>
      </c>
      <c r="C60" s="5" t="str">
        <f>SAMPLES_general!C63</f>
        <v>PESTO</v>
      </c>
      <c r="D60" s="5">
        <f>SAMPLES_general!D63</f>
        <v>0</v>
      </c>
      <c r="E60" s="5">
        <f>SAMPLES_general!E63</f>
        <v>0</v>
      </c>
      <c r="F60" s="5">
        <f>SAMPLES_general!F63</f>
        <v>0</v>
      </c>
      <c r="G60" s="5">
        <f>SAMPLES_general!G63</f>
        <v>0</v>
      </c>
      <c r="H60" s="5" t="str">
        <f>SAMPLES_general!I63</f>
        <v>ERC000011</v>
      </c>
      <c r="I60" s="5">
        <f>SAMPLES_general!J63</f>
        <v>0</v>
      </c>
      <c r="J60" s="5">
        <f>SAMPLES_general!K63</f>
        <v>0</v>
      </c>
      <c r="K60" s="5" t="str">
        <f>SAMPLES_general!L63</f>
        <v>none</v>
      </c>
      <c r="L60" s="5" t="str">
        <f>SAMPLES_general!M63</f>
        <v xml:space="preserve">Crassostrea gigas</v>
      </c>
      <c r="M60" s="5" t="str">
        <f>SAMPLES_general!N63</f>
        <v xml:space="preserve">Pacific oyster</v>
      </c>
      <c r="N60" s="5">
        <f>SAMPLES_general!O63</f>
        <v>29159</v>
      </c>
      <c r="O60" s="5">
        <f>SAMPLES_general!P63</f>
        <v>0</v>
      </c>
      <c r="P60" s="5">
        <f>SAMPLES_general!Q63</f>
        <v>0</v>
      </c>
      <c r="Q60" s="5" t="str">
        <f>SAMPLES_general!R63</f>
        <v>France</v>
      </c>
      <c r="R60" s="5" t="str">
        <f>SAMPLES_general!S63</f>
        <v xml:space="preserve">Pays de la Loire, Bouin</v>
      </c>
      <c r="S60" s="5" t="str">
        <f>SAMPLES_general!T63</f>
        <v xml:space="preserve">not applicable</v>
      </c>
      <c r="T60" s="5" t="str">
        <f>SAMPLES_general!U63</f>
        <v xml:space="preserve">not applicable</v>
      </c>
      <c r="U60" s="5" t="str">
        <f>SAMPLES_general!V63</f>
        <v>46.97</v>
      </c>
      <c r="V60" s="5" t="str">
        <f>SAMPLES_general!W63</f>
        <v>-2.00</v>
      </c>
      <c r="W60" s="5">
        <f>SAMPLES_general!X63</f>
        <v>0</v>
      </c>
      <c r="X60" s="5">
        <f>SAMPLES_general!Y63</f>
        <v>0</v>
      </c>
      <c r="Y60" s="5">
        <f>SAMPLES_meta!C63</f>
        <v>0</v>
      </c>
      <c r="Z60" s="5">
        <f>SAMPLES_meta!D63</f>
        <v>0</v>
      </c>
      <c r="AA60" s="5">
        <f>SAMPLES_meta!E63</f>
        <v>0</v>
      </c>
      <c r="AB60" s="5">
        <f>SAMPLES_meta!F63</f>
        <v>0</v>
      </c>
      <c r="AC60" s="5">
        <f>SAMPLES_meta!G63</f>
        <v>0</v>
      </c>
      <c r="AD60" s="5">
        <f>SAMPLES_meta!H63</f>
        <v>0</v>
      </c>
      <c r="AE60" s="5">
        <f>SAMPLES_meta!I63</f>
        <v>0</v>
      </c>
      <c r="AF60" s="94">
        <f>SAMPLES_indiv!C63</f>
        <v>0</v>
      </c>
      <c r="AG60" s="94">
        <f>SAMPLES_indiv!D63</f>
        <v>0</v>
      </c>
      <c r="AH60" s="94">
        <f>SAMPLES_indiv!E63</f>
        <v>0</v>
      </c>
      <c r="AI60" s="94">
        <f>SAMPLES_indiv!F63</f>
        <v>0</v>
      </c>
      <c r="AJ60" s="94">
        <f>SAMPLES_indiv!G63</f>
        <v>0</v>
      </c>
      <c r="AK60" s="94">
        <f>SAMPLES_indiv!H63</f>
        <v>0</v>
      </c>
      <c r="AL60" s="94" t="str">
        <f>SAMPLES_indiv!I63</f>
        <v>Undifferentiated</v>
      </c>
      <c r="AM60" s="94">
        <f>SAMPLES_indiv!J63</f>
        <v>0</v>
      </c>
      <c r="AN60" s="94">
        <f>SAMPLES_indiv!K63</f>
        <v>0</v>
      </c>
      <c r="AO60" s="94">
        <f>SAMPLES_indiv!L63</f>
        <v>0</v>
      </c>
      <c r="AP60" s="94">
        <f>SAMPLES_indiv!M63</f>
        <v>0</v>
      </c>
      <c r="AQ60" s="94">
        <f>SAMPLES_indiv!N63</f>
        <v>0</v>
      </c>
      <c r="AR60" s="94">
        <f>SAMPLES_indiv!O63</f>
        <v>0</v>
      </c>
      <c r="AS60" s="94">
        <f>SAMPLES_indiv!P63</f>
        <v>0</v>
      </c>
      <c r="AT60" s="94">
        <f>SAMPLES_indiv!Q63</f>
        <v>0</v>
      </c>
      <c r="AU60" s="94">
        <f>SAMPLES_indiv!R63</f>
        <v>0</v>
      </c>
      <c r="AV60" s="94">
        <f>SAMPLES_indiv!S63</f>
        <v>0</v>
      </c>
      <c r="AW60" s="94">
        <f>SAMPLES_indiv!T63</f>
        <v>0</v>
      </c>
      <c r="AX60" s="94">
        <f>SAMPLES_indiv!U63</f>
        <v>0</v>
      </c>
      <c r="AY60" s="94">
        <f>SAMPLES_indiv!V63</f>
        <v>0</v>
      </c>
      <c r="AZ60" s="94">
        <f>SAMPLES_indiv!W63</f>
        <v>0</v>
      </c>
      <c r="BA60" s="94">
        <f>SAMPLES_chemphys!C63</f>
        <v>0</v>
      </c>
      <c r="BB60" s="94">
        <f>SAMPLES_chemphys!D63</f>
        <v>0</v>
      </c>
      <c r="BC60" s="94">
        <f>SAMPLES_chemphys!E63</f>
        <v>0</v>
      </c>
      <c r="BD60" s="94">
        <f>SAMPLES_chemphys!F63</f>
        <v>0</v>
      </c>
      <c r="BE60" s="94">
        <f>SAMPLES_chemphys!G63</f>
        <v>0</v>
      </c>
      <c r="BF60" s="94">
        <f>SAMPLES_chemphys!H63</f>
        <v>0</v>
      </c>
      <c r="BG60" s="94">
        <f>SAMPLES_chemphys!I63</f>
        <v>0</v>
      </c>
      <c r="BH60" s="94">
        <f>SAMPLES_chemphys!J63</f>
        <v>0</v>
      </c>
      <c r="BI60" s="94">
        <f>SAMPLES_chemphys!K63</f>
        <v>0</v>
      </c>
      <c r="BJ60" s="94">
        <f>SAMPLES_chemphys!L63</f>
        <v>0</v>
      </c>
      <c r="BK60" s="94">
        <f>SAMPLES_chemphys!M63</f>
        <v>0</v>
      </c>
      <c r="BL60" s="94">
        <f>SAMPLES_chemphys!N63</f>
        <v>0</v>
      </c>
      <c r="BM60" s="94">
        <f>SAMPLES_chemphys!O63</f>
        <v>0</v>
      </c>
      <c r="BN60" s="94">
        <f>SAMPLES_chemphys!P63</f>
        <v>0</v>
      </c>
      <c r="BO60" s="94">
        <f>SAMPLES_chemphys!Q63</f>
        <v>0</v>
      </c>
      <c r="BP60" s="94">
        <f>SAMPLES_chemphys!R63</f>
        <v>0</v>
      </c>
      <c r="BQ60" s="94">
        <f>SAMPLES_chemphys!S63</f>
        <v>0</v>
      </c>
      <c r="BR60" s="94">
        <f>SAMPLES_chemphys!T63</f>
        <v>0</v>
      </c>
      <c r="BS60" s="94">
        <f>SAMPLES_chemphys!U63</f>
        <v>0</v>
      </c>
      <c r="BT60" s="94">
        <f>SAMPLES_chemphys!V63</f>
        <v>0</v>
      </c>
      <c r="BU60" s="94">
        <f>SAMPLES_chemphys!W63</f>
        <v>0</v>
      </c>
      <c r="BV60" s="94">
        <f>SAMPLES_chemphys!X63</f>
        <v>0</v>
      </c>
      <c r="BW60" s="94">
        <f>SAMPLES_chemphys!Y63</f>
        <v>0</v>
      </c>
      <c r="BX60" s="94">
        <f>SAMPLES_chemphys!Z63</f>
        <v>0</v>
      </c>
      <c r="BY60" s="94">
        <f>SAMPLES_chemphys!AA63</f>
        <v>0</v>
      </c>
      <c r="BZ60" s="94">
        <f>SAMPLES_chemphys!AB63</f>
        <v>0</v>
      </c>
      <c r="CA60" s="94">
        <f>SAMPLES_chemphys!AC63</f>
        <v>0</v>
      </c>
      <c r="CB60" s="94">
        <f>SAMPLES_chemphys!AD63</f>
        <v>0</v>
      </c>
      <c r="CC60" s="94">
        <f>SAMPLES_chemphys!AE63</f>
        <v>0</v>
      </c>
      <c r="CD60" s="94">
        <f>SAMPLES_chemphys!AF63</f>
        <v>0</v>
      </c>
      <c r="CE60" s="94">
        <f>SAMPLES_chemphys!AG63</f>
        <v>0</v>
      </c>
      <c r="CF60" s="94" t="str">
        <f>SEQUENCING!L66</f>
        <v xml:space="preserve">Not provided</v>
      </c>
      <c r="CG60" s="94" t="str">
        <f>SEQUENCING!M66</f>
        <v xml:space="preserve">Not provided</v>
      </c>
      <c r="CH60" s="94" t="str">
        <f>SEQUENCING!N66</f>
        <v xml:space="preserve">Read 1: AGATCGGAAGAGCACACGTCTGAACTCCAGTCAC;
Read 2: AGATCGGAAGAGCGTCGTGTAGGGAAAGAGTGT</v>
      </c>
      <c r="CI60" s="94" t="str">
        <f>SEQUENCING!O66</f>
        <v xml:space="preserve">Sequencing by synthesis (Illumina)</v>
      </c>
      <c r="CJ60" s="94"/>
      <c r="CK60" s="94"/>
      <c r="CL60" s="94" t="str">
        <f>SEQUENCING!W63</f>
        <v xml:space="preserve">NO : already published</v>
      </c>
      <c r="CN60" s="94"/>
    </row>
    <row r="61" ht="16.5">
      <c r="A61" s="5" t="str">
        <f>SAMPLES_general!Z64</f>
        <v>sam_</v>
      </c>
      <c r="B61" s="5">
        <f>SAMPLES_general!B64</f>
        <v>0</v>
      </c>
      <c r="C61" s="5" t="str">
        <f>SAMPLES_general!C64</f>
        <v>PESTO</v>
      </c>
      <c r="D61" s="5">
        <f>SAMPLES_general!D64</f>
        <v>0</v>
      </c>
      <c r="E61" s="5">
        <f>SAMPLES_general!E64</f>
        <v>0</v>
      </c>
      <c r="F61" s="5">
        <f>SAMPLES_general!F64</f>
        <v>0</v>
      </c>
      <c r="G61" s="5">
        <f>SAMPLES_general!G64</f>
        <v>0</v>
      </c>
      <c r="H61" s="5" t="str">
        <f>SAMPLES_general!I64</f>
        <v>ERC000011</v>
      </c>
      <c r="I61" s="5">
        <f>SAMPLES_general!J64</f>
        <v>0</v>
      </c>
      <c r="J61" s="5">
        <f>SAMPLES_general!K64</f>
        <v>0</v>
      </c>
      <c r="K61" s="5" t="str">
        <f>SAMPLES_general!L64</f>
        <v>none</v>
      </c>
      <c r="L61" s="5" t="str">
        <f>SAMPLES_general!M64</f>
        <v xml:space="preserve">Crassostrea gigas</v>
      </c>
      <c r="M61" s="5" t="str">
        <f>SAMPLES_general!N64</f>
        <v xml:space="preserve">Pacific oyster</v>
      </c>
      <c r="N61" s="5">
        <f>SAMPLES_general!O64</f>
        <v>29159</v>
      </c>
      <c r="O61" s="5">
        <f>SAMPLES_general!P64</f>
        <v>0</v>
      </c>
      <c r="P61" s="5">
        <f>SAMPLES_general!Q64</f>
        <v>0</v>
      </c>
      <c r="Q61" s="5" t="str">
        <f>SAMPLES_general!R64</f>
        <v>France</v>
      </c>
      <c r="R61" s="5" t="str">
        <f>SAMPLES_general!S64</f>
        <v xml:space="preserve">Pays de la Loire, Bouin</v>
      </c>
      <c r="S61" s="5" t="str">
        <f>SAMPLES_general!T64</f>
        <v xml:space="preserve">not applicable</v>
      </c>
      <c r="T61" s="5" t="str">
        <f>SAMPLES_general!U64</f>
        <v xml:space="preserve">not applicable</v>
      </c>
      <c r="U61" s="5">
        <f>SAMPLES_general!V64</f>
        <v>0</v>
      </c>
      <c r="V61" s="5">
        <f>SAMPLES_general!W64</f>
        <v>0</v>
      </c>
      <c r="W61" s="5">
        <f>SAMPLES_general!X64</f>
        <v>0</v>
      </c>
      <c r="X61" s="5">
        <f>SAMPLES_general!Y64</f>
        <v>0</v>
      </c>
      <c r="Y61" s="5">
        <f>SAMPLES_meta!C64</f>
        <v>0</v>
      </c>
      <c r="Z61" s="5">
        <f>SAMPLES_meta!D64</f>
        <v>0</v>
      </c>
      <c r="AA61" s="5">
        <f>SAMPLES_meta!E64</f>
        <v>0</v>
      </c>
      <c r="AB61" s="5">
        <f>SAMPLES_meta!F64</f>
        <v>0</v>
      </c>
      <c r="AC61" s="5">
        <f>SAMPLES_meta!G64</f>
        <v>0</v>
      </c>
      <c r="AD61" s="5">
        <f>SAMPLES_meta!H64</f>
        <v>0</v>
      </c>
      <c r="AE61" s="5">
        <f>SAMPLES_meta!I64</f>
        <v>0</v>
      </c>
      <c r="AF61" s="94">
        <f>SAMPLES_indiv!C64</f>
        <v>0</v>
      </c>
      <c r="AG61" s="94">
        <f>SAMPLES_indiv!D64</f>
        <v>0</v>
      </c>
      <c r="AH61" s="94">
        <f>SAMPLES_indiv!E64</f>
        <v>0</v>
      </c>
      <c r="AI61" s="94">
        <f>SAMPLES_indiv!F64</f>
        <v>0</v>
      </c>
      <c r="AJ61" s="94">
        <f>SAMPLES_indiv!G64</f>
        <v>0</v>
      </c>
      <c r="AK61" s="94">
        <f>SAMPLES_indiv!H64</f>
        <v>0</v>
      </c>
      <c r="AL61" s="94" t="str">
        <f>SAMPLES_indiv!I64</f>
        <v>Undifferentiated</v>
      </c>
      <c r="AM61" s="94">
        <f>SAMPLES_indiv!J64</f>
        <v>0</v>
      </c>
      <c r="AN61" s="94">
        <f>SAMPLES_indiv!K64</f>
        <v>0</v>
      </c>
      <c r="AO61" s="94">
        <f>SAMPLES_indiv!L64</f>
        <v>0</v>
      </c>
      <c r="AP61" s="94">
        <f>SAMPLES_indiv!M64</f>
        <v>0</v>
      </c>
      <c r="AQ61" s="94">
        <f>SAMPLES_indiv!N64</f>
        <v>0</v>
      </c>
      <c r="AR61" s="94">
        <f>SAMPLES_indiv!O64</f>
        <v>0</v>
      </c>
      <c r="AS61" s="94">
        <f>SAMPLES_indiv!P64</f>
        <v>0</v>
      </c>
      <c r="AT61" s="94">
        <f>SAMPLES_indiv!Q64</f>
        <v>0</v>
      </c>
      <c r="AU61" s="94">
        <f>SAMPLES_indiv!R64</f>
        <v>0</v>
      </c>
      <c r="AV61" s="94">
        <f>SAMPLES_indiv!S64</f>
        <v>0</v>
      </c>
      <c r="AW61" s="94">
        <f>SAMPLES_indiv!T64</f>
        <v>0</v>
      </c>
      <c r="AX61" s="94">
        <f>SAMPLES_indiv!U64</f>
        <v>0</v>
      </c>
      <c r="AY61" s="94">
        <f>SAMPLES_indiv!V64</f>
        <v>0</v>
      </c>
      <c r="AZ61" s="94">
        <f>SAMPLES_indiv!W64</f>
        <v>0</v>
      </c>
      <c r="BA61" s="94">
        <f>SAMPLES_chemphys!C64</f>
        <v>0</v>
      </c>
      <c r="BB61" s="94">
        <f>SAMPLES_chemphys!D64</f>
        <v>0</v>
      </c>
      <c r="BC61" s="94">
        <f>SAMPLES_chemphys!E64</f>
        <v>0</v>
      </c>
      <c r="BD61" s="94">
        <f>SAMPLES_chemphys!F64</f>
        <v>0</v>
      </c>
      <c r="BE61" s="94">
        <f>SAMPLES_chemphys!G64</f>
        <v>0</v>
      </c>
      <c r="BF61" s="94">
        <f>SAMPLES_chemphys!H64</f>
        <v>0</v>
      </c>
      <c r="BG61" s="94">
        <f>SAMPLES_chemphys!I64</f>
        <v>0</v>
      </c>
      <c r="BH61" s="94">
        <f>SAMPLES_chemphys!J64</f>
        <v>0</v>
      </c>
      <c r="BI61" s="94">
        <f>SAMPLES_chemphys!K64</f>
        <v>0</v>
      </c>
      <c r="BJ61" s="94">
        <f>SAMPLES_chemphys!L64</f>
        <v>0</v>
      </c>
      <c r="BK61" s="94">
        <f>SAMPLES_chemphys!M64</f>
        <v>0</v>
      </c>
      <c r="BL61" s="94">
        <f>SAMPLES_chemphys!N64</f>
        <v>0</v>
      </c>
      <c r="BM61" s="94">
        <f>SAMPLES_chemphys!O64</f>
        <v>0</v>
      </c>
      <c r="BN61" s="94">
        <f>SAMPLES_chemphys!P64</f>
        <v>0</v>
      </c>
      <c r="BO61" s="94">
        <f>SAMPLES_chemphys!Q64</f>
        <v>0</v>
      </c>
      <c r="BP61" s="94">
        <f>SAMPLES_chemphys!R64</f>
        <v>0</v>
      </c>
      <c r="BQ61" s="94">
        <f>SAMPLES_chemphys!S64</f>
        <v>0</v>
      </c>
      <c r="BR61" s="94">
        <f>SAMPLES_chemphys!T64</f>
        <v>0</v>
      </c>
      <c r="BS61" s="94">
        <f>SAMPLES_chemphys!U64</f>
        <v>0</v>
      </c>
      <c r="BT61" s="94">
        <f>SAMPLES_chemphys!V64</f>
        <v>0</v>
      </c>
      <c r="BU61" s="94">
        <f>SAMPLES_chemphys!W64</f>
        <v>0</v>
      </c>
      <c r="BV61" s="94">
        <f>SAMPLES_chemphys!X64</f>
        <v>0</v>
      </c>
      <c r="BW61" s="94">
        <f>SAMPLES_chemphys!Y64</f>
        <v>0</v>
      </c>
      <c r="BX61" s="94">
        <f>SAMPLES_chemphys!Z64</f>
        <v>0</v>
      </c>
      <c r="BY61" s="94">
        <f>SAMPLES_chemphys!AA64</f>
        <v>0</v>
      </c>
      <c r="BZ61" s="94">
        <f>SAMPLES_chemphys!AB64</f>
        <v>0</v>
      </c>
      <c r="CA61" s="94">
        <f>SAMPLES_chemphys!AC64</f>
        <v>0</v>
      </c>
      <c r="CB61" s="94">
        <f>SAMPLES_chemphys!AD64</f>
        <v>0</v>
      </c>
      <c r="CC61" s="94">
        <f>SAMPLES_chemphys!AE64</f>
        <v>0</v>
      </c>
      <c r="CD61" s="94">
        <f>SAMPLES_chemphys!AF64</f>
        <v>0</v>
      </c>
      <c r="CE61" s="94">
        <f>SAMPLES_chemphys!AG64</f>
        <v>0</v>
      </c>
      <c r="CF61" s="94" t="str">
        <f>SEQUENCING!L67</f>
        <v xml:space="preserve">Not provided</v>
      </c>
      <c r="CG61" s="94" t="str">
        <f>SEQUENCING!M67</f>
        <v xml:space="preserve">Not provided</v>
      </c>
      <c r="CH61" s="94" t="str">
        <f>SEQUENCING!N67</f>
        <v xml:space="preserve">Read 1: AGATCGGAAGAGCACACGTCTGAACTCCAGTCAC;
Read 2: AGATCGGAAGAGCGTCGTGTAGGGAAAGAGTGT</v>
      </c>
      <c r="CI61" s="94" t="str">
        <f>SEQUENCING!O67</f>
        <v xml:space="preserve">Sequencing by synthesis (Illumina)</v>
      </c>
      <c r="CJ61" s="94"/>
      <c r="CK61" s="94"/>
      <c r="CL61" s="94" t="str">
        <f>SEQUENCING!W64</f>
        <v xml:space="preserve">NO : already published</v>
      </c>
      <c r="CN61" s="94"/>
    </row>
    <row r="62" ht="16.5">
      <c r="A62" s="5" t="str">
        <f>SAMPLES_general!Z65</f>
        <v>sam_</v>
      </c>
      <c r="B62" s="5">
        <f>SAMPLES_general!B65</f>
        <v>0</v>
      </c>
      <c r="C62" s="5" t="str">
        <f>SAMPLES_general!C65</f>
        <v>PESTO</v>
      </c>
      <c r="D62" s="5">
        <f>SAMPLES_general!D65</f>
        <v>0</v>
      </c>
      <c r="E62" s="5">
        <f>SAMPLES_general!E65</f>
        <v>0</v>
      </c>
      <c r="F62" s="5">
        <f>SAMPLES_general!F65</f>
        <v>0</v>
      </c>
      <c r="G62" s="5">
        <f>SAMPLES_general!G65</f>
        <v>0</v>
      </c>
      <c r="H62" s="5" t="str">
        <f>SAMPLES_general!I65</f>
        <v>ERC000011</v>
      </c>
      <c r="I62" s="5">
        <f>SAMPLES_general!J65</f>
        <v>0</v>
      </c>
      <c r="J62" s="5">
        <f>SAMPLES_general!K65</f>
        <v>0</v>
      </c>
      <c r="K62" s="5" t="str">
        <f>SAMPLES_general!L65</f>
        <v>none</v>
      </c>
      <c r="L62" s="5" t="str">
        <f>SAMPLES_general!M65</f>
        <v xml:space="preserve">Crassostrea gigas</v>
      </c>
      <c r="M62" s="5" t="str">
        <f>SAMPLES_general!N65</f>
        <v xml:space="preserve">Pacific oyster</v>
      </c>
      <c r="N62" s="5">
        <f>SAMPLES_general!O65</f>
        <v>29159</v>
      </c>
      <c r="O62" s="5">
        <f>SAMPLES_general!P65</f>
        <v>0</v>
      </c>
      <c r="P62" s="5">
        <f>SAMPLES_general!Q65</f>
        <v>0</v>
      </c>
      <c r="Q62" s="5" t="str">
        <f>SAMPLES_general!R65</f>
        <v>France</v>
      </c>
      <c r="R62" s="5" t="str">
        <f>SAMPLES_general!S65</f>
        <v xml:space="preserve">Pays de la Loire, Bouin</v>
      </c>
      <c r="S62" s="5" t="str">
        <f>SAMPLES_general!T65</f>
        <v xml:space="preserve">not applicable</v>
      </c>
      <c r="T62" s="5" t="str">
        <f>SAMPLES_general!U65</f>
        <v xml:space="preserve">not applicable</v>
      </c>
      <c r="U62" s="5">
        <f>SAMPLES_general!V65</f>
        <v>0</v>
      </c>
      <c r="V62" s="5">
        <f>SAMPLES_general!W65</f>
        <v>0</v>
      </c>
      <c r="W62" s="5">
        <f>SAMPLES_general!X65</f>
        <v>0</v>
      </c>
      <c r="X62" s="5">
        <f>SAMPLES_general!Y65</f>
        <v>0</v>
      </c>
      <c r="Y62" s="5">
        <f>SAMPLES_meta!C65</f>
        <v>0</v>
      </c>
      <c r="Z62" s="5">
        <f>SAMPLES_meta!D65</f>
        <v>0</v>
      </c>
      <c r="AA62" s="5">
        <f>SAMPLES_meta!E65</f>
        <v>0</v>
      </c>
      <c r="AB62" s="5">
        <f>SAMPLES_meta!F65</f>
        <v>0</v>
      </c>
      <c r="AC62" s="5">
        <f>SAMPLES_meta!G65</f>
        <v>0</v>
      </c>
      <c r="AD62" s="5">
        <f>SAMPLES_meta!H65</f>
        <v>0</v>
      </c>
      <c r="AE62" s="5">
        <f>SAMPLES_meta!I65</f>
        <v>0</v>
      </c>
      <c r="AF62" s="94">
        <f>SAMPLES_indiv!C65</f>
        <v>0</v>
      </c>
      <c r="AG62" s="94">
        <f>SAMPLES_indiv!D65</f>
        <v>0</v>
      </c>
      <c r="AH62" s="94">
        <f>SAMPLES_indiv!E65</f>
        <v>0</v>
      </c>
      <c r="AI62" s="94">
        <f>SAMPLES_indiv!F65</f>
        <v>0</v>
      </c>
      <c r="AJ62" s="94">
        <f>SAMPLES_indiv!G65</f>
        <v>0</v>
      </c>
      <c r="AK62" s="94">
        <f>SAMPLES_indiv!H65</f>
        <v>0</v>
      </c>
      <c r="AL62" s="94" t="str">
        <f>SAMPLES_indiv!I65</f>
        <v>Undifferentiated</v>
      </c>
      <c r="AM62" s="94">
        <f>SAMPLES_indiv!J65</f>
        <v>0</v>
      </c>
      <c r="AN62" s="94">
        <f>SAMPLES_indiv!K65</f>
        <v>0</v>
      </c>
      <c r="AO62" s="94">
        <f>SAMPLES_indiv!L65</f>
        <v>0</v>
      </c>
      <c r="AP62" s="94">
        <f>SAMPLES_indiv!M65</f>
        <v>0</v>
      </c>
      <c r="AQ62" s="94">
        <f>SAMPLES_indiv!N65</f>
        <v>0</v>
      </c>
      <c r="AR62" s="94">
        <f>SAMPLES_indiv!O65</f>
        <v>0</v>
      </c>
      <c r="AS62" s="94">
        <f>SAMPLES_indiv!P65</f>
        <v>0</v>
      </c>
      <c r="AT62" s="94">
        <f>SAMPLES_indiv!Q65</f>
        <v>0</v>
      </c>
      <c r="AU62" s="94">
        <f>SAMPLES_indiv!R65</f>
        <v>0</v>
      </c>
      <c r="AV62" s="94">
        <f>SAMPLES_indiv!S65</f>
        <v>0</v>
      </c>
      <c r="AW62" s="94">
        <f>SAMPLES_indiv!T65</f>
        <v>0</v>
      </c>
      <c r="AX62" s="94">
        <f>SAMPLES_indiv!U65</f>
        <v>0</v>
      </c>
      <c r="AY62" s="94">
        <f>SAMPLES_indiv!V65</f>
        <v>0</v>
      </c>
      <c r="AZ62" s="94">
        <f>SAMPLES_indiv!W65</f>
        <v>0</v>
      </c>
      <c r="BA62" s="94">
        <f>SAMPLES_chemphys!C65</f>
        <v>0</v>
      </c>
      <c r="BB62" s="94">
        <f>SAMPLES_chemphys!D65</f>
        <v>0</v>
      </c>
      <c r="BC62" s="94">
        <f>SAMPLES_chemphys!E65</f>
        <v>0</v>
      </c>
      <c r="BD62" s="94">
        <f>SAMPLES_chemphys!F65</f>
        <v>0</v>
      </c>
      <c r="BE62" s="94">
        <f>SAMPLES_chemphys!G65</f>
        <v>0</v>
      </c>
      <c r="BF62" s="94">
        <f>SAMPLES_chemphys!H65</f>
        <v>0</v>
      </c>
      <c r="BG62" s="94">
        <f>SAMPLES_chemphys!I65</f>
        <v>0</v>
      </c>
      <c r="BH62" s="94">
        <f>SAMPLES_chemphys!J65</f>
        <v>0</v>
      </c>
      <c r="BI62" s="94">
        <f>SAMPLES_chemphys!K65</f>
        <v>0</v>
      </c>
      <c r="BJ62" s="94">
        <f>SAMPLES_chemphys!L65</f>
        <v>0</v>
      </c>
      <c r="BK62" s="94">
        <f>SAMPLES_chemphys!M65</f>
        <v>0</v>
      </c>
      <c r="BL62" s="94">
        <f>SAMPLES_chemphys!N65</f>
        <v>0</v>
      </c>
      <c r="BM62" s="94">
        <f>SAMPLES_chemphys!O65</f>
        <v>0</v>
      </c>
      <c r="BN62" s="94">
        <f>SAMPLES_chemphys!P65</f>
        <v>0</v>
      </c>
      <c r="BO62" s="94">
        <f>SAMPLES_chemphys!Q65</f>
        <v>0</v>
      </c>
      <c r="BP62" s="94">
        <f>SAMPLES_chemphys!R65</f>
        <v>0</v>
      </c>
      <c r="BQ62" s="94">
        <f>SAMPLES_chemphys!S65</f>
        <v>0</v>
      </c>
      <c r="BR62" s="94">
        <f>SAMPLES_chemphys!T65</f>
        <v>0</v>
      </c>
      <c r="BS62" s="94">
        <f>SAMPLES_chemphys!U65</f>
        <v>0</v>
      </c>
      <c r="BT62" s="94">
        <f>SAMPLES_chemphys!V65</f>
        <v>0</v>
      </c>
      <c r="BU62" s="94">
        <f>SAMPLES_chemphys!W65</f>
        <v>0</v>
      </c>
      <c r="BV62" s="94">
        <f>SAMPLES_chemphys!X65</f>
        <v>0</v>
      </c>
      <c r="BW62" s="94">
        <f>SAMPLES_chemphys!Y65</f>
        <v>0</v>
      </c>
      <c r="BX62" s="94">
        <f>SAMPLES_chemphys!Z65</f>
        <v>0</v>
      </c>
      <c r="BY62" s="94">
        <f>SAMPLES_chemphys!AA65</f>
        <v>0</v>
      </c>
      <c r="BZ62" s="94">
        <f>SAMPLES_chemphys!AB65</f>
        <v>0</v>
      </c>
      <c r="CA62" s="94">
        <f>SAMPLES_chemphys!AC65</f>
        <v>0</v>
      </c>
      <c r="CB62" s="94">
        <f>SAMPLES_chemphys!AD65</f>
        <v>0</v>
      </c>
      <c r="CC62" s="94">
        <f>SAMPLES_chemphys!AE65</f>
        <v>0</v>
      </c>
      <c r="CD62" s="94">
        <f>SAMPLES_chemphys!AF65</f>
        <v>0</v>
      </c>
      <c r="CE62" s="94">
        <f>SAMPLES_chemphys!AG65</f>
        <v>0</v>
      </c>
      <c r="CF62" s="94" t="str">
        <f>SEQUENCING!L68</f>
        <v xml:space="preserve">Not provided</v>
      </c>
      <c r="CG62" s="94" t="str">
        <f>SEQUENCING!M68</f>
        <v xml:space="preserve">Not provided</v>
      </c>
      <c r="CH62" s="94" t="str">
        <f>SEQUENCING!N68</f>
        <v xml:space="preserve">Read 1: AGATCGGAAGAGCACACGTCTGAACTCCAGTCAC;
Read 2: AGATCGGAAGAGCGTCGTGTAGGGAAAGAGTGT</v>
      </c>
      <c r="CI62" s="94" t="str">
        <f>SEQUENCING!O68</f>
        <v xml:space="preserve">Sequencing by synthesis (Illumina)</v>
      </c>
      <c r="CJ62" s="94"/>
      <c r="CK62" s="94"/>
      <c r="CL62" s="94" t="str">
        <f>SEQUENCING!W65</f>
        <v xml:space="preserve">NO : already published</v>
      </c>
      <c r="CN62" s="94"/>
    </row>
    <row r="63" ht="16.5">
      <c r="A63" s="5" t="str">
        <f>SAMPLES_general!Z66</f>
        <v>sam_</v>
      </c>
      <c r="B63" s="5">
        <f>SAMPLES_general!B66</f>
        <v>0</v>
      </c>
      <c r="C63" s="5" t="str">
        <f>SAMPLES_general!C66</f>
        <v>PESTO</v>
      </c>
      <c r="D63" s="5">
        <f>SAMPLES_general!D66</f>
        <v>0</v>
      </c>
      <c r="E63" s="5">
        <f>SAMPLES_general!E66</f>
        <v>0</v>
      </c>
      <c r="F63" s="5">
        <f>SAMPLES_general!F66</f>
        <v>0</v>
      </c>
      <c r="G63" s="5">
        <f>SAMPLES_general!G66</f>
        <v>0</v>
      </c>
      <c r="H63" s="5" t="str">
        <f>SAMPLES_general!I66</f>
        <v>ERC000011</v>
      </c>
      <c r="I63" s="5">
        <f>SAMPLES_general!J66</f>
        <v>0</v>
      </c>
      <c r="J63" s="5">
        <f>SAMPLES_general!K66</f>
        <v>0</v>
      </c>
      <c r="K63" s="5" t="str">
        <f>SAMPLES_general!L66</f>
        <v>none</v>
      </c>
      <c r="L63" s="5" t="str">
        <f>SAMPLES_general!M66</f>
        <v xml:space="preserve">Crassostrea gigas</v>
      </c>
      <c r="M63" s="5" t="str">
        <f>SAMPLES_general!N66</f>
        <v xml:space="preserve">Pacific oyster</v>
      </c>
      <c r="N63" s="5">
        <f>SAMPLES_general!O66</f>
        <v>29159</v>
      </c>
      <c r="O63" s="5">
        <f>SAMPLES_general!P66</f>
        <v>0</v>
      </c>
      <c r="P63" s="5">
        <f>SAMPLES_general!Q66</f>
        <v>0</v>
      </c>
      <c r="Q63" s="5" t="str">
        <f>SAMPLES_general!R66</f>
        <v>France</v>
      </c>
      <c r="R63" s="5" t="str">
        <f>SAMPLES_general!S66</f>
        <v xml:space="preserve">Pays de la Loire, Bouin</v>
      </c>
      <c r="S63" s="5" t="str">
        <f>SAMPLES_general!T66</f>
        <v xml:space="preserve">not applicable</v>
      </c>
      <c r="T63" s="5" t="str">
        <f>SAMPLES_general!U66</f>
        <v xml:space="preserve">not applicable</v>
      </c>
      <c r="U63" s="5">
        <f>SAMPLES_general!V66</f>
        <v>0</v>
      </c>
      <c r="V63" s="5">
        <f>SAMPLES_general!W66</f>
        <v>0</v>
      </c>
      <c r="W63" s="5">
        <f>SAMPLES_general!X66</f>
        <v>0</v>
      </c>
      <c r="X63" s="5">
        <f>SAMPLES_general!Y66</f>
        <v>0</v>
      </c>
      <c r="Y63" s="5">
        <f>SAMPLES_meta!C66</f>
        <v>0</v>
      </c>
      <c r="Z63" s="5">
        <f>SAMPLES_meta!D66</f>
        <v>0</v>
      </c>
      <c r="AA63" s="5">
        <f>SAMPLES_meta!E66</f>
        <v>0</v>
      </c>
      <c r="AB63" s="5">
        <f>SAMPLES_meta!F66</f>
        <v>0</v>
      </c>
      <c r="AC63" s="5">
        <f>SAMPLES_meta!G66</f>
        <v>0</v>
      </c>
      <c r="AD63" s="5">
        <f>SAMPLES_meta!H66</f>
        <v>0</v>
      </c>
      <c r="AE63" s="5">
        <f>SAMPLES_meta!I66</f>
        <v>0</v>
      </c>
      <c r="AF63" s="94">
        <f>SAMPLES_indiv!C66</f>
        <v>0</v>
      </c>
      <c r="AG63" s="94">
        <f>SAMPLES_indiv!D66</f>
        <v>0</v>
      </c>
      <c r="AH63" s="94">
        <f>SAMPLES_indiv!E66</f>
        <v>0</v>
      </c>
      <c r="AI63" s="94">
        <f>SAMPLES_indiv!F66</f>
        <v>0</v>
      </c>
      <c r="AJ63" s="94">
        <f>SAMPLES_indiv!G66</f>
        <v>0</v>
      </c>
      <c r="AK63" s="94">
        <f>SAMPLES_indiv!H66</f>
        <v>0</v>
      </c>
      <c r="AL63" s="94" t="str">
        <f>SAMPLES_indiv!I66</f>
        <v>Undifferentiated</v>
      </c>
      <c r="AM63" s="94">
        <f>SAMPLES_indiv!J66</f>
        <v>0</v>
      </c>
      <c r="AN63" s="94">
        <f>SAMPLES_indiv!K66</f>
        <v>0</v>
      </c>
      <c r="AO63" s="94">
        <f>SAMPLES_indiv!L66</f>
        <v>0</v>
      </c>
      <c r="AP63" s="94">
        <f>SAMPLES_indiv!M66</f>
        <v>0</v>
      </c>
      <c r="AQ63" s="94">
        <f>SAMPLES_indiv!N66</f>
        <v>0</v>
      </c>
      <c r="AR63" s="94">
        <f>SAMPLES_indiv!O66</f>
        <v>0</v>
      </c>
      <c r="AS63" s="94">
        <f>SAMPLES_indiv!P66</f>
        <v>0</v>
      </c>
      <c r="AT63" s="94">
        <f>SAMPLES_indiv!Q66</f>
        <v>0</v>
      </c>
      <c r="AU63" s="94">
        <f>SAMPLES_indiv!R66</f>
        <v>0</v>
      </c>
      <c r="AV63" s="94">
        <f>SAMPLES_indiv!S66</f>
        <v>0</v>
      </c>
      <c r="AW63" s="94">
        <f>SAMPLES_indiv!T66</f>
        <v>0</v>
      </c>
      <c r="AX63" s="94">
        <f>SAMPLES_indiv!U66</f>
        <v>0</v>
      </c>
      <c r="AY63" s="94">
        <f>SAMPLES_indiv!V66</f>
        <v>0</v>
      </c>
      <c r="AZ63" s="94">
        <f>SAMPLES_indiv!W66</f>
        <v>0</v>
      </c>
      <c r="BA63" s="94">
        <f>SAMPLES_chemphys!C66</f>
        <v>0</v>
      </c>
      <c r="BB63" s="94">
        <f>SAMPLES_chemphys!D66</f>
        <v>0</v>
      </c>
      <c r="BC63" s="94">
        <f>SAMPLES_chemphys!E66</f>
        <v>0</v>
      </c>
      <c r="BD63" s="94">
        <f>SAMPLES_chemphys!F66</f>
        <v>0</v>
      </c>
      <c r="BE63" s="94">
        <f>SAMPLES_chemphys!G66</f>
        <v>0</v>
      </c>
      <c r="BF63" s="94">
        <f>SAMPLES_chemphys!H66</f>
        <v>0</v>
      </c>
      <c r="BG63" s="94">
        <f>SAMPLES_chemphys!I66</f>
        <v>0</v>
      </c>
      <c r="BH63" s="94">
        <f>SAMPLES_chemphys!J66</f>
        <v>0</v>
      </c>
      <c r="BI63" s="94">
        <f>SAMPLES_chemphys!K66</f>
        <v>0</v>
      </c>
      <c r="BJ63" s="94">
        <f>SAMPLES_chemphys!L66</f>
        <v>0</v>
      </c>
      <c r="BK63" s="94">
        <f>SAMPLES_chemphys!M66</f>
        <v>0</v>
      </c>
      <c r="BL63" s="94">
        <f>SAMPLES_chemphys!N66</f>
        <v>0</v>
      </c>
      <c r="BM63" s="94">
        <f>SAMPLES_chemphys!O66</f>
        <v>0</v>
      </c>
      <c r="BN63" s="94">
        <f>SAMPLES_chemphys!P66</f>
        <v>0</v>
      </c>
      <c r="BO63" s="94">
        <f>SAMPLES_chemphys!Q66</f>
        <v>0</v>
      </c>
      <c r="BP63" s="94">
        <f>SAMPLES_chemphys!R66</f>
        <v>0</v>
      </c>
      <c r="BQ63" s="94">
        <f>SAMPLES_chemphys!S66</f>
        <v>0</v>
      </c>
      <c r="BR63" s="94">
        <f>SAMPLES_chemphys!T66</f>
        <v>0</v>
      </c>
      <c r="BS63" s="94">
        <f>SAMPLES_chemphys!U66</f>
        <v>0</v>
      </c>
      <c r="BT63" s="94">
        <f>SAMPLES_chemphys!V66</f>
        <v>0</v>
      </c>
      <c r="BU63" s="94">
        <f>SAMPLES_chemphys!W66</f>
        <v>0</v>
      </c>
      <c r="BV63" s="94">
        <f>SAMPLES_chemphys!X66</f>
        <v>0</v>
      </c>
      <c r="BW63" s="94">
        <f>SAMPLES_chemphys!Y66</f>
        <v>0</v>
      </c>
      <c r="BX63" s="94">
        <f>SAMPLES_chemphys!Z66</f>
        <v>0</v>
      </c>
      <c r="BY63" s="94">
        <f>SAMPLES_chemphys!AA66</f>
        <v>0</v>
      </c>
      <c r="BZ63" s="94">
        <f>SAMPLES_chemphys!AB66</f>
        <v>0</v>
      </c>
      <c r="CA63" s="94">
        <f>SAMPLES_chemphys!AC66</f>
        <v>0</v>
      </c>
      <c r="CB63" s="94">
        <f>SAMPLES_chemphys!AD66</f>
        <v>0</v>
      </c>
      <c r="CC63" s="94">
        <f>SAMPLES_chemphys!AE66</f>
        <v>0</v>
      </c>
      <c r="CD63" s="94">
        <f>SAMPLES_chemphys!AF66</f>
        <v>0</v>
      </c>
      <c r="CE63" s="94">
        <f>SAMPLES_chemphys!AG66</f>
        <v>0</v>
      </c>
      <c r="CF63" s="94" t="str">
        <f>SEQUENCING!L69</f>
        <v xml:space="preserve">Not provided</v>
      </c>
      <c r="CG63" s="94" t="str">
        <f>SEQUENCING!M69</f>
        <v xml:space="preserve">Not provided</v>
      </c>
      <c r="CH63" s="94" t="str">
        <f>SEQUENCING!N69</f>
        <v xml:space="preserve">Read 1: AGATCGGAAGAGCACACGTCTGAACTCCAGTCAC;
Read 2: AGATCGGAAGAGCGTCGTGTAGGGAAAGAGTGT</v>
      </c>
      <c r="CI63" s="94" t="str">
        <f>SEQUENCING!O69</f>
        <v xml:space="preserve">Sequencing by synthesis (Illumina)</v>
      </c>
      <c r="CJ63" s="94"/>
      <c r="CK63" s="94"/>
      <c r="CL63" s="94" t="str">
        <f>SEQUENCING!W66</f>
        <v xml:space="preserve">NO : already published</v>
      </c>
      <c r="CN63" s="94"/>
    </row>
    <row r="64" ht="16.5">
      <c r="A64" s="5" t="str">
        <f>SAMPLES_general!Z67</f>
        <v>sam_</v>
      </c>
      <c r="B64" s="5">
        <f>SAMPLES_general!B67</f>
        <v>0</v>
      </c>
      <c r="C64" s="5" t="str">
        <f>SAMPLES_general!C67</f>
        <v>PESTO</v>
      </c>
      <c r="D64" s="5">
        <f>SAMPLES_general!D67</f>
        <v>0</v>
      </c>
      <c r="E64" s="5">
        <f>SAMPLES_general!E67</f>
        <v>0</v>
      </c>
      <c r="F64" s="5">
        <f>SAMPLES_general!F67</f>
        <v>0</v>
      </c>
      <c r="G64" s="5">
        <f>SAMPLES_general!G67</f>
        <v>0</v>
      </c>
      <c r="H64" s="5" t="str">
        <f>SAMPLES_general!I67</f>
        <v>ERC000011</v>
      </c>
      <c r="I64" s="5">
        <f>SAMPLES_general!J67</f>
        <v>0</v>
      </c>
      <c r="J64" s="5">
        <f>SAMPLES_general!K67</f>
        <v>0</v>
      </c>
      <c r="K64" s="5" t="str">
        <f>SAMPLES_general!L67</f>
        <v>none</v>
      </c>
      <c r="L64" s="5" t="str">
        <f>SAMPLES_general!M67</f>
        <v xml:space="preserve">Crassostrea gigas</v>
      </c>
      <c r="M64" s="5" t="str">
        <f>SAMPLES_general!N67</f>
        <v xml:space="preserve">Pacific oyster</v>
      </c>
      <c r="N64" s="5">
        <f>SAMPLES_general!O67</f>
        <v>29159</v>
      </c>
      <c r="O64" s="5">
        <f>SAMPLES_general!P67</f>
        <v>0</v>
      </c>
      <c r="P64" s="5">
        <f>SAMPLES_general!Q67</f>
        <v>0</v>
      </c>
      <c r="Q64" s="5" t="str">
        <f>SAMPLES_general!R67</f>
        <v>France</v>
      </c>
      <c r="R64" s="5" t="str">
        <f>SAMPLES_general!S67</f>
        <v xml:space="preserve">Pays de la Loire, Bouin</v>
      </c>
      <c r="S64" s="5" t="str">
        <f>SAMPLES_general!T67</f>
        <v xml:space="preserve">not applicable</v>
      </c>
      <c r="T64" s="5" t="str">
        <f>SAMPLES_general!U67</f>
        <v xml:space="preserve">not applicable</v>
      </c>
      <c r="U64" s="5">
        <f>SAMPLES_general!V67</f>
        <v>0</v>
      </c>
      <c r="V64" s="5">
        <f>SAMPLES_general!W67</f>
        <v>0</v>
      </c>
      <c r="W64" s="5">
        <f>SAMPLES_general!X67</f>
        <v>0</v>
      </c>
      <c r="X64" s="5">
        <f>SAMPLES_general!Y67</f>
        <v>0</v>
      </c>
      <c r="Y64" s="5">
        <f>SAMPLES_meta!C67</f>
        <v>0</v>
      </c>
      <c r="Z64" s="5">
        <f>SAMPLES_meta!D67</f>
        <v>0</v>
      </c>
      <c r="AA64" s="5">
        <f>SAMPLES_meta!E67</f>
        <v>0</v>
      </c>
      <c r="AB64" s="5">
        <f>SAMPLES_meta!F67</f>
        <v>0</v>
      </c>
      <c r="AC64" s="5">
        <f>SAMPLES_meta!G67</f>
        <v>0</v>
      </c>
      <c r="AD64" s="5">
        <f>SAMPLES_meta!H67</f>
        <v>0</v>
      </c>
      <c r="AE64" s="5">
        <f>SAMPLES_meta!I67</f>
        <v>0</v>
      </c>
      <c r="AF64" s="94">
        <f>SAMPLES_indiv!C67</f>
        <v>0</v>
      </c>
      <c r="AG64" s="94">
        <f>SAMPLES_indiv!D67</f>
        <v>0</v>
      </c>
      <c r="AH64" s="94">
        <f>SAMPLES_indiv!E67</f>
        <v>0</v>
      </c>
      <c r="AI64" s="94">
        <f>SAMPLES_indiv!F67</f>
        <v>0</v>
      </c>
      <c r="AJ64" s="94">
        <f>SAMPLES_indiv!G67</f>
        <v>0</v>
      </c>
      <c r="AK64" s="94">
        <f>SAMPLES_indiv!H67</f>
        <v>0</v>
      </c>
      <c r="AL64" s="94" t="str">
        <f>SAMPLES_indiv!I67</f>
        <v>Undifferentiated</v>
      </c>
      <c r="AM64" s="94">
        <f>SAMPLES_indiv!J67</f>
        <v>0</v>
      </c>
      <c r="AN64" s="94">
        <f>SAMPLES_indiv!K67</f>
        <v>0</v>
      </c>
      <c r="AO64" s="94">
        <f>SAMPLES_indiv!L67</f>
        <v>0</v>
      </c>
      <c r="AP64" s="94">
        <f>SAMPLES_indiv!M67</f>
        <v>0</v>
      </c>
      <c r="AQ64" s="94">
        <f>SAMPLES_indiv!N67</f>
        <v>0</v>
      </c>
      <c r="AR64" s="94">
        <f>SAMPLES_indiv!O67</f>
        <v>0</v>
      </c>
      <c r="AS64" s="94">
        <f>SAMPLES_indiv!P67</f>
        <v>0</v>
      </c>
      <c r="AT64" s="94">
        <f>SAMPLES_indiv!Q67</f>
        <v>0</v>
      </c>
      <c r="AU64" s="94">
        <f>SAMPLES_indiv!R67</f>
        <v>0</v>
      </c>
      <c r="AV64" s="94">
        <f>SAMPLES_indiv!S67</f>
        <v>0</v>
      </c>
      <c r="AW64" s="94">
        <f>SAMPLES_indiv!T67</f>
        <v>0</v>
      </c>
      <c r="AX64" s="94">
        <f>SAMPLES_indiv!U67</f>
        <v>0</v>
      </c>
      <c r="AY64" s="94">
        <f>SAMPLES_indiv!V67</f>
        <v>0</v>
      </c>
      <c r="AZ64" s="94">
        <f>SAMPLES_indiv!W67</f>
        <v>0</v>
      </c>
      <c r="BA64" s="94">
        <f>SAMPLES_chemphys!C67</f>
        <v>0</v>
      </c>
      <c r="BB64" s="94">
        <f>SAMPLES_chemphys!D67</f>
        <v>0</v>
      </c>
      <c r="BC64" s="94">
        <f>SAMPLES_chemphys!E67</f>
        <v>0</v>
      </c>
      <c r="BD64" s="94">
        <f>SAMPLES_chemphys!F67</f>
        <v>0</v>
      </c>
      <c r="BE64" s="94">
        <f>SAMPLES_chemphys!G67</f>
        <v>0</v>
      </c>
      <c r="BF64" s="94">
        <f>SAMPLES_chemphys!H67</f>
        <v>0</v>
      </c>
      <c r="BG64" s="94">
        <f>SAMPLES_chemphys!I67</f>
        <v>0</v>
      </c>
      <c r="BH64" s="94">
        <f>SAMPLES_chemphys!J67</f>
        <v>0</v>
      </c>
      <c r="BI64" s="94">
        <f>SAMPLES_chemphys!K67</f>
        <v>0</v>
      </c>
      <c r="BJ64" s="94">
        <f>SAMPLES_chemphys!L67</f>
        <v>0</v>
      </c>
      <c r="BK64" s="94">
        <f>SAMPLES_chemphys!M67</f>
        <v>0</v>
      </c>
      <c r="BL64" s="94">
        <f>SAMPLES_chemphys!N67</f>
        <v>0</v>
      </c>
      <c r="BM64" s="94">
        <f>SAMPLES_chemphys!O67</f>
        <v>0</v>
      </c>
      <c r="BN64" s="94">
        <f>SAMPLES_chemphys!P67</f>
        <v>0</v>
      </c>
      <c r="BO64" s="94">
        <f>SAMPLES_chemphys!Q67</f>
        <v>0</v>
      </c>
      <c r="BP64" s="94">
        <f>SAMPLES_chemphys!R67</f>
        <v>0</v>
      </c>
      <c r="BQ64" s="94">
        <f>SAMPLES_chemphys!S67</f>
        <v>0</v>
      </c>
      <c r="BR64" s="94">
        <f>SAMPLES_chemphys!T67</f>
        <v>0</v>
      </c>
      <c r="BS64" s="94">
        <f>SAMPLES_chemphys!U67</f>
        <v>0</v>
      </c>
      <c r="BT64" s="94">
        <f>SAMPLES_chemphys!V67</f>
        <v>0</v>
      </c>
      <c r="BU64" s="94">
        <f>SAMPLES_chemphys!W67</f>
        <v>0</v>
      </c>
      <c r="BV64" s="94">
        <f>SAMPLES_chemphys!X67</f>
        <v>0</v>
      </c>
      <c r="BW64" s="94">
        <f>SAMPLES_chemphys!Y67</f>
        <v>0</v>
      </c>
      <c r="BX64" s="94">
        <f>SAMPLES_chemphys!Z67</f>
        <v>0</v>
      </c>
      <c r="BY64" s="94">
        <f>SAMPLES_chemphys!AA67</f>
        <v>0</v>
      </c>
      <c r="BZ64" s="94">
        <f>SAMPLES_chemphys!AB67</f>
        <v>0</v>
      </c>
      <c r="CA64" s="94">
        <f>SAMPLES_chemphys!AC67</f>
        <v>0</v>
      </c>
      <c r="CB64" s="94">
        <f>SAMPLES_chemphys!AD67</f>
        <v>0</v>
      </c>
      <c r="CC64" s="94">
        <f>SAMPLES_chemphys!AE67</f>
        <v>0</v>
      </c>
      <c r="CD64" s="94">
        <f>SAMPLES_chemphys!AF67</f>
        <v>0</v>
      </c>
      <c r="CE64" s="94">
        <f>SAMPLES_chemphys!AG67</f>
        <v>0</v>
      </c>
      <c r="CF64" s="94" t="str">
        <f>SEQUENCING!L70</f>
        <v xml:space="preserve">Not provided</v>
      </c>
      <c r="CG64" s="94" t="str">
        <f>SEQUENCING!M70</f>
        <v xml:space="preserve">Not provided</v>
      </c>
      <c r="CH64" s="94" t="str">
        <f>SEQUENCING!N70</f>
        <v xml:space="preserve">Read 1: AGATCGGAAGAGCACACGTCTGAACTCCAGTCAC;
Read 2: AGATCGGAAGAGCGTCGTGTAGGGAAAGAGTGT</v>
      </c>
      <c r="CI64" s="94" t="str">
        <f>SEQUENCING!O70</f>
        <v xml:space="preserve">Sequencing by synthesis (Illumina)</v>
      </c>
      <c r="CJ64" s="94"/>
      <c r="CK64" s="94"/>
      <c r="CL64" s="94" t="str">
        <f>SEQUENCING!W67</f>
        <v xml:space="preserve">NO : already published</v>
      </c>
      <c r="CN64" s="94"/>
    </row>
    <row r="65" ht="15.75">
      <c r="A65" s="5" t="str">
        <f>SAMPLES_general!Z68</f>
        <v>sam_</v>
      </c>
      <c r="B65" s="5">
        <f>SAMPLES_general!B68</f>
        <v>0</v>
      </c>
      <c r="C65" s="5" t="str">
        <f>SAMPLES_general!C68</f>
        <v>PESTO</v>
      </c>
      <c r="D65" s="5">
        <f>SAMPLES_general!D68</f>
        <v>0</v>
      </c>
      <c r="E65" s="5">
        <f>SAMPLES_general!E68</f>
        <v>0</v>
      </c>
      <c r="F65" s="5">
        <f>SAMPLES_general!F68</f>
        <v>0</v>
      </c>
      <c r="G65" s="5">
        <f>SAMPLES_general!G68</f>
        <v>0</v>
      </c>
      <c r="H65" s="5" t="str">
        <f>SAMPLES_general!I68</f>
        <v>ERC000011</v>
      </c>
      <c r="I65" s="5">
        <f>SAMPLES_general!J68</f>
        <v>0</v>
      </c>
      <c r="J65" s="5">
        <f>SAMPLES_general!K68</f>
        <v>0</v>
      </c>
      <c r="K65" s="5" t="str">
        <f>SAMPLES_general!L68</f>
        <v>none</v>
      </c>
      <c r="L65" s="5" t="str">
        <f>SAMPLES_general!M68</f>
        <v xml:space="preserve">Crassostrea gigas</v>
      </c>
      <c r="M65" s="5" t="str">
        <f>SAMPLES_general!N68</f>
        <v xml:space="preserve">Pacific oyster</v>
      </c>
      <c r="N65" s="5">
        <f>SAMPLES_general!O68</f>
        <v>29159</v>
      </c>
      <c r="O65" s="5">
        <f>SAMPLES_general!P68</f>
        <v>0</v>
      </c>
      <c r="P65" s="5">
        <f>SAMPLES_general!Q68</f>
        <v>0</v>
      </c>
      <c r="Q65" s="5" t="str">
        <f>SAMPLES_general!R68</f>
        <v>France</v>
      </c>
      <c r="R65" s="5" t="str">
        <f>SAMPLES_general!S68</f>
        <v xml:space="preserve">Pays de la Loire, Bouin</v>
      </c>
      <c r="S65" s="5" t="str">
        <f>SAMPLES_general!T68</f>
        <v xml:space="preserve">not applicable</v>
      </c>
      <c r="T65" s="5" t="str">
        <f>SAMPLES_general!U68</f>
        <v xml:space="preserve">not applicable</v>
      </c>
      <c r="U65" s="5">
        <f>SAMPLES_general!V68</f>
        <v>0</v>
      </c>
      <c r="V65" s="5">
        <f>SAMPLES_general!W68</f>
        <v>0</v>
      </c>
      <c r="W65" s="5">
        <f>SAMPLES_general!X68</f>
        <v>0</v>
      </c>
      <c r="X65" s="5">
        <f>SAMPLES_general!Y68</f>
        <v>0</v>
      </c>
      <c r="Y65" s="5">
        <f>SAMPLES_meta!C68</f>
        <v>0</v>
      </c>
      <c r="Z65" s="5">
        <f>SAMPLES_meta!D68</f>
        <v>0</v>
      </c>
      <c r="AA65" s="5">
        <f>SAMPLES_meta!E68</f>
        <v>0</v>
      </c>
      <c r="AB65" s="5">
        <f>SAMPLES_meta!F68</f>
        <v>0</v>
      </c>
      <c r="AC65" s="5">
        <f>SAMPLES_meta!G68</f>
        <v>0</v>
      </c>
      <c r="AD65" s="5">
        <f>SAMPLES_meta!H68</f>
        <v>0</v>
      </c>
      <c r="AE65" s="5">
        <f>SAMPLES_meta!I68</f>
        <v>0</v>
      </c>
      <c r="AF65" s="94">
        <f>SAMPLES_indiv!C68</f>
        <v>0</v>
      </c>
      <c r="AG65" s="94">
        <f>SAMPLES_indiv!D68</f>
        <v>0</v>
      </c>
      <c r="AH65" s="94">
        <f>SAMPLES_indiv!E68</f>
        <v>0</v>
      </c>
      <c r="AI65" s="94">
        <f>SAMPLES_indiv!F68</f>
        <v>0</v>
      </c>
      <c r="AJ65" s="94">
        <f>SAMPLES_indiv!G68</f>
        <v>0</v>
      </c>
      <c r="AK65" s="94">
        <f>SAMPLES_indiv!H68</f>
        <v>0</v>
      </c>
      <c r="AL65" s="94" t="str">
        <f>SAMPLES_indiv!I68</f>
        <v>Undifferentiated</v>
      </c>
      <c r="AM65" s="94">
        <f>SAMPLES_indiv!J68</f>
        <v>0</v>
      </c>
      <c r="AN65" s="94">
        <f>SAMPLES_indiv!K68</f>
        <v>0</v>
      </c>
      <c r="AO65" s="94">
        <f>SAMPLES_indiv!L68</f>
        <v>0</v>
      </c>
      <c r="AP65" s="94">
        <f>SAMPLES_indiv!M68</f>
        <v>0</v>
      </c>
      <c r="AQ65" s="94">
        <f>SAMPLES_indiv!N68</f>
        <v>0</v>
      </c>
      <c r="AR65" s="94">
        <f>SAMPLES_indiv!O68</f>
        <v>0</v>
      </c>
      <c r="AS65" s="94">
        <f>SAMPLES_indiv!P68</f>
        <v>0</v>
      </c>
      <c r="AT65" s="94">
        <f>SAMPLES_indiv!Q68</f>
        <v>0</v>
      </c>
      <c r="AU65" s="94">
        <f>SAMPLES_indiv!R68</f>
        <v>0</v>
      </c>
      <c r="AV65" s="94">
        <f>SAMPLES_indiv!S68</f>
        <v>0</v>
      </c>
      <c r="AW65" s="94">
        <f>SAMPLES_indiv!T68</f>
        <v>0</v>
      </c>
      <c r="AX65" s="94">
        <f>SAMPLES_indiv!U68</f>
        <v>0</v>
      </c>
      <c r="AY65" s="94">
        <f>SAMPLES_indiv!V68</f>
        <v>0</v>
      </c>
      <c r="AZ65" s="94">
        <f>SAMPLES_indiv!W68</f>
        <v>0</v>
      </c>
      <c r="BA65" s="94">
        <f>SAMPLES_chemphys!C68</f>
        <v>0</v>
      </c>
      <c r="BB65" s="94">
        <f>SAMPLES_chemphys!D68</f>
        <v>0</v>
      </c>
      <c r="BC65" s="94">
        <f>SAMPLES_chemphys!E68</f>
        <v>0</v>
      </c>
      <c r="BD65" s="94">
        <f>SAMPLES_chemphys!F68</f>
        <v>0</v>
      </c>
      <c r="BE65" s="94">
        <f>SAMPLES_chemphys!G68</f>
        <v>0</v>
      </c>
      <c r="BF65" s="94">
        <f>SAMPLES_chemphys!H68</f>
        <v>0</v>
      </c>
      <c r="BG65" s="94">
        <f>SAMPLES_chemphys!I68</f>
        <v>0</v>
      </c>
      <c r="BH65" s="94">
        <f>SAMPLES_chemphys!J68</f>
        <v>0</v>
      </c>
      <c r="BI65" s="94">
        <f>SAMPLES_chemphys!K68</f>
        <v>0</v>
      </c>
      <c r="BJ65" s="94">
        <f>SAMPLES_chemphys!L68</f>
        <v>0</v>
      </c>
      <c r="BK65" s="94">
        <f>SAMPLES_chemphys!M68</f>
        <v>0</v>
      </c>
      <c r="BL65" s="94">
        <f>SAMPLES_chemphys!N68</f>
        <v>0</v>
      </c>
      <c r="BM65" s="94">
        <f>SAMPLES_chemphys!O68</f>
        <v>0</v>
      </c>
      <c r="BN65" s="94">
        <f>SAMPLES_chemphys!P68</f>
        <v>0</v>
      </c>
      <c r="BO65" s="94">
        <f>SAMPLES_chemphys!Q68</f>
        <v>0</v>
      </c>
      <c r="BP65" s="94">
        <f>SAMPLES_chemphys!R68</f>
        <v>0</v>
      </c>
      <c r="BQ65" s="94">
        <f>SAMPLES_chemphys!S68</f>
        <v>0</v>
      </c>
      <c r="BR65" s="94">
        <f>SAMPLES_chemphys!T68</f>
        <v>0</v>
      </c>
      <c r="BS65" s="94">
        <f>SAMPLES_chemphys!U68</f>
        <v>0</v>
      </c>
      <c r="BT65" s="94">
        <f>SAMPLES_chemphys!V68</f>
        <v>0</v>
      </c>
      <c r="BU65" s="94">
        <f>SAMPLES_chemphys!W68</f>
        <v>0</v>
      </c>
      <c r="BV65" s="94">
        <f>SAMPLES_chemphys!X68</f>
        <v>0</v>
      </c>
      <c r="BW65" s="94">
        <f>SAMPLES_chemphys!Y68</f>
        <v>0</v>
      </c>
      <c r="BX65" s="94">
        <f>SAMPLES_chemphys!Z68</f>
        <v>0</v>
      </c>
      <c r="BY65" s="94">
        <f>SAMPLES_chemphys!AA68</f>
        <v>0</v>
      </c>
      <c r="BZ65" s="94">
        <f>SAMPLES_chemphys!AB68</f>
        <v>0</v>
      </c>
      <c r="CA65" s="94">
        <f>SAMPLES_chemphys!AC68</f>
        <v>0</v>
      </c>
      <c r="CB65" s="94">
        <f>SAMPLES_chemphys!AD68</f>
        <v>0</v>
      </c>
      <c r="CC65" s="94">
        <f>SAMPLES_chemphys!AE68</f>
        <v>0</v>
      </c>
      <c r="CD65" s="94">
        <f>SAMPLES_chemphys!AF68</f>
        <v>0</v>
      </c>
      <c r="CE65" s="94">
        <f>SAMPLES_chemphys!AG68</f>
        <v>0</v>
      </c>
      <c r="CF65" s="94" t="str">
        <f>SEQUENCING!L71</f>
        <v xml:space="preserve">Not provided</v>
      </c>
      <c r="CG65" s="94" t="str">
        <f>SEQUENCING!M71</f>
        <v xml:space="preserve">Not provided</v>
      </c>
      <c r="CH65" s="94" t="str">
        <f>SEQUENCING!N71</f>
        <v xml:space="preserve">Read 1: AGATCGGAAGAGCACACGTCTGAACTCCAGTCAC;
Read 2: AGATCGGAAGAGCGTCGTGTAGGGAAAGAGTGT</v>
      </c>
      <c r="CI65" s="94" t="str">
        <f>SEQUENCING!O71</f>
        <v xml:space="preserve">Sequencing by synthesis (Illumina)</v>
      </c>
      <c r="CJ65" s="94"/>
      <c r="CK65" s="94"/>
      <c r="CL65" s="94" t="str">
        <f>SEQUENCING!W68</f>
        <v xml:space="preserve">NO : already published</v>
      </c>
      <c r="CN65" s="94"/>
    </row>
    <row r="66" ht="15.75">
      <c r="A66" s="5" t="str">
        <f>SAMPLES_general!Z69</f>
        <v>sam_</v>
      </c>
      <c r="B66" s="5">
        <f>SAMPLES_general!B69</f>
        <v>0</v>
      </c>
      <c r="C66" s="5" t="str">
        <f>SAMPLES_general!C69</f>
        <v>PESTO</v>
      </c>
      <c r="D66" s="5">
        <f>SAMPLES_general!D69</f>
        <v>0</v>
      </c>
      <c r="E66" s="5">
        <f>SAMPLES_general!E69</f>
        <v>0</v>
      </c>
      <c r="F66" s="5">
        <f>SAMPLES_general!F69</f>
        <v>0</v>
      </c>
      <c r="G66" s="5">
        <f>SAMPLES_general!G69</f>
        <v>0</v>
      </c>
      <c r="H66" s="5" t="str">
        <f>SAMPLES_general!I69</f>
        <v>ERC000011</v>
      </c>
      <c r="I66" s="5">
        <f>SAMPLES_general!J69</f>
        <v>0</v>
      </c>
      <c r="J66" s="5">
        <f>SAMPLES_general!K69</f>
        <v>0</v>
      </c>
      <c r="K66" s="5" t="str">
        <f>SAMPLES_general!L69</f>
        <v>none</v>
      </c>
      <c r="L66" s="5" t="str">
        <f>SAMPLES_general!M69</f>
        <v xml:space="preserve">Crassostrea gigas</v>
      </c>
      <c r="M66" s="5" t="str">
        <f>SAMPLES_general!N69</f>
        <v xml:space="preserve">Pacific oyster</v>
      </c>
      <c r="N66" s="5">
        <f>SAMPLES_general!O69</f>
        <v>29159</v>
      </c>
      <c r="O66" s="5">
        <f>SAMPLES_general!P69</f>
        <v>0</v>
      </c>
      <c r="P66" s="5">
        <f>SAMPLES_general!Q69</f>
        <v>0</v>
      </c>
      <c r="Q66" s="5" t="str">
        <f>SAMPLES_general!R69</f>
        <v>France</v>
      </c>
      <c r="R66" s="5" t="str">
        <f>SAMPLES_general!S69</f>
        <v xml:space="preserve">Pays de la Loire, Bouin</v>
      </c>
      <c r="S66" s="5" t="str">
        <f>SAMPLES_general!T69</f>
        <v xml:space="preserve">not applicable</v>
      </c>
      <c r="T66" s="5" t="str">
        <f>SAMPLES_general!U69</f>
        <v xml:space="preserve">not applicable</v>
      </c>
      <c r="U66" s="5">
        <f>SAMPLES_general!V69</f>
        <v>0</v>
      </c>
      <c r="V66" s="5">
        <f>SAMPLES_general!W69</f>
        <v>0</v>
      </c>
      <c r="W66" s="5">
        <f>SAMPLES_general!X69</f>
        <v>0</v>
      </c>
      <c r="X66" s="5">
        <f>SAMPLES_general!Y69</f>
        <v>0</v>
      </c>
      <c r="Y66" s="5">
        <f>SAMPLES_meta!C69</f>
        <v>0</v>
      </c>
      <c r="Z66" s="5">
        <f>SAMPLES_meta!D69</f>
        <v>0</v>
      </c>
      <c r="AA66" s="5">
        <f>SAMPLES_meta!E69</f>
        <v>0</v>
      </c>
      <c r="AB66" s="5">
        <f>SAMPLES_meta!F69</f>
        <v>0</v>
      </c>
      <c r="AC66" s="5">
        <f>SAMPLES_meta!G69</f>
        <v>0</v>
      </c>
      <c r="AD66" s="5">
        <f>SAMPLES_meta!H69</f>
        <v>0</v>
      </c>
      <c r="AE66" s="5">
        <f>SAMPLES_meta!I69</f>
        <v>0</v>
      </c>
      <c r="AF66" s="94">
        <f>SAMPLES_indiv!C69</f>
        <v>0</v>
      </c>
      <c r="AG66" s="94">
        <f>SAMPLES_indiv!D69</f>
        <v>0</v>
      </c>
      <c r="AH66" s="94">
        <f>SAMPLES_indiv!E69</f>
        <v>0</v>
      </c>
      <c r="AI66" s="94">
        <f>SAMPLES_indiv!F69</f>
        <v>0</v>
      </c>
      <c r="AJ66" s="94">
        <f>SAMPLES_indiv!G69</f>
        <v>0</v>
      </c>
      <c r="AK66" s="94">
        <f>SAMPLES_indiv!H69</f>
        <v>0</v>
      </c>
      <c r="AL66" s="94" t="str">
        <f>SAMPLES_indiv!I69</f>
        <v>Undifferentiated</v>
      </c>
      <c r="AM66" s="94">
        <f>SAMPLES_indiv!J69</f>
        <v>0</v>
      </c>
      <c r="AN66" s="94">
        <f>SAMPLES_indiv!K69</f>
        <v>0</v>
      </c>
      <c r="AO66" s="94">
        <f>SAMPLES_indiv!L69</f>
        <v>0</v>
      </c>
      <c r="AP66" s="94">
        <f>SAMPLES_indiv!M69</f>
        <v>0</v>
      </c>
      <c r="AQ66" s="94">
        <f>SAMPLES_indiv!N69</f>
        <v>0</v>
      </c>
      <c r="AR66" s="94">
        <f>SAMPLES_indiv!O69</f>
        <v>0</v>
      </c>
      <c r="AS66" s="94">
        <f>SAMPLES_indiv!P69</f>
        <v>0</v>
      </c>
      <c r="AT66" s="94">
        <f>SAMPLES_indiv!Q69</f>
        <v>0</v>
      </c>
      <c r="AU66" s="94">
        <f>SAMPLES_indiv!R69</f>
        <v>0</v>
      </c>
      <c r="AV66" s="94">
        <f>SAMPLES_indiv!S69</f>
        <v>0</v>
      </c>
      <c r="AW66" s="94">
        <f>SAMPLES_indiv!T69</f>
        <v>0</v>
      </c>
      <c r="AX66" s="94">
        <f>SAMPLES_indiv!U69</f>
        <v>0</v>
      </c>
      <c r="AY66" s="94">
        <f>SAMPLES_indiv!V69</f>
        <v>0</v>
      </c>
      <c r="AZ66" s="94">
        <f>SAMPLES_indiv!W69</f>
        <v>0</v>
      </c>
      <c r="BA66" s="94">
        <f>SAMPLES_chemphys!C69</f>
        <v>0</v>
      </c>
      <c r="BB66" s="94">
        <f>SAMPLES_chemphys!D69</f>
        <v>0</v>
      </c>
      <c r="BC66" s="94">
        <f>SAMPLES_chemphys!E69</f>
        <v>0</v>
      </c>
      <c r="BD66" s="94">
        <f>SAMPLES_chemphys!F69</f>
        <v>0</v>
      </c>
      <c r="BE66" s="94">
        <f>SAMPLES_chemphys!G69</f>
        <v>0</v>
      </c>
      <c r="BF66" s="94">
        <f>SAMPLES_chemphys!H69</f>
        <v>0</v>
      </c>
      <c r="BG66" s="94">
        <f>SAMPLES_chemphys!I69</f>
        <v>0</v>
      </c>
      <c r="BH66" s="94">
        <f>SAMPLES_chemphys!J69</f>
        <v>0</v>
      </c>
      <c r="BI66" s="94">
        <f>SAMPLES_chemphys!K69</f>
        <v>0</v>
      </c>
      <c r="BJ66" s="94">
        <f>SAMPLES_chemphys!L69</f>
        <v>0</v>
      </c>
      <c r="BK66" s="94">
        <f>SAMPLES_chemphys!M69</f>
        <v>0</v>
      </c>
      <c r="BL66" s="94">
        <f>SAMPLES_chemphys!N69</f>
        <v>0</v>
      </c>
      <c r="BM66" s="94">
        <f>SAMPLES_chemphys!O69</f>
        <v>0</v>
      </c>
      <c r="BN66" s="94">
        <f>SAMPLES_chemphys!P69</f>
        <v>0</v>
      </c>
      <c r="BO66" s="94">
        <f>SAMPLES_chemphys!Q69</f>
        <v>0</v>
      </c>
      <c r="BP66" s="94">
        <f>SAMPLES_chemphys!R69</f>
        <v>0</v>
      </c>
      <c r="BQ66" s="94">
        <f>SAMPLES_chemphys!S69</f>
        <v>0</v>
      </c>
      <c r="BR66" s="94">
        <f>SAMPLES_chemphys!T69</f>
        <v>0</v>
      </c>
      <c r="BS66" s="94">
        <f>SAMPLES_chemphys!U69</f>
        <v>0</v>
      </c>
      <c r="BT66" s="94">
        <f>SAMPLES_chemphys!V69</f>
        <v>0</v>
      </c>
      <c r="BU66" s="94">
        <f>SAMPLES_chemphys!W69</f>
        <v>0</v>
      </c>
      <c r="BV66" s="94">
        <f>SAMPLES_chemphys!X69</f>
        <v>0</v>
      </c>
      <c r="BW66" s="94">
        <f>SAMPLES_chemphys!Y69</f>
        <v>0</v>
      </c>
      <c r="BX66" s="94">
        <f>SAMPLES_chemphys!Z69</f>
        <v>0</v>
      </c>
      <c r="BY66" s="94">
        <f>SAMPLES_chemphys!AA69</f>
        <v>0</v>
      </c>
      <c r="BZ66" s="94">
        <f>SAMPLES_chemphys!AB69</f>
        <v>0</v>
      </c>
      <c r="CA66" s="94">
        <f>SAMPLES_chemphys!AC69</f>
        <v>0</v>
      </c>
      <c r="CB66" s="94">
        <f>SAMPLES_chemphys!AD69</f>
        <v>0</v>
      </c>
      <c r="CC66" s="94">
        <f>SAMPLES_chemphys!AE69</f>
        <v>0</v>
      </c>
      <c r="CD66" s="94">
        <f>SAMPLES_chemphys!AF69</f>
        <v>0</v>
      </c>
      <c r="CE66" s="94">
        <f>SAMPLES_chemphys!AG69</f>
        <v>0</v>
      </c>
      <c r="CF66" s="94" t="str">
        <f>SEQUENCING!L72</f>
        <v xml:space="preserve">Not provided</v>
      </c>
      <c r="CG66" s="94" t="str">
        <f>SEQUENCING!M72</f>
        <v xml:space="preserve">Not provided</v>
      </c>
      <c r="CH66" s="94" t="str">
        <f>SEQUENCING!N72</f>
        <v xml:space="preserve">Read 1: AGATCGGAAGAGCACACGTCTGAACTCCAGTCAC;
Read 2: AGATCGGAAGAGCGTCGTGTAGGGAAAGAGTGT</v>
      </c>
      <c r="CI66" s="94" t="str">
        <f>SEQUENCING!O72</f>
        <v xml:space="preserve">Sequencing by synthesis (Illumina)</v>
      </c>
      <c r="CJ66" s="94"/>
      <c r="CK66" s="94"/>
      <c r="CL66" s="94" t="str">
        <f>SEQUENCING!W69</f>
        <v xml:space="preserve">NO : already published</v>
      </c>
      <c r="CN66" s="94"/>
    </row>
    <row r="67" ht="15.75">
      <c r="A67" s="5" t="str">
        <f>SAMPLES_general!Z70</f>
        <v>sam_</v>
      </c>
      <c r="B67" s="5">
        <f>SAMPLES_general!B70</f>
        <v>0</v>
      </c>
      <c r="C67" s="5" t="str">
        <f>SAMPLES_general!C70</f>
        <v>PESTO</v>
      </c>
      <c r="D67" s="5">
        <f>SAMPLES_general!D70</f>
        <v>0</v>
      </c>
      <c r="E67" s="5">
        <f>SAMPLES_general!E70</f>
        <v>0</v>
      </c>
      <c r="F67" s="5">
        <f>SAMPLES_general!F70</f>
        <v>0</v>
      </c>
      <c r="G67" s="5">
        <f>SAMPLES_general!G70</f>
        <v>0</v>
      </c>
      <c r="H67" s="5" t="str">
        <f>SAMPLES_general!I70</f>
        <v>ERC000011</v>
      </c>
      <c r="I67" s="5">
        <f>SAMPLES_general!J70</f>
        <v>0</v>
      </c>
      <c r="J67" s="5">
        <f>SAMPLES_general!K70</f>
        <v>0</v>
      </c>
      <c r="K67" s="5" t="str">
        <f>SAMPLES_general!L70</f>
        <v>none</v>
      </c>
      <c r="L67" s="5" t="str">
        <f>SAMPLES_general!M70</f>
        <v xml:space="preserve">Crassostrea gigas</v>
      </c>
      <c r="M67" s="5" t="str">
        <f>SAMPLES_general!N70</f>
        <v xml:space="preserve">Pacific oyster</v>
      </c>
      <c r="N67" s="5">
        <f>SAMPLES_general!O70</f>
        <v>29159</v>
      </c>
      <c r="O67" s="5">
        <f>SAMPLES_general!P70</f>
        <v>0</v>
      </c>
      <c r="P67" s="5">
        <f>SAMPLES_general!Q70</f>
        <v>0</v>
      </c>
      <c r="Q67" s="5" t="str">
        <f>SAMPLES_general!R70</f>
        <v>France</v>
      </c>
      <c r="R67" s="5" t="str">
        <f>SAMPLES_general!S70</f>
        <v xml:space="preserve">Pays de la Loire, Bouin</v>
      </c>
      <c r="S67" s="5" t="str">
        <f>SAMPLES_general!T70</f>
        <v xml:space="preserve">not applicable</v>
      </c>
      <c r="T67" s="5" t="str">
        <f>SAMPLES_general!U70</f>
        <v xml:space="preserve">not applicable</v>
      </c>
      <c r="U67" s="5">
        <f>SAMPLES_general!V70</f>
        <v>0</v>
      </c>
      <c r="V67" s="5">
        <f>SAMPLES_general!W70</f>
        <v>0</v>
      </c>
      <c r="W67" s="5">
        <f>SAMPLES_general!X70</f>
        <v>0</v>
      </c>
      <c r="X67" s="5">
        <f>SAMPLES_general!Y70</f>
        <v>0</v>
      </c>
      <c r="Y67" s="5">
        <f>SAMPLES_meta!C70</f>
        <v>0</v>
      </c>
      <c r="Z67" s="5">
        <f>SAMPLES_meta!D70</f>
        <v>0</v>
      </c>
      <c r="AA67" s="5">
        <f>SAMPLES_meta!E70</f>
        <v>0</v>
      </c>
      <c r="AB67" s="5">
        <f>SAMPLES_meta!F70</f>
        <v>0</v>
      </c>
      <c r="AC67" s="5">
        <f>SAMPLES_meta!G70</f>
        <v>0</v>
      </c>
      <c r="AD67" s="5">
        <f>SAMPLES_meta!H70</f>
        <v>0</v>
      </c>
      <c r="AE67" s="5">
        <f>SAMPLES_meta!I70</f>
        <v>0</v>
      </c>
      <c r="AF67" s="94">
        <f>SAMPLES_indiv!C70</f>
        <v>0</v>
      </c>
      <c r="AG67" s="94">
        <f>SAMPLES_indiv!D70</f>
        <v>0</v>
      </c>
      <c r="AH67" s="94">
        <f>SAMPLES_indiv!E70</f>
        <v>0</v>
      </c>
      <c r="AI67" s="94">
        <f>SAMPLES_indiv!F70</f>
        <v>0</v>
      </c>
      <c r="AJ67" s="94">
        <f>SAMPLES_indiv!G70</f>
        <v>0</v>
      </c>
      <c r="AK67" s="94">
        <f>SAMPLES_indiv!H70</f>
        <v>0</v>
      </c>
      <c r="AL67" s="94" t="str">
        <f>SAMPLES_indiv!I70</f>
        <v>Undifferentiated</v>
      </c>
      <c r="AM67" s="94">
        <f>SAMPLES_indiv!J70</f>
        <v>0</v>
      </c>
      <c r="AN67" s="94">
        <f>SAMPLES_indiv!K70</f>
        <v>0</v>
      </c>
      <c r="AO67" s="94">
        <f>SAMPLES_indiv!L70</f>
        <v>0</v>
      </c>
      <c r="AP67" s="94">
        <f>SAMPLES_indiv!M70</f>
        <v>0</v>
      </c>
      <c r="AQ67" s="94">
        <f>SAMPLES_indiv!N70</f>
        <v>0</v>
      </c>
      <c r="AR67" s="94">
        <f>SAMPLES_indiv!O70</f>
        <v>0</v>
      </c>
      <c r="AS67" s="94">
        <f>SAMPLES_indiv!P70</f>
        <v>0</v>
      </c>
      <c r="AT67" s="94">
        <f>SAMPLES_indiv!Q70</f>
        <v>0</v>
      </c>
      <c r="AU67" s="94">
        <f>SAMPLES_indiv!R70</f>
        <v>0</v>
      </c>
      <c r="AV67" s="94">
        <f>SAMPLES_indiv!S70</f>
        <v>0</v>
      </c>
      <c r="AW67" s="94">
        <f>SAMPLES_indiv!T70</f>
        <v>0</v>
      </c>
      <c r="AX67" s="94">
        <f>SAMPLES_indiv!U70</f>
        <v>0</v>
      </c>
      <c r="AY67" s="94">
        <f>SAMPLES_indiv!V70</f>
        <v>0</v>
      </c>
      <c r="AZ67" s="94">
        <f>SAMPLES_indiv!W70</f>
        <v>0</v>
      </c>
      <c r="BA67" s="94">
        <f>SAMPLES_chemphys!C70</f>
        <v>0</v>
      </c>
      <c r="BB67" s="94">
        <f>SAMPLES_chemphys!D70</f>
        <v>0</v>
      </c>
      <c r="BC67" s="94">
        <f>SAMPLES_chemphys!E70</f>
        <v>0</v>
      </c>
      <c r="BD67" s="94">
        <f>SAMPLES_chemphys!F70</f>
        <v>0</v>
      </c>
      <c r="BE67" s="94">
        <f>SAMPLES_chemphys!G70</f>
        <v>0</v>
      </c>
      <c r="BF67" s="94">
        <f>SAMPLES_chemphys!H70</f>
        <v>0</v>
      </c>
      <c r="BG67" s="94">
        <f>SAMPLES_chemphys!I70</f>
        <v>0</v>
      </c>
      <c r="BH67" s="94">
        <f>SAMPLES_chemphys!J70</f>
        <v>0</v>
      </c>
      <c r="BI67" s="94">
        <f>SAMPLES_chemphys!K70</f>
        <v>0</v>
      </c>
      <c r="BJ67" s="94">
        <f>SAMPLES_chemphys!L70</f>
        <v>0</v>
      </c>
      <c r="BK67" s="94">
        <f>SAMPLES_chemphys!M70</f>
        <v>0</v>
      </c>
      <c r="BL67" s="94">
        <f>SAMPLES_chemphys!N70</f>
        <v>0</v>
      </c>
      <c r="BM67" s="94">
        <f>SAMPLES_chemphys!O70</f>
        <v>0</v>
      </c>
      <c r="BN67" s="94">
        <f>SAMPLES_chemphys!P70</f>
        <v>0</v>
      </c>
      <c r="BO67" s="94">
        <f>SAMPLES_chemphys!Q70</f>
        <v>0</v>
      </c>
      <c r="BP67" s="94">
        <f>SAMPLES_chemphys!R70</f>
        <v>0</v>
      </c>
      <c r="BQ67" s="94">
        <f>SAMPLES_chemphys!S70</f>
        <v>0</v>
      </c>
      <c r="BR67" s="94">
        <f>SAMPLES_chemphys!T70</f>
        <v>0</v>
      </c>
      <c r="BS67" s="94">
        <f>SAMPLES_chemphys!U70</f>
        <v>0</v>
      </c>
      <c r="BT67" s="94">
        <f>SAMPLES_chemphys!V70</f>
        <v>0</v>
      </c>
      <c r="BU67" s="94">
        <f>SAMPLES_chemphys!W70</f>
        <v>0</v>
      </c>
      <c r="BV67" s="94">
        <f>SAMPLES_chemphys!X70</f>
        <v>0</v>
      </c>
      <c r="BW67" s="94">
        <f>SAMPLES_chemphys!Y70</f>
        <v>0</v>
      </c>
      <c r="BX67" s="94">
        <f>SAMPLES_chemphys!Z70</f>
        <v>0</v>
      </c>
      <c r="BY67" s="94">
        <f>SAMPLES_chemphys!AA70</f>
        <v>0</v>
      </c>
      <c r="BZ67" s="94">
        <f>SAMPLES_chemphys!AB70</f>
        <v>0</v>
      </c>
      <c r="CA67" s="94">
        <f>SAMPLES_chemphys!AC70</f>
        <v>0</v>
      </c>
      <c r="CB67" s="94">
        <f>SAMPLES_chemphys!AD70</f>
        <v>0</v>
      </c>
      <c r="CC67" s="94">
        <f>SAMPLES_chemphys!AE70</f>
        <v>0</v>
      </c>
      <c r="CD67" s="94">
        <f>SAMPLES_chemphys!AF70</f>
        <v>0</v>
      </c>
      <c r="CE67" s="94">
        <f>SAMPLES_chemphys!AG70</f>
        <v>0</v>
      </c>
      <c r="CF67" s="94" t="str">
        <f>SEQUENCING!L73</f>
        <v xml:space="preserve">Not provided</v>
      </c>
      <c r="CG67" s="94" t="str">
        <f>SEQUENCING!M73</f>
        <v xml:space="preserve">Not provided</v>
      </c>
      <c r="CH67" s="94" t="str">
        <f>SEQUENCING!N73</f>
        <v xml:space="preserve">Read 1: AGATCGGAAGAGCACACGTCTGAACTCCAGTCAC;
Read 2: AGATCGGAAGAGCGTCGTGTAGGGAAAGAGTGT</v>
      </c>
      <c r="CI67" s="94" t="str">
        <f>SEQUENCING!O73</f>
        <v xml:space="preserve">Sequencing by synthesis (Illumina)</v>
      </c>
      <c r="CJ67" s="94"/>
      <c r="CK67" s="94"/>
      <c r="CL67" s="94" t="str">
        <f>SEQUENCING!W70</f>
        <v xml:space="preserve">NO : already published</v>
      </c>
      <c r="CN67" s="94"/>
    </row>
    <row r="68" ht="15.75">
      <c r="A68" s="5" t="str">
        <f>SAMPLES_general!Z71</f>
        <v>sam_</v>
      </c>
      <c r="B68" s="5">
        <f>SAMPLES_general!B71</f>
        <v>0</v>
      </c>
      <c r="C68" s="5" t="str">
        <f>SAMPLES_general!C71</f>
        <v>PESTO</v>
      </c>
      <c r="D68" s="5">
        <f>SAMPLES_general!D71</f>
        <v>0</v>
      </c>
      <c r="E68" s="5">
        <f>SAMPLES_general!E71</f>
        <v>0</v>
      </c>
      <c r="F68" s="5">
        <f>SAMPLES_general!F71</f>
        <v>0</v>
      </c>
      <c r="G68" s="5">
        <f>SAMPLES_general!G71</f>
        <v>0</v>
      </c>
      <c r="H68" s="5" t="str">
        <f>SAMPLES_general!I71</f>
        <v>ERC000011</v>
      </c>
      <c r="I68" s="5">
        <f>SAMPLES_general!J71</f>
        <v>0</v>
      </c>
      <c r="J68" s="5">
        <f>SAMPLES_general!K71</f>
        <v>0</v>
      </c>
      <c r="K68" s="5" t="str">
        <f>SAMPLES_general!L71</f>
        <v>none</v>
      </c>
      <c r="L68" s="5" t="str">
        <f>SAMPLES_general!M71</f>
        <v xml:space="preserve">Crassostrea gigas</v>
      </c>
      <c r="M68" s="5" t="str">
        <f>SAMPLES_general!N71</f>
        <v xml:space="preserve">Pacific oyster</v>
      </c>
      <c r="N68" s="5">
        <f>SAMPLES_general!O71</f>
        <v>29159</v>
      </c>
      <c r="O68" s="5">
        <f>SAMPLES_general!P71</f>
        <v>0</v>
      </c>
      <c r="P68" s="5">
        <f>SAMPLES_general!Q71</f>
        <v>0</v>
      </c>
      <c r="Q68" s="5" t="str">
        <f>SAMPLES_general!R71</f>
        <v>France</v>
      </c>
      <c r="R68" s="5" t="str">
        <f>SAMPLES_general!S71</f>
        <v xml:space="preserve">Pays de la Loire, Bouin</v>
      </c>
      <c r="S68" s="5" t="str">
        <f>SAMPLES_general!T71</f>
        <v xml:space="preserve">not applicable</v>
      </c>
      <c r="T68" s="5" t="str">
        <f>SAMPLES_general!U71</f>
        <v xml:space="preserve">not applicable</v>
      </c>
      <c r="U68" s="5">
        <f>SAMPLES_general!V71</f>
        <v>0</v>
      </c>
      <c r="V68" s="5">
        <f>SAMPLES_general!W71</f>
        <v>0</v>
      </c>
      <c r="W68" s="5">
        <f>SAMPLES_general!X71</f>
        <v>0</v>
      </c>
      <c r="X68" s="5">
        <f>SAMPLES_general!Y71</f>
        <v>0</v>
      </c>
      <c r="Y68" s="5">
        <f>SAMPLES_meta!C71</f>
        <v>0</v>
      </c>
      <c r="Z68" s="5">
        <f>SAMPLES_meta!D71</f>
        <v>0</v>
      </c>
      <c r="AA68" s="5">
        <f>SAMPLES_meta!E71</f>
        <v>0</v>
      </c>
      <c r="AB68" s="5">
        <f>SAMPLES_meta!F71</f>
        <v>0</v>
      </c>
      <c r="AC68" s="5">
        <f>SAMPLES_meta!G71</f>
        <v>0</v>
      </c>
      <c r="AD68" s="5">
        <f>SAMPLES_meta!H71</f>
        <v>0</v>
      </c>
      <c r="AE68" s="5">
        <f>SAMPLES_meta!I71</f>
        <v>0</v>
      </c>
      <c r="AF68" s="94">
        <f>SAMPLES_indiv!C71</f>
        <v>0</v>
      </c>
      <c r="AG68" s="94">
        <f>SAMPLES_indiv!D71</f>
        <v>0</v>
      </c>
      <c r="AH68" s="94">
        <f>SAMPLES_indiv!E71</f>
        <v>0</v>
      </c>
      <c r="AI68" s="94">
        <f>SAMPLES_indiv!F71</f>
        <v>0</v>
      </c>
      <c r="AJ68" s="94">
        <f>SAMPLES_indiv!G71</f>
        <v>0</v>
      </c>
      <c r="AK68" s="94">
        <f>SAMPLES_indiv!H71</f>
        <v>0</v>
      </c>
      <c r="AL68" s="94" t="str">
        <f>SAMPLES_indiv!I71</f>
        <v>Undifferentiated</v>
      </c>
      <c r="AM68" s="94">
        <f>SAMPLES_indiv!J71</f>
        <v>0</v>
      </c>
      <c r="AN68" s="94">
        <f>SAMPLES_indiv!K71</f>
        <v>0</v>
      </c>
      <c r="AO68" s="94">
        <f>SAMPLES_indiv!L71</f>
        <v>0</v>
      </c>
      <c r="AP68" s="94">
        <f>SAMPLES_indiv!M71</f>
        <v>0</v>
      </c>
      <c r="AQ68" s="94">
        <f>SAMPLES_indiv!N71</f>
        <v>0</v>
      </c>
      <c r="AR68" s="94">
        <f>SAMPLES_indiv!O71</f>
        <v>0</v>
      </c>
      <c r="AS68" s="94">
        <f>SAMPLES_indiv!P71</f>
        <v>0</v>
      </c>
      <c r="AT68" s="94">
        <f>SAMPLES_indiv!Q71</f>
        <v>0</v>
      </c>
      <c r="AU68" s="94">
        <f>SAMPLES_indiv!R71</f>
        <v>0</v>
      </c>
      <c r="AV68" s="94">
        <f>SAMPLES_indiv!S71</f>
        <v>0</v>
      </c>
      <c r="AW68" s="94">
        <f>SAMPLES_indiv!T71</f>
        <v>0</v>
      </c>
      <c r="AX68" s="94">
        <f>SAMPLES_indiv!U71</f>
        <v>0</v>
      </c>
      <c r="AY68" s="94">
        <f>SAMPLES_indiv!V71</f>
        <v>0</v>
      </c>
      <c r="AZ68" s="94">
        <f>SAMPLES_indiv!W71</f>
        <v>0</v>
      </c>
      <c r="BA68" s="94">
        <f>SAMPLES_chemphys!C71</f>
        <v>0</v>
      </c>
      <c r="BB68" s="94">
        <f>SAMPLES_chemphys!D71</f>
        <v>0</v>
      </c>
      <c r="BC68" s="94">
        <f>SAMPLES_chemphys!E71</f>
        <v>0</v>
      </c>
      <c r="BD68" s="94">
        <f>SAMPLES_chemphys!F71</f>
        <v>0</v>
      </c>
      <c r="BE68" s="94">
        <f>SAMPLES_chemphys!G71</f>
        <v>0</v>
      </c>
      <c r="BF68" s="94">
        <f>SAMPLES_chemphys!H71</f>
        <v>0</v>
      </c>
      <c r="BG68" s="94">
        <f>SAMPLES_chemphys!I71</f>
        <v>0</v>
      </c>
      <c r="BH68" s="94">
        <f>SAMPLES_chemphys!J71</f>
        <v>0</v>
      </c>
      <c r="BI68" s="94">
        <f>SAMPLES_chemphys!K71</f>
        <v>0</v>
      </c>
      <c r="BJ68" s="94">
        <f>SAMPLES_chemphys!L71</f>
        <v>0</v>
      </c>
      <c r="BK68" s="94">
        <f>SAMPLES_chemphys!M71</f>
        <v>0</v>
      </c>
      <c r="BL68" s="94">
        <f>SAMPLES_chemphys!N71</f>
        <v>0</v>
      </c>
      <c r="BM68" s="94">
        <f>SAMPLES_chemphys!O71</f>
        <v>0</v>
      </c>
      <c r="BN68" s="94">
        <f>SAMPLES_chemphys!P71</f>
        <v>0</v>
      </c>
      <c r="BO68" s="94">
        <f>SAMPLES_chemphys!Q71</f>
        <v>0</v>
      </c>
      <c r="BP68" s="94">
        <f>SAMPLES_chemphys!R71</f>
        <v>0</v>
      </c>
      <c r="BQ68" s="94">
        <f>SAMPLES_chemphys!S71</f>
        <v>0</v>
      </c>
      <c r="BR68" s="94">
        <f>SAMPLES_chemphys!T71</f>
        <v>0</v>
      </c>
      <c r="BS68" s="94">
        <f>SAMPLES_chemphys!U71</f>
        <v>0</v>
      </c>
      <c r="BT68" s="94">
        <f>SAMPLES_chemphys!V71</f>
        <v>0</v>
      </c>
      <c r="BU68" s="94">
        <f>SAMPLES_chemphys!W71</f>
        <v>0</v>
      </c>
      <c r="BV68" s="94">
        <f>SAMPLES_chemphys!X71</f>
        <v>0</v>
      </c>
      <c r="BW68" s="94">
        <f>SAMPLES_chemphys!Y71</f>
        <v>0</v>
      </c>
      <c r="BX68" s="94">
        <f>SAMPLES_chemphys!Z71</f>
        <v>0</v>
      </c>
      <c r="BY68" s="94">
        <f>SAMPLES_chemphys!AA71</f>
        <v>0</v>
      </c>
      <c r="BZ68" s="94">
        <f>SAMPLES_chemphys!AB71</f>
        <v>0</v>
      </c>
      <c r="CA68" s="94">
        <f>SAMPLES_chemphys!AC71</f>
        <v>0</v>
      </c>
      <c r="CB68" s="94">
        <f>SAMPLES_chemphys!AD71</f>
        <v>0</v>
      </c>
      <c r="CC68" s="94">
        <f>SAMPLES_chemphys!AE71</f>
        <v>0</v>
      </c>
      <c r="CD68" s="94">
        <f>SAMPLES_chemphys!AF71</f>
        <v>0</v>
      </c>
      <c r="CE68" s="94">
        <f>SAMPLES_chemphys!AG71</f>
        <v>0</v>
      </c>
      <c r="CF68" s="94" t="str">
        <f>SEQUENCING!L74</f>
        <v xml:space="preserve">Not provided</v>
      </c>
      <c r="CG68" s="94" t="str">
        <f>SEQUENCING!M74</f>
        <v xml:space="preserve">Not provided</v>
      </c>
      <c r="CH68" s="94" t="str">
        <f>SEQUENCING!N74</f>
        <v xml:space="preserve">Read 1: AGATCGGAAGAGCACACGTCTGAACTCCAGTCAC;
Read 2: AGATCGGAAGAGCGTCGTGTAGGGAAAGAGTGT</v>
      </c>
      <c r="CI68" s="94" t="str">
        <f>SEQUENCING!O74</f>
        <v xml:space="preserve">Sequencing by synthesis (Illumina)</v>
      </c>
      <c r="CJ68" s="94"/>
      <c r="CK68" s="94"/>
      <c r="CL68" s="94" t="str">
        <f>SEQUENCING!W71</f>
        <v xml:space="preserve">NO : already published</v>
      </c>
      <c r="CN68" s="94"/>
    </row>
    <row r="69" ht="15.75">
      <c r="A69" s="5" t="str">
        <f>SAMPLES_general!Z72</f>
        <v>sam_</v>
      </c>
      <c r="B69" s="5">
        <f>SAMPLES_general!B72</f>
        <v>0</v>
      </c>
      <c r="C69" s="5" t="str">
        <f>SAMPLES_general!C72</f>
        <v>PESTO</v>
      </c>
      <c r="D69" s="5">
        <f>SAMPLES_general!D72</f>
        <v>0</v>
      </c>
      <c r="E69" s="5">
        <f>SAMPLES_general!E72</f>
        <v>0</v>
      </c>
      <c r="F69" s="5">
        <f>SAMPLES_general!F72</f>
        <v>0</v>
      </c>
      <c r="G69" s="5">
        <f>SAMPLES_general!G72</f>
        <v>0</v>
      </c>
      <c r="H69" s="5" t="str">
        <f>SAMPLES_general!I72</f>
        <v>ERC000011</v>
      </c>
      <c r="I69" s="5">
        <f>SAMPLES_general!J72</f>
        <v>0</v>
      </c>
      <c r="J69" s="5">
        <f>SAMPLES_general!K72</f>
        <v>0</v>
      </c>
      <c r="K69" s="5" t="str">
        <f>SAMPLES_general!L72</f>
        <v>none</v>
      </c>
      <c r="L69" s="5" t="str">
        <f>SAMPLES_general!M72</f>
        <v xml:space="preserve">Crassostrea gigas</v>
      </c>
      <c r="M69" s="5" t="str">
        <f>SAMPLES_general!N72</f>
        <v xml:space="preserve">Pacific oyster</v>
      </c>
      <c r="N69" s="5">
        <f>SAMPLES_general!O72</f>
        <v>29159</v>
      </c>
      <c r="O69" s="5">
        <f>SAMPLES_general!P72</f>
        <v>0</v>
      </c>
      <c r="P69" s="5">
        <f>SAMPLES_general!Q72</f>
        <v>0</v>
      </c>
      <c r="Q69" s="5" t="str">
        <f>SAMPLES_general!R72</f>
        <v>France</v>
      </c>
      <c r="R69" s="5" t="str">
        <f>SAMPLES_general!S72</f>
        <v xml:space="preserve">Pays de la Loire, Bouin</v>
      </c>
      <c r="S69" s="5" t="str">
        <f>SAMPLES_general!T72</f>
        <v xml:space="preserve">not applicable</v>
      </c>
      <c r="T69" s="5" t="str">
        <f>SAMPLES_general!U72</f>
        <v xml:space="preserve">not applicable</v>
      </c>
      <c r="U69" s="5">
        <f>SAMPLES_general!V72</f>
        <v>0</v>
      </c>
      <c r="V69" s="5">
        <f>SAMPLES_general!W72</f>
        <v>0</v>
      </c>
      <c r="W69" s="5">
        <f>SAMPLES_general!X72</f>
        <v>0</v>
      </c>
      <c r="X69" s="5">
        <f>SAMPLES_general!Y72</f>
        <v>0</v>
      </c>
      <c r="Y69" s="5">
        <f>SAMPLES_meta!C72</f>
        <v>0</v>
      </c>
      <c r="Z69" s="5">
        <f>SAMPLES_meta!D72</f>
        <v>0</v>
      </c>
      <c r="AA69" s="5">
        <f>SAMPLES_meta!E72</f>
        <v>0</v>
      </c>
      <c r="AB69" s="5">
        <f>SAMPLES_meta!F72</f>
        <v>0</v>
      </c>
      <c r="AC69" s="5">
        <f>SAMPLES_meta!G72</f>
        <v>0</v>
      </c>
      <c r="AD69" s="5">
        <f>SAMPLES_meta!H72</f>
        <v>0</v>
      </c>
      <c r="AE69" s="5">
        <f>SAMPLES_meta!I72</f>
        <v>0</v>
      </c>
      <c r="AF69" s="94">
        <f>SAMPLES_indiv!C72</f>
        <v>0</v>
      </c>
      <c r="AG69" s="94">
        <f>SAMPLES_indiv!D72</f>
        <v>0</v>
      </c>
      <c r="AH69" s="94">
        <f>SAMPLES_indiv!E72</f>
        <v>0</v>
      </c>
      <c r="AI69" s="94">
        <f>SAMPLES_indiv!F72</f>
        <v>0</v>
      </c>
      <c r="AJ69" s="94">
        <f>SAMPLES_indiv!G72</f>
        <v>0</v>
      </c>
      <c r="AK69" s="94">
        <f>SAMPLES_indiv!H72</f>
        <v>0</v>
      </c>
      <c r="AL69" s="94" t="str">
        <f>SAMPLES_indiv!I72</f>
        <v>Undifferentiated</v>
      </c>
      <c r="AM69" s="94">
        <f>SAMPLES_indiv!J72</f>
        <v>0</v>
      </c>
      <c r="AN69" s="94">
        <f>SAMPLES_indiv!K72</f>
        <v>0</v>
      </c>
      <c r="AO69" s="94">
        <f>SAMPLES_indiv!L72</f>
        <v>0</v>
      </c>
      <c r="AP69" s="94">
        <f>SAMPLES_indiv!M72</f>
        <v>0</v>
      </c>
      <c r="AQ69" s="94">
        <f>SAMPLES_indiv!N72</f>
        <v>0</v>
      </c>
      <c r="AR69" s="94">
        <f>SAMPLES_indiv!O72</f>
        <v>0</v>
      </c>
      <c r="AS69" s="94">
        <f>SAMPLES_indiv!P72</f>
        <v>0</v>
      </c>
      <c r="AT69" s="94">
        <f>SAMPLES_indiv!Q72</f>
        <v>0</v>
      </c>
      <c r="AU69" s="94">
        <f>SAMPLES_indiv!R72</f>
        <v>0</v>
      </c>
      <c r="AV69" s="94">
        <f>SAMPLES_indiv!S72</f>
        <v>0</v>
      </c>
      <c r="AW69" s="94">
        <f>SAMPLES_indiv!T72</f>
        <v>0</v>
      </c>
      <c r="AX69" s="94">
        <f>SAMPLES_indiv!U72</f>
        <v>0</v>
      </c>
      <c r="AY69" s="94">
        <f>SAMPLES_indiv!V72</f>
        <v>0</v>
      </c>
      <c r="AZ69" s="94">
        <f>SAMPLES_indiv!W72</f>
        <v>0</v>
      </c>
      <c r="BA69" s="94">
        <f>SAMPLES_chemphys!C72</f>
        <v>0</v>
      </c>
      <c r="BB69" s="94">
        <f>SAMPLES_chemphys!D72</f>
        <v>0</v>
      </c>
      <c r="BC69" s="94">
        <f>SAMPLES_chemphys!E72</f>
        <v>0</v>
      </c>
      <c r="BD69" s="94">
        <f>SAMPLES_chemphys!F72</f>
        <v>0</v>
      </c>
      <c r="BE69" s="94">
        <f>SAMPLES_chemphys!G72</f>
        <v>0</v>
      </c>
      <c r="BF69" s="94">
        <f>SAMPLES_chemphys!H72</f>
        <v>0</v>
      </c>
      <c r="BG69" s="94">
        <f>SAMPLES_chemphys!I72</f>
        <v>0</v>
      </c>
      <c r="BH69" s="94">
        <f>SAMPLES_chemphys!J72</f>
        <v>0</v>
      </c>
      <c r="BI69" s="94">
        <f>SAMPLES_chemphys!K72</f>
        <v>0</v>
      </c>
      <c r="BJ69" s="94">
        <f>SAMPLES_chemphys!L72</f>
        <v>0</v>
      </c>
      <c r="BK69" s="94">
        <f>SAMPLES_chemphys!M72</f>
        <v>0</v>
      </c>
      <c r="BL69" s="94">
        <f>SAMPLES_chemphys!N72</f>
        <v>0</v>
      </c>
      <c r="BM69" s="94">
        <f>SAMPLES_chemphys!O72</f>
        <v>0</v>
      </c>
      <c r="BN69" s="94">
        <f>SAMPLES_chemphys!P72</f>
        <v>0</v>
      </c>
      <c r="BO69" s="94">
        <f>SAMPLES_chemphys!Q72</f>
        <v>0</v>
      </c>
      <c r="BP69" s="94">
        <f>SAMPLES_chemphys!R72</f>
        <v>0</v>
      </c>
      <c r="BQ69" s="94">
        <f>SAMPLES_chemphys!S72</f>
        <v>0</v>
      </c>
      <c r="BR69" s="94">
        <f>SAMPLES_chemphys!T72</f>
        <v>0</v>
      </c>
      <c r="BS69" s="94">
        <f>SAMPLES_chemphys!U72</f>
        <v>0</v>
      </c>
      <c r="BT69" s="94">
        <f>SAMPLES_chemphys!V72</f>
        <v>0</v>
      </c>
      <c r="BU69" s="94">
        <f>SAMPLES_chemphys!W72</f>
        <v>0</v>
      </c>
      <c r="BV69" s="94">
        <f>SAMPLES_chemphys!X72</f>
        <v>0</v>
      </c>
      <c r="BW69" s="94">
        <f>SAMPLES_chemphys!Y72</f>
        <v>0</v>
      </c>
      <c r="BX69" s="94">
        <f>SAMPLES_chemphys!Z72</f>
        <v>0</v>
      </c>
      <c r="BY69" s="94">
        <f>SAMPLES_chemphys!AA72</f>
        <v>0</v>
      </c>
      <c r="BZ69" s="94">
        <f>SAMPLES_chemphys!AB72</f>
        <v>0</v>
      </c>
      <c r="CA69" s="94">
        <f>SAMPLES_chemphys!AC72</f>
        <v>0</v>
      </c>
      <c r="CB69" s="94">
        <f>SAMPLES_chemphys!AD72</f>
        <v>0</v>
      </c>
      <c r="CC69" s="94">
        <f>SAMPLES_chemphys!AE72</f>
        <v>0</v>
      </c>
      <c r="CD69" s="94">
        <f>SAMPLES_chemphys!AF72</f>
        <v>0</v>
      </c>
      <c r="CE69" s="94">
        <f>SAMPLES_chemphys!AG72</f>
        <v>0</v>
      </c>
      <c r="CF69" s="94" t="str">
        <f>SEQUENCING!L75</f>
        <v xml:space="preserve">Not provided</v>
      </c>
      <c r="CG69" s="94" t="str">
        <f>SEQUENCING!M75</f>
        <v xml:space="preserve">Not provided</v>
      </c>
      <c r="CH69" s="94" t="str">
        <f>SEQUENCING!N75</f>
        <v xml:space="preserve">Read 1: AGATCGGAAGAGCACACGTCTGAACTCCAGTCAC;
Read 2: AGATCGGAAGAGCGTCGTGTAGGGAAAGAGTGT</v>
      </c>
      <c r="CI69" s="94" t="str">
        <f>SEQUENCING!O75</f>
        <v xml:space="preserve">Sequencing by synthesis (Illumina)</v>
      </c>
      <c r="CJ69" s="94"/>
      <c r="CK69" s="94"/>
      <c r="CL69" s="94" t="str">
        <f>SEQUENCING!W72</f>
        <v xml:space="preserve">NO : already published</v>
      </c>
      <c r="CN69" s="94"/>
    </row>
    <row r="70" ht="15.75">
      <c r="A70" s="5" t="str">
        <f>SAMPLES_general!Z73</f>
        <v>sam_</v>
      </c>
      <c r="B70" s="5">
        <f>SAMPLES_general!B73</f>
        <v>0</v>
      </c>
      <c r="C70" s="5" t="str">
        <f>SAMPLES_general!C73</f>
        <v>PESTO</v>
      </c>
      <c r="D70" s="5">
        <f>SAMPLES_general!D73</f>
        <v>0</v>
      </c>
      <c r="E70" s="5">
        <f>SAMPLES_general!E73</f>
        <v>0</v>
      </c>
      <c r="F70" s="5">
        <f>SAMPLES_general!F73</f>
        <v>0</v>
      </c>
      <c r="G70" s="5">
        <f>SAMPLES_general!G73</f>
        <v>0</v>
      </c>
      <c r="H70" s="5" t="str">
        <f>SAMPLES_general!I73</f>
        <v>ERC000011</v>
      </c>
      <c r="I70" s="5">
        <f>SAMPLES_general!J73</f>
        <v>0</v>
      </c>
      <c r="J70" s="5">
        <f>SAMPLES_general!K73</f>
        <v>0</v>
      </c>
      <c r="K70" s="5" t="str">
        <f>SAMPLES_general!L73</f>
        <v>none</v>
      </c>
      <c r="L70" s="5" t="str">
        <f>SAMPLES_general!M73</f>
        <v xml:space="preserve">Crassostrea gigas</v>
      </c>
      <c r="M70" s="5" t="str">
        <f>SAMPLES_general!N73</f>
        <v xml:space="preserve">Pacific oyster</v>
      </c>
      <c r="N70" s="5">
        <f>SAMPLES_general!O73</f>
        <v>29159</v>
      </c>
      <c r="O70" s="5">
        <f>SAMPLES_general!P73</f>
        <v>0</v>
      </c>
      <c r="P70" s="5">
        <f>SAMPLES_general!Q73</f>
        <v>0</v>
      </c>
      <c r="Q70" s="5" t="str">
        <f>SAMPLES_general!R73</f>
        <v>France</v>
      </c>
      <c r="R70" s="5" t="str">
        <f>SAMPLES_general!S73</f>
        <v xml:space="preserve">Pays de la Loire, Bouin</v>
      </c>
      <c r="S70" s="5" t="str">
        <f>SAMPLES_general!T73</f>
        <v xml:space="preserve">not applicable</v>
      </c>
      <c r="T70" s="5" t="str">
        <f>SAMPLES_general!U73</f>
        <v xml:space="preserve">not applicable</v>
      </c>
      <c r="U70" s="5">
        <f>SAMPLES_general!V73</f>
        <v>0</v>
      </c>
      <c r="V70" s="5">
        <f>SAMPLES_general!W73</f>
        <v>0</v>
      </c>
      <c r="W70" s="5">
        <f>SAMPLES_general!X73</f>
        <v>0</v>
      </c>
      <c r="X70" s="5">
        <f>SAMPLES_general!Y73</f>
        <v>0</v>
      </c>
      <c r="Y70" s="5">
        <f>SAMPLES_meta!C73</f>
        <v>0</v>
      </c>
      <c r="Z70" s="5">
        <f>SAMPLES_meta!D73</f>
        <v>0</v>
      </c>
      <c r="AA70" s="5">
        <f>SAMPLES_meta!E73</f>
        <v>0</v>
      </c>
      <c r="AB70" s="5">
        <f>SAMPLES_meta!F73</f>
        <v>0</v>
      </c>
      <c r="AC70" s="5">
        <f>SAMPLES_meta!G73</f>
        <v>0</v>
      </c>
      <c r="AD70" s="5">
        <f>SAMPLES_meta!H73</f>
        <v>0</v>
      </c>
      <c r="AE70" s="5">
        <f>SAMPLES_meta!I73</f>
        <v>0</v>
      </c>
      <c r="AF70" s="94">
        <f>SAMPLES_indiv!C73</f>
        <v>0</v>
      </c>
      <c r="AG70" s="94">
        <f>SAMPLES_indiv!D73</f>
        <v>0</v>
      </c>
      <c r="AH70" s="94">
        <f>SAMPLES_indiv!E73</f>
        <v>0</v>
      </c>
      <c r="AI70" s="94">
        <f>SAMPLES_indiv!F73</f>
        <v>0</v>
      </c>
      <c r="AJ70" s="94">
        <f>SAMPLES_indiv!G73</f>
        <v>0</v>
      </c>
      <c r="AK70" s="94">
        <f>SAMPLES_indiv!H73</f>
        <v>0</v>
      </c>
      <c r="AL70" s="94" t="str">
        <f>SAMPLES_indiv!I73</f>
        <v>Undifferentiated</v>
      </c>
      <c r="AM70" s="94">
        <f>SAMPLES_indiv!J73</f>
        <v>0</v>
      </c>
      <c r="AN70" s="94">
        <f>SAMPLES_indiv!K73</f>
        <v>0</v>
      </c>
      <c r="AO70" s="94">
        <f>SAMPLES_indiv!L73</f>
        <v>0</v>
      </c>
      <c r="AP70" s="94">
        <f>SAMPLES_indiv!M73</f>
        <v>0</v>
      </c>
      <c r="AQ70" s="94">
        <f>SAMPLES_indiv!N73</f>
        <v>0</v>
      </c>
      <c r="AR70" s="94">
        <f>SAMPLES_indiv!O73</f>
        <v>0</v>
      </c>
      <c r="AS70" s="94">
        <f>SAMPLES_indiv!P73</f>
        <v>0</v>
      </c>
      <c r="AT70" s="94">
        <f>SAMPLES_indiv!Q73</f>
        <v>0</v>
      </c>
      <c r="AU70" s="94">
        <f>SAMPLES_indiv!R73</f>
        <v>0</v>
      </c>
      <c r="AV70" s="94">
        <f>SAMPLES_indiv!S73</f>
        <v>0</v>
      </c>
      <c r="AW70" s="94">
        <f>SAMPLES_indiv!T73</f>
        <v>0</v>
      </c>
      <c r="AX70" s="94">
        <f>SAMPLES_indiv!U73</f>
        <v>0</v>
      </c>
      <c r="AY70" s="94">
        <f>SAMPLES_indiv!V73</f>
        <v>0</v>
      </c>
      <c r="AZ70" s="94">
        <f>SAMPLES_indiv!W73</f>
        <v>0</v>
      </c>
      <c r="BA70" s="94">
        <f>SAMPLES_chemphys!C73</f>
        <v>0</v>
      </c>
      <c r="BB70" s="94">
        <f>SAMPLES_chemphys!D73</f>
        <v>0</v>
      </c>
      <c r="BC70" s="94">
        <f>SAMPLES_chemphys!E73</f>
        <v>0</v>
      </c>
      <c r="BD70" s="94">
        <f>SAMPLES_chemphys!F73</f>
        <v>0</v>
      </c>
      <c r="BE70" s="94">
        <f>SAMPLES_chemphys!G73</f>
        <v>0</v>
      </c>
      <c r="BF70" s="94">
        <f>SAMPLES_chemphys!H73</f>
        <v>0</v>
      </c>
      <c r="BG70" s="94">
        <f>SAMPLES_chemphys!I73</f>
        <v>0</v>
      </c>
      <c r="BH70" s="94">
        <f>SAMPLES_chemphys!J73</f>
        <v>0</v>
      </c>
      <c r="BI70" s="94">
        <f>SAMPLES_chemphys!K73</f>
        <v>0</v>
      </c>
      <c r="BJ70" s="94">
        <f>SAMPLES_chemphys!L73</f>
        <v>0</v>
      </c>
      <c r="BK70" s="94">
        <f>SAMPLES_chemphys!M73</f>
        <v>0</v>
      </c>
      <c r="BL70" s="94">
        <f>SAMPLES_chemphys!N73</f>
        <v>0</v>
      </c>
      <c r="BM70" s="94">
        <f>SAMPLES_chemphys!O73</f>
        <v>0</v>
      </c>
      <c r="BN70" s="94">
        <f>SAMPLES_chemphys!P73</f>
        <v>0</v>
      </c>
      <c r="BO70" s="94">
        <f>SAMPLES_chemphys!Q73</f>
        <v>0</v>
      </c>
      <c r="BP70" s="94">
        <f>SAMPLES_chemphys!R73</f>
        <v>0</v>
      </c>
      <c r="BQ70" s="94">
        <f>SAMPLES_chemphys!S73</f>
        <v>0</v>
      </c>
      <c r="BR70" s="94">
        <f>SAMPLES_chemphys!T73</f>
        <v>0</v>
      </c>
      <c r="BS70" s="94">
        <f>SAMPLES_chemphys!U73</f>
        <v>0</v>
      </c>
      <c r="BT70" s="94">
        <f>SAMPLES_chemphys!V73</f>
        <v>0</v>
      </c>
      <c r="BU70" s="94">
        <f>SAMPLES_chemphys!W73</f>
        <v>0</v>
      </c>
      <c r="BV70" s="94">
        <f>SAMPLES_chemphys!X73</f>
        <v>0</v>
      </c>
      <c r="BW70" s="94">
        <f>SAMPLES_chemphys!Y73</f>
        <v>0</v>
      </c>
      <c r="BX70" s="94">
        <f>SAMPLES_chemphys!Z73</f>
        <v>0</v>
      </c>
      <c r="BY70" s="94">
        <f>SAMPLES_chemphys!AA73</f>
        <v>0</v>
      </c>
      <c r="BZ70" s="94">
        <f>SAMPLES_chemphys!AB73</f>
        <v>0</v>
      </c>
      <c r="CA70" s="94">
        <f>SAMPLES_chemphys!AC73</f>
        <v>0</v>
      </c>
      <c r="CB70" s="94">
        <f>SAMPLES_chemphys!AD73</f>
        <v>0</v>
      </c>
      <c r="CC70" s="94">
        <f>SAMPLES_chemphys!AE73</f>
        <v>0</v>
      </c>
      <c r="CD70" s="94">
        <f>SAMPLES_chemphys!AF73</f>
        <v>0</v>
      </c>
      <c r="CE70" s="94">
        <f>SAMPLES_chemphys!AG73</f>
        <v>0</v>
      </c>
      <c r="CF70" s="94" t="str">
        <f>SEQUENCING!L76</f>
        <v xml:space="preserve">Not provided</v>
      </c>
      <c r="CG70" s="94" t="str">
        <f>SEQUENCING!M76</f>
        <v xml:space="preserve">Not provided</v>
      </c>
      <c r="CH70" s="94" t="str">
        <f>SEQUENCING!N76</f>
        <v xml:space="preserve">Read 1: AGATCGGAAGAGCACACGTCTGAACTCCAGTCAC;
Read 2: AGATCGGAAGAGCGTCGTGTAGGGAAAGAGTGT</v>
      </c>
      <c r="CI70" s="94" t="str">
        <f>SEQUENCING!O76</f>
        <v xml:space="preserve">Sequencing by synthesis (Illumina)</v>
      </c>
      <c r="CJ70" s="94"/>
      <c r="CK70" s="94"/>
      <c r="CL70" s="94" t="str">
        <f>SEQUENCING!W73</f>
        <v xml:space="preserve">NO : already published</v>
      </c>
      <c r="CN70" s="94"/>
    </row>
    <row r="71" ht="15.75">
      <c r="A71" s="5" t="str">
        <f>SAMPLES_general!Z74</f>
        <v>sam_</v>
      </c>
      <c r="B71" s="5">
        <f>SAMPLES_general!B74</f>
        <v>0</v>
      </c>
      <c r="C71" s="5" t="str">
        <f>SAMPLES_general!C74</f>
        <v>PESTO</v>
      </c>
      <c r="D71" s="5">
        <f>SAMPLES_general!D74</f>
        <v>0</v>
      </c>
      <c r="E71" s="5">
        <f>SAMPLES_general!E74</f>
        <v>0</v>
      </c>
      <c r="F71" s="5">
        <f>SAMPLES_general!F74</f>
        <v>0</v>
      </c>
      <c r="G71" s="5">
        <f>SAMPLES_general!G74</f>
        <v>0</v>
      </c>
      <c r="H71" s="5" t="str">
        <f>SAMPLES_general!I74</f>
        <v>ERC000011</v>
      </c>
      <c r="I71" s="5">
        <f>SAMPLES_general!J74</f>
        <v>0</v>
      </c>
      <c r="J71" s="5">
        <f>SAMPLES_general!K74</f>
        <v>0</v>
      </c>
      <c r="K71" s="5" t="str">
        <f>SAMPLES_general!L74</f>
        <v>none</v>
      </c>
      <c r="L71" s="5" t="str">
        <f>SAMPLES_general!M74</f>
        <v xml:space="preserve">Crassostrea gigas</v>
      </c>
      <c r="M71" s="5" t="str">
        <f>SAMPLES_general!N74</f>
        <v xml:space="preserve">Pacific oyster</v>
      </c>
      <c r="N71" s="5">
        <f>SAMPLES_general!O74</f>
        <v>29159</v>
      </c>
      <c r="O71" s="5">
        <f>SAMPLES_general!P74</f>
        <v>0</v>
      </c>
      <c r="P71" s="5">
        <f>SAMPLES_general!Q74</f>
        <v>0</v>
      </c>
      <c r="Q71" s="5" t="str">
        <f>SAMPLES_general!R74</f>
        <v>France</v>
      </c>
      <c r="R71" s="5" t="str">
        <f>SAMPLES_general!S74</f>
        <v xml:space="preserve">Pays de la Loire, Bouin</v>
      </c>
      <c r="S71" s="5" t="str">
        <f>SAMPLES_general!T74</f>
        <v xml:space="preserve">not applicable</v>
      </c>
      <c r="T71" s="5" t="str">
        <f>SAMPLES_general!U74</f>
        <v xml:space="preserve">not applicable</v>
      </c>
      <c r="U71" s="5">
        <f>SAMPLES_general!V74</f>
        <v>0</v>
      </c>
      <c r="V71" s="5">
        <f>SAMPLES_general!W74</f>
        <v>0</v>
      </c>
      <c r="W71" s="5">
        <f>SAMPLES_general!X74</f>
        <v>0</v>
      </c>
      <c r="X71" s="5">
        <f>SAMPLES_general!Y74</f>
        <v>0</v>
      </c>
      <c r="Y71" s="5">
        <f>SAMPLES_meta!C74</f>
        <v>0</v>
      </c>
      <c r="Z71" s="5">
        <f>SAMPLES_meta!D74</f>
        <v>0</v>
      </c>
      <c r="AA71" s="5">
        <f>SAMPLES_meta!E74</f>
        <v>0</v>
      </c>
      <c r="AB71" s="5">
        <f>SAMPLES_meta!F74</f>
        <v>0</v>
      </c>
      <c r="AC71" s="5">
        <f>SAMPLES_meta!G74</f>
        <v>0</v>
      </c>
      <c r="AD71" s="5">
        <f>SAMPLES_meta!H74</f>
        <v>0</v>
      </c>
      <c r="AE71" s="5">
        <f>SAMPLES_meta!I74</f>
        <v>0</v>
      </c>
      <c r="AF71" s="94">
        <f>SAMPLES_indiv!C74</f>
        <v>0</v>
      </c>
      <c r="AG71" s="94">
        <f>SAMPLES_indiv!D74</f>
        <v>0</v>
      </c>
      <c r="AH71" s="94">
        <f>SAMPLES_indiv!E74</f>
        <v>0</v>
      </c>
      <c r="AI71" s="94">
        <f>SAMPLES_indiv!F74</f>
        <v>0</v>
      </c>
      <c r="AJ71" s="94">
        <f>SAMPLES_indiv!G74</f>
        <v>0</v>
      </c>
      <c r="AK71" s="94">
        <f>SAMPLES_indiv!H74</f>
        <v>0</v>
      </c>
      <c r="AL71" s="94" t="str">
        <f>SAMPLES_indiv!I74</f>
        <v>Undifferentiated</v>
      </c>
      <c r="AM71" s="94">
        <f>SAMPLES_indiv!J74</f>
        <v>0</v>
      </c>
      <c r="AN71" s="94">
        <f>SAMPLES_indiv!K74</f>
        <v>0</v>
      </c>
      <c r="AO71" s="94">
        <f>SAMPLES_indiv!L74</f>
        <v>0</v>
      </c>
      <c r="AP71" s="94">
        <f>SAMPLES_indiv!M74</f>
        <v>0</v>
      </c>
      <c r="AQ71" s="94">
        <f>SAMPLES_indiv!N74</f>
        <v>0</v>
      </c>
      <c r="AR71" s="94">
        <f>SAMPLES_indiv!O74</f>
        <v>0</v>
      </c>
      <c r="AS71" s="94">
        <f>SAMPLES_indiv!P74</f>
        <v>0</v>
      </c>
      <c r="AT71" s="94">
        <f>SAMPLES_indiv!Q74</f>
        <v>0</v>
      </c>
      <c r="AU71" s="94">
        <f>SAMPLES_indiv!R74</f>
        <v>0</v>
      </c>
      <c r="AV71" s="94">
        <f>SAMPLES_indiv!S74</f>
        <v>0</v>
      </c>
      <c r="AW71" s="94">
        <f>SAMPLES_indiv!T74</f>
        <v>0</v>
      </c>
      <c r="AX71" s="94">
        <f>SAMPLES_indiv!U74</f>
        <v>0</v>
      </c>
      <c r="AY71" s="94">
        <f>SAMPLES_indiv!V74</f>
        <v>0</v>
      </c>
      <c r="AZ71" s="94">
        <f>SAMPLES_indiv!W74</f>
        <v>0</v>
      </c>
      <c r="BA71" s="94">
        <f>SAMPLES_chemphys!C74</f>
        <v>0</v>
      </c>
      <c r="BB71" s="94">
        <f>SAMPLES_chemphys!D74</f>
        <v>0</v>
      </c>
      <c r="BC71" s="94">
        <f>SAMPLES_chemphys!E74</f>
        <v>0</v>
      </c>
      <c r="BD71" s="94">
        <f>SAMPLES_chemphys!F74</f>
        <v>0</v>
      </c>
      <c r="BE71" s="94">
        <f>SAMPLES_chemphys!G74</f>
        <v>0</v>
      </c>
      <c r="BF71" s="94">
        <f>SAMPLES_chemphys!H74</f>
        <v>0</v>
      </c>
      <c r="BG71" s="94">
        <f>SAMPLES_chemphys!I74</f>
        <v>0</v>
      </c>
      <c r="BH71" s="94">
        <f>SAMPLES_chemphys!J74</f>
        <v>0</v>
      </c>
      <c r="BI71" s="94">
        <f>SAMPLES_chemphys!K74</f>
        <v>0</v>
      </c>
      <c r="BJ71" s="94">
        <f>SAMPLES_chemphys!L74</f>
        <v>0</v>
      </c>
      <c r="BK71" s="94">
        <f>SAMPLES_chemphys!M74</f>
        <v>0</v>
      </c>
      <c r="BL71" s="94">
        <f>SAMPLES_chemphys!N74</f>
        <v>0</v>
      </c>
      <c r="BM71" s="94">
        <f>SAMPLES_chemphys!O74</f>
        <v>0</v>
      </c>
      <c r="BN71" s="94">
        <f>SAMPLES_chemphys!P74</f>
        <v>0</v>
      </c>
      <c r="BO71" s="94">
        <f>SAMPLES_chemphys!Q74</f>
        <v>0</v>
      </c>
      <c r="BP71" s="94">
        <f>SAMPLES_chemphys!R74</f>
        <v>0</v>
      </c>
      <c r="BQ71" s="94">
        <f>SAMPLES_chemphys!S74</f>
        <v>0</v>
      </c>
      <c r="BR71" s="94">
        <f>SAMPLES_chemphys!T74</f>
        <v>0</v>
      </c>
      <c r="BS71" s="94">
        <f>SAMPLES_chemphys!U74</f>
        <v>0</v>
      </c>
      <c r="BT71" s="94">
        <f>SAMPLES_chemphys!V74</f>
        <v>0</v>
      </c>
      <c r="BU71" s="94">
        <f>SAMPLES_chemphys!W74</f>
        <v>0</v>
      </c>
      <c r="BV71" s="94">
        <f>SAMPLES_chemphys!X74</f>
        <v>0</v>
      </c>
      <c r="BW71" s="94">
        <f>SAMPLES_chemphys!Y74</f>
        <v>0</v>
      </c>
      <c r="BX71" s="94">
        <f>SAMPLES_chemphys!Z74</f>
        <v>0</v>
      </c>
      <c r="BY71" s="94">
        <f>SAMPLES_chemphys!AA74</f>
        <v>0</v>
      </c>
      <c r="BZ71" s="94">
        <f>SAMPLES_chemphys!AB74</f>
        <v>0</v>
      </c>
      <c r="CA71" s="94">
        <f>SAMPLES_chemphys!AC74</f>
        <v>0</v>
      </c>
      <c r="CB71" s="94">
        <f>SAMPLES_chemphys!AD74</f>
        <v>0</v>
      </c>
      <c r="CC71" s="94">
        <f>SAMPLES_chemphys!AE74</f>
        <v>0</v>
      </c>
      <c r="CD71" s="94">
        <f>SAMPLES_chemphys!AF74</f>
        <v>0</v>
      </c>
      <c r="CE71" s="94">
        <f>SAMPLES_chemphys!AG74</f>
        <v>0</v>
      </c>
      <c r="CF71" s="94" t="str">
        <f>SEQUENCING!L77</f>
        <v xml:space="preserve">Not provided</v>
      </c>
      <c r="CG71" s="94" t="str">
        <f>SEQUENCING!M77</f>
        <v xml:space="preserve">Not provided</v>
      </c>
      <c r="CH71" s="94" t="str">
        <f>SEQUENCING!N77</f>
        <v xml:space="preserve">Read 1: AGATCGGAAGAGCACACGTCTGAACTCCAGTCAC;
Read 2: AGATCGGAAGAGCGTCGTGTAGGGAAAGAGTGT</v>
      </c>
      <c r="CI71" s="94" t="str">
        <f>SEQUENCING!O77</f>
        <v xml:space="preserve">Sequencing by synthesis (Illumina)</v>
      </c>
      <c r="CJ71" s="94"/>
      <c r="CK71" s="94"/>
      <c r="CL71" s="94" t="str">
        <f>SEQUENCING!W74</f>
        <v xml:space="preserve">NO : already published</v>
      </c>
      <c r="CN71" s="94"/>
    </row>
    <row r="72" ht="15.75">
      <c r="A72" s="5" t="str">
        <f>SAMPLES_general!Z75</f>
        <v>sam_</v>
      </c>
      <c r="B72" s="5">
        <f>SAMPLES_general!B75</f>
        <v>0</v>
      </c>
      <c r="C72" s="5" t="str">
        <f>SAMPLES_general!C75</f>
        <v>PESTO</v>
      </c>
      <c r="D72" s="5">
        <f>SAMPLES_general!D75</f>
        <v>0</v>
      </c>
      <c r="E72" s="5">
        <f>SAMPLES_general!E75</f>
        <v>0</v>
      </c>
      <c r="F72" s="5">
        <f>SAMPLES_general!F75</f>
        <v>0</v>
      </c>
      <c r="G72" s="5">
        <f>SAMPLES_general!G75</f>
        <v>0</v>
      </c>
      <c r="H72" s="5" t="str">
        <f>SAMPLES_general!I75</f>
        <v>ERC000011</v>
      </c>
      <c r="I72" s="5">
        <f>SAMPLES_general!J75</f>
        <v>0</v>
      </c>
      <c r="J72" s="5">
        <f>SAMPLES_general!K75</f>
        <v>0</v>
      </c>
      <c r="K72" s="5" t="str">
        <f>SAMPLES_general!L75</f>
        <v>none</v>
      </c>
      <c r="L72" s="5" t="str">
        <f>SAMPLES_general!M75</f>
        <v xml:space="preserve">Crassostrea gigas</v>
      </c>
      <c r="M72" s="5" t="str">
        <f>SAMPLES_general!N75</f>
        <v xml:space="preserve">Pacific oyster</v>
      </c>
      <c r="N72" s="5">
        <f>SAMPLES_general!O75</f>
        <v>29159</v>
      </c>
      <c r="O72" s="5">
        <f>SAMPLES_general!P75</f>
        <v>0</v>
      </c>
      <c r="P72" s="5">
        <f>SAMPLES_general!Q75</f>
        <v>0</v>
      </c>
      <c r="Q72" s="5" t="str">
        <f>SAMPLES_general!R75</f>
        <v>France</v>
      </c>
      <c r="R72" s="5" t="str">
        <f>SAMPLES_general!S75</f>
        <v xml:space="preserve">Pays de la Loire, Bouin</v>
      </c>
      <c r="S72" s="5" t="str">
        <f>SAMPLES_general!T75</f>
        <v xml:space="preserve">not applicable</v>
      </c>
      <c r="T72" s="5" t="str">
        <f>SAMPLES_general!U75</f>
        <v xml:space="preserve">not applicable</v>
      </c>
      <c r="U72" s="5">
        <f>SAMPLES_general!V75</f>
        <v>0</v>
      </c>
      <c r="V72" s="5">
        <f>SAMPLES_general!W75</f>
        <v>0</v>
      </c>
      <c r="W72" s="5">
        <f>SAMPLES_general!X75</f>
        <v>0</v>
      </c>
      <c r="X72" s="5">
        <f>SAMPLES_general!Y75</f>
        <v>0</v>
      </c>
      <c r="Y72" s="5">
        <f>SAMPLES_meta!C75</f>
        <v>0</v>
      </c>
      <c r="Z72" s="5">
        <f>SAMPLES_meta!D75</f>
        <v>0</v>
      </c>
      <c r="AA72" s="5">
        <f>SAMPLES_meta!E75</f>
        <v>0</v>
      </c>
      <c r="AB72" s="5">
        <f>SAMPLES_meta!F75</f>
        <v>0</v>
      </c>
      <c r="AC72" s="5">
        <f>SAMPLES_meta!G75</f>
        <v>0</v>
      </c>
      <c r="AD72" s="5">
        <f>SAMPLES_meta!H75</f>
        <v>0</v>
      </c>
      <c r="AE72" s="5">
        <f>SAMPLES_meta!I75</f>
        <v>0</v>
      </c>
      <c r="AF72" s="94">
        <f>SAMPLES_indiv!C75</f>
        <v>0</v>
      </c>
      <c r="AG72" s="94">
        <f>SAMPLES_indiv!D75</f>
        <v>0</v>
      </c>
      <c r="AH72" s="94">
        <f>SAMPLES_indiv!E75</f>
        <v>0</v>
      </c>
      <c r="AI72" s="94">
        <f>SAMPLES_indiv!F75</f>
        <v>0</v>
      </c>
      <c r="AJ72" s="94">
        <f>SAMPLES_indiv!G75</f>
        <v>0</v>
      </c>
      <c r="AK72" s="94">
        <f>SAMPLES_indiv!H75</f>
        <v>0</v>
      </c>
      <c r="AL72" s="94" t="str">
        <f>SAMPLES_indiv!I75</f>
        <v>Undifferentiated</v>
      </c>
      <c r="AM72" s="94">
        <f>SAMPLES_indiv!J75</f>
        <v>0</v>
      </c>
      <c r="AN72" s="94">
        <f>SAMPLES_indiv!K75</f>
        <v>0</v>
      </c>
      <c r="AO72" s="94">
        <f>SAMPLES_indiv!L75</f>
        <v>0</v>
      </c>
      <c r="AP72" s="94">
        <f>SAMPLES_indiv!M75</f>
        <v>0</v>
      </c>
      <c r="AQ72" s="94">
        <f>SAMPLES_indiv!N75</f>
        <v>0</v>
      </c>
      <c r="AR72" s="94">
        <f>SAMPLES_indiv!O75</f>
        <v>0</v>
      </c>
      <c r="AS72" s="94">
        <f>SAMPLES_indiv!P75</f>
        <v>0</v>
      </c>
      <c r="AT72" s="94">
        <f>SAMPLES_indiv!Q75</f>
        <v>0</v>
      </c>
      <c r="AU72" s="94">
        <f>SAMPLES_indiv!R75</f>
        <v>0</v>
      </c>
      <c r="AV72" s="94">
        <f>SAMPLES_indiv!S75</f>
        <v>0</v>
      </c>
      <c r="AW72" s="94">
        <f>SAMPLES_indiv!T75</f>
        <v>0</v>
      </c>
      <c r="AX72" s="94">
        <f>SAMPLES_indiv!U75</f>
        <v>0</v>
      </c>
      <c r="AY72" s="94">
        <f>SAMPLES_indiv!V75</f>
        <v>0</v>
      </c>
      <c r="AZ72" s="94">
        <f>SAMPLES_indiv!W75</f>
        <v>0</v>
      </c>
      <c r="BA72" s="94">
        <f>SAMPLES_chemphys!C75</f>
        <v>0</v>
      </c>
      <c r="BB72" s="94">
        <f>SAMPLES_chemphys!D75</f>
        <v>0</v>
      </c>
      <c r="BC72" s="94">
        <f>SAMPLES_chemphys!E75</f>
        <v>0</v>
      </c>
      <c r="BD72" s="94">
        <f>SAMPLES_chemphys!F75</f>
        <v>0</v>
      </c>
      <c r="BE72" s="94">
        <f>SAMPLES_chemphys!G75</f>
        <v>0</v>
      </c>
      <c r="BF72" s="94">
        <f>SAMPLES_chemphys!H75</f>
        <v>0</v>
      </c>
      <c r="BG72" s="94">
        <f>SAMPLES_chemphys!I75</f>
        <v>0</v>
      </c>
      <c r="BH72" s="94">
        <f>SAMPLES_chemphys!J75</f>
        <v>0</v>
      </c>
      <c r="BI72" s="94">
        <f>SAMPLES_chemphys!K75</f>
        <v>0</v>
      </c>
      <c r="BJ72" s="94">
        <f>SAMPLES_chemphys!L75</f>
        <v>0</v>
      </c>
      <c r="BK72" s="94">
        <f>SAMPLES_chemphys!M75</f>
        <v>0</v>
      </c>
      <c r="BL72" s="94">
        <f>SAMPLES_chemphys!N75</f>
        <v>0</v>
      </c>
      <c r="BM72" s="94">
        <f>SAMPLES_chemphys!O75</f>
        <v>0</v>
      </c>
      <c r="BN72" s="94">
        <f>SAMPLES_chemphys!P75</f>
        <v>0</v>
      </c>
      <c r="BO72" s="94">
        <f>SAMPLES_chemphys!Q75</f>
        <v>0</v>
      </c>
      <c r="BP72" s="94">
        <f>SAMPLES_chemphys!R75</f>
        <v>0</v>
      </c>
      <c r="BQ72" s="94">
        <f>SAMPLES_chemphys!S75</f>
        <v>0</v>
      </c>
      <c r="BR72" s="94">
        <f>SAMPLES_chemphys!T75</f>
        <v>0</v>
      </c>
      <c r="BS72" s="94">
        <f>SAMPLES_chemphys!U75</f>
        <v>0</v>
      </c>
      <c r="BT72" s="94">
        <f>SAMPLES_chemphys!V75</f>
        <v>0</v>
      </c>
      <c r="BU72" s="94">
        <f>SAMPLES_chemphys!W75</f>
        <v>0</v>
      </c>
      <c r="BV72" s="94">
        <f>SAMPLES_chemphys!X75</f>
        <v>0</v>
      </c>
      <c r="BW72" s="94">
        <f>SAMPLES_chemphys!Y75</f>
        <v>0</v>
      </c>
      <c r="BX72" s="94">
        <f>SAMPLES_chemphys!Z75</f>
        <v>0</v>
      </c>
      <c r="BY72" s="94">
        <f>SAMPLES_chemphys!AA75</f>
        <v>0</v>
      </c>
      <c r="BZ72" s="94">
        <f>SAMPLES_chemphys!AB75</f>
        <v>0</v>
      </c>
      <c r="CA72" s="94">
        <f>SAMPLES_chemphys!AC75</f>
        <v>0</v>
      </c>
      <c r="CB72" s="94">
        <f>SAMPLES_chemphys!AD75</f>
        <v>0</v>
      </c>
      <c r="CC72" s="94">
        <f>SAMPLES_chemphys!AE75</f>
        <v>0</v>
      </c>
      <c r="CD72" s="94">
        <f>SAMPLES_chemphys!AF75</f>
        <v>0</v>
      </c>
      <c r="CE72" s="94">
        <f>SAMPLES_chemphys!AG75</f>
        <v>0</v>
      </c>
      <c r="CF72" s="94" t="str">
        <f>SEQUENCING!L78</f>
        <v xml:space="preserve">Not provided</v>
      </c>
      <c r="CG72" s="94" t="str">
        <f>SEQUENCING!M78</f>
        <v xml:space="preserve">Not provided</v>
      </c>
      <c r="CH72" s="94" t="str">
        <f>SEQUENCING!N78</f>
        <v xml:space="preserve">Read 1: AGATCGGAAGAGCACACGTCTGAACTCCAGTCAC;
Read 2: AGATCGGAAGAGCGTCGTGTAGGGAAAGAGTGT</v>
      </c>
      <c r="CI72" s="94" t="str">
        <f>SEQUENCING!O78</f>
        <v xml:space="preserve">Sequencing by synthesis (Illumina)</v>
      </c>
      <c r="CJ72" s="94"/>
      <c r="CK72" s="94"/>
      <c r="CL72" s="94" t="str">
        <f>SEQUENCING!W75</f>
        <v xml:space="preserve">NO : already published</v>
      </c>
      <c r="CN72" s="94"/>
    </row>
    <row r="73" ht="15.75">
      <c r="A73" s="5" t="str">
        <f>SAMPLES_general!Z76</f>
        <v>sam_</v>
      </c>
      <c r="B73" s="5">
        <f>SAMPLES_general!B76</f>
        <v>0</v>
      </c>
      <c r="C73" s="5" t="str">
        <f>SAMPLES_general!C76</f>
        <v>PESTO</v>
      </c>
      <c r="D73" s="5">
        <f>SAMPLES_general!D76</f>
        <v>0</v>
      </c>
      <c r="E73" s="5">
        <f>SAMPLES_general!E76</f>
        <v>0</v>
      </c>
      <c r="F73" s="5">
        <f>SAMPLES_general!F76</f>
        <v>0</v>
      </c>
      <c r="G73" s="5">
        <f>SAMPLES_general!G76</f>
        <v>0</v>
      </c>
      <c r="H73" s="5" t="str">
        <f>SAMPLES_general!I76</f>
        <v>ERC000011</v>
      </c>
      <c r="I73" s="5">
        <f>SAMPLES_general!J76</f>
        <v>0</v>
      </c>
      <c r="J73" s="5">
        <f>SAMPLES_general!K76</f>
        <v>0</v>
      </c>
      <c r="K73" s="5" t="str">
        <f>SAMPLES_general!L76</f>
        <v>none</v>
      </c>
      <c r="L73" s="5" t="str">
        <f>SAMPLES_general!M76</f>
        <v xml:space="preserve">Crassostrea gigas</v>
      </c>
      <c r="M73" s="5" t="str">
        <f>SAMPLES_general!N76</f>
        <v xml:space="preserve">Pacific oyster</v>
      </c>
      <c r="N73" s="5">
        <f>SAMPLES_general!O76</f>
        <v>29159</v>
      </c>
      <c r="O73" s="5">
        <f>SAMPLES_general!P76</f>
        <v>0</v>
      </c>
      <c r="P73" s="5">
        <f>SAMPLES_general!Q76</f>
        <v>0</v>
      </c>
      <c r="Q73" s="5" t="str">
        <f>SAMPLES_general!R76</f>
        <v>France</v>
      </c>
      <c r="R73" s="5" t="str">
        <f>SAMPLES_general!S76</f>
        <v xml:space="preserve">Pays de la Loire, Bouin</v>
      </c>
      <c r="S73" s="5" t="str">
        <f>SAMPLES_general!T76</f>
        <v xml:space="preserve">not applicable</v>
      </c>
      <c r="T73" s="5" t="str">
        <f>SAMPLES_general!U76</f>
        <v xml:space="preserve">not applicable</v>
      </c>
      <c r="U73" s="5">
        <f>SAMPLES_general!V76</f>
        <v>0</v>
      </c>
      <c r="V73" s="5">
        <f>SAMPLES_general!W76</f>
        <v>0</v>
      </c>
      <c r="W73" s="5">
        <f>SAMPLES_general!X76</f>
        <v>0</v>
      </c>
      <c r="X73" s="5">
        <f>SAMPLES_general!Y76</f>
        <v>0</v>
      </c>
      <c r="Y73" s="5">
        <f>SAMPLES_meta!C76</f>
        <v>0</v>
      </c>
      <c r="Z73" s="5">
        <f>SAMPLES_meta!D76</f>
        <v>0</v>
      </c>
      <c r="AA73" s="5">
        <f>SAMPLES_meta!E76</f>
        <v>0</v>
      </c>
      <c r="AB73" s="5">
        <f>SAMPLES_meta!F76</f>
        <v>0</v>
      </c>
      <c r="AC73" s="5">
        <f>SAMPLES_meta!G76</f>
        <v>0</v>
      </c>
      <c r="AD73" s="5">
        <f>SAMPLES_meta!H76</f>
        <v>0</v>
      </c>
      <c r="AE73" s="5">
        <f>SAMPLES_meta!I76</f>
        <v>0</v>
      </c>
      <c r="AF73" s="94">
        <f>SAMPLES_indiv!C76</f>
        <v>0</v>
      </c>
      <c r="AG73" s="94">
        <f>SAMPLES_indiv!D76</f>
        <v>0</v>
      </c>
      <c r="AH73" s="94">
        <f>SAMPLES_indiv!E76</f>
        <v>0</v>
      </c>
      <c r="AI73" s="94">
        <f>SAMPLES_indiv!F76</f>
        <v>0</v>
      </c>
      <c r="AJ73" s="94">
        <f>SAMPLES_indiv!G76</f>
        <v>0</v>
      </c>
      <c r="AK73" s="94">
        <f>SAMPLES_indiv!H76</f>
        <v>0</v>
      </c>
      <c r="AL73" s="94" t="str">
        <f>SAMPLES_indiv!I76</f>
        <v>Undifferentiated</v>
      </c>
      <c r="AM73" s="94">
        <f>SAMPLES_indiv!J76</f>
        <v>0</v>
      </c>
      <c r="AN73" s="94">
        <f>SAMPLES_indiv!K76</f>
        <v>0</v>
      </c>
      <c r="AO73" s="94">
        <f>SAMPLES_indiv!L76</f>
        <v>0</v>
      </c>
      <c r="AP73" s="94">
        <f>SAMPLES_indiv!M76</f>
        <v>0</v>
      </c>
      <c r="AQ73" s="94">
        <f>SAMPLES_indiv!N76</f>
        <v>0</v>
      </c>
      <c r="AR73" s="94">
        <f>SAMPLES_indiv!O76</f>
        <v>0</v>
      </c>
      <c r="AS73" s="94">
        <f>SAMPLES_indiv!P76</f>
        <v>0</v>
      </c>
      <c r="AT73" s="94">
        <f>SAMPLES_indiv!Q76</f>
        <v>0</v>
      </c>
      <c r="AU73" s="94">
        <f>SAMPLES_indiv!R76</f>
        <v>0</v>
      </c>
      <c r="AV73" s="94">
        <f>SAMPLES_indiv!S76</f>
        <v>0</v>
      </c>
      <c r="AW73" s="94">
        <f>SAMPLES_indiv!T76</f>
        <v>0</v>
      </c>
      <c r="AX73" s="94">
        <f>SAMPLES_indiv!U76</f>
        <v>0</v>
      </c>
      <c r="AY73" s="94">
        <f>SAMPLES_indiv!V76</f>
        <v>0</v>
      </c>
      <c r="AZ73" s="94">
        <f>SAMPLES_indiv!W76</f>
        <v>0</v>
      </c>
      <c r="BA73" s="94">
        <f>SAMPLES_chemphys!C76</f>
        <v>0</v>
      </c>
      <c r="BB73" s="94">
        <f>SAMPLES_chemphys!D76</f>
        <v>0</v>
      </c>
      <c r="BC73" s="94">
        <f>SAMPLES_chemphys!E76</f>
        <v>0</v>
      </c>
      <c r="BD73" s="94">
        <f>SAMPLES_chemphys!F76</f>
        <v>0</v>
      </c>
      <c r="BE73" s="94">
        <f>SAMPLES_chemphys!G76</f>
        <v>0</v>
      </c>
      <c r="BF73" s="94">
        <f>SAMPLES_chemphys!H76</f>
        <v>0</v>
      </c>
      <c r="BG73" s="94">
        <f>SAMPLES_chemphys!I76</f>
        <v>0</v>
      </c>
      <c r="BH73" s="94">
        <f>SAMPLES_chemphys!J76</f>
        <v>0</v>
      </c>
      <c r="BI73" s="94">
        <f>SAMPLES_chemphys!K76</f>
        <v>0</v>
      </c>
      <c r="BJ73" s="94">
        <f>SAMPLES_chemphys!L76</f>
        <v>0</v>
      </c>
      <c r="BK73" s="94">
        <f>SAMPLES_chemphys!M76</f>
        <v>0</v>
      </c>
      <c r="BL73" s="94">
        <f>SAMPLES_chemphys!N76</f>
        <v>0</v>
      </c>
      <c r="BM73" s="94">
        <f>SAMPLES_chemphys!O76</f>
        <v>0</v>
      </c>
      <c r="BN73" s="94">
        <f>SAMPLES_chemphys!P76</f>
        <v>0</v>
      </c>
      <c r="BO73" s="94">
        <f>SAMPLES_chemphys!Q76</f>
        <v>0</v>
      </c>
      <c r="BP73" s="94">
        <f>SAMPLES_chemphys!R76</f>
        <v>0</v>
      </c>
      <c r="BQ73" s="94">
        <f>SAMPLES_chemphys!S76</f>
        <v>0</v>
      </c>
      <c r="BR73" s="94">
        <f>SAMPLES_chemphys!T76</f>
        <v>0</v>
      </c>
      <c r="BS73" s="94">
        <f>SAMPLES_chemphys!U76</f>
        <v>0</v>
      </c>
      <c r="BT73" s="94">
        <f>SAMPLES_chemphys!V76</f>
        <v>0</v>
      </c>
      <c r="BU73" s="94">
        <f>SAMPLES_chemphys!W76</f>
        <v>0</v>
      </c>
      <c r="BV73" s="94">
        <f>SAMPLES_chemphys!X76</f>
        <v>0</v>
      </c>
      <c r="BW73" s="94">
        <f>SAMPLES_chemphys!Y76</f>
        <v>0</v>
      </c>
      <c r="BX73" s="94">
        <f>SAMPLES_chemphys!Z76</f>
        <v>0</v>
      </c>
      <c r="BY73" s="94">
        <f>SAMPLES_chemphys!AA76</f>
        <v>0</v>
      </c>
      <c r="BZ73" s="94">
        <f>SAMPLES_chemphys!AB76</f>
        <v>0</v>
      </c>
      <c r="CA73" s="94">
        <f>SAMPLES_chemphys!AC76</f>
        <v>0</v>
      </c>
      <c r="CB73" s="94">
        <f>SAMPLES_chemphys!AD76</f>
        <v>0</v>
      </c>
      <c r="CC73" s="94">
        <f>SAMPLES_chemphys!AE76</f>
        <v>0</v>
      </c>
      <c r="CD73" s="94">
        <f>SAMPLES_chemphys!AF76</f>
        <v>0</v>
      </c>
      <c r="CE73" s="94">
        <f>SAMPLES_chemphys!AG76</f>
        <v>0</v>
      </c>
      <c r="CF73" s="94" t="str">
        <f>SEQUENCING!L79</f>
        <v xml:space="preserve">Not provided</v>
      </c>
      <c r="CG73" s="94" t="str">
        <f>SEQUENCING!M79</f>
        <v xml:space="preserve">Not provided</v>
      </c>
      <c r="CH73" s="94" t="str">
        <f>SEQUENCING!N79</f>
        <v xml:space="preserve">Read 1: AGATCGGAAGAGCACACGTCTGAACTCCAGTCAC;
Read 2: AGATCGGAAGAGCGTCGTGTAGGGAAAGAGTGT</v>
      </c>
      <c r="CI73" s="94" t="str">
        <f>SEQUENCING!O79</f>
        <v xml:space="preserve">Sequencing by synthesis (Illumina)</v>
      </c>
      <c r="CJ73" s="94"/>
      <c r="CK73" s="94"/>
      <c r="CL73" s="94" t="str">
        <f>SEQUENCING!W76</f>
        <v xml:space="preserve">NO : already published</v>
      </c>
      <c r="CN73" s="94"/>
    </row>
    <row r="74" ht="15.75">
      <c r="A74" s="5" t="str">
        <f>SAMPLES_general!Z77</f>
        <v>sam_</v>
      </c>
      <c r="B74" s="5">
        <f>SAMPLES_general!B77</f>
        <v>0</v>
      </c>
      <c r="C74" s="5" t="str">
        <f>SAMPLES_general!C77</f>
        <v>PESTO</v>
      </c>
      <c r="D74" s="5">
        <f>SAMPLES_general!D77</f>
        <v>0</v>
      </c>
      <c r="E74" s="5">
        <f>SAMPLES_general!E77</f>
        <v>0</v>
      </c>
      <c r="F74" s="5">
        <f>SAMPLES_general!F77</f>
        <v>0</v>
      </c>
      <c r="G74" s="5">
        <f>SAMPLES_general!G77</f>
        <v>0</v>
      </c>
      <c r="H74" s="5" t="str">
        <f>SAMPLES_general!I77</f>
        <v>ERC000011</v>
      </c>
      <c r="I74" s="5">
        <f>SAMPLES_general!J77</f>
        <v>0</v>
      </c>
      <c r="J74" s="5">
        <f>SAMPLES_general!K77</f>
        <v>0</v>
      </c>
      <c r="K74" s="5" t="str">
        <f>SAMPLES_general!L77</f>
        <v>none</v>
      </c>
      <c r="L74" s="5" t="str">
        <f>SAMPLES_general!M77</f>
        <v xml:space="preserve">Crassostrea gigas</v>
      </c>
      <c r="M74" s="5" t="str">
        <f>SAMPLES_general!N77</f>
        <v xml:space="preserve">Pacific oyster</v>
      </c>
      <c r="N74" s="5">
        <f>SAMPLES_general!O77</f>
        <v>29159</v>
      </c>
      <c r="O74" s="5">
        <f>SAMPLES_general!P77</f>
        <v>0</v>
      </c>
      <c r="P74" s="5">
        <f>SAMPLES_general!Q77</f>
        <v>0</v>
      </c>
      <c r="Q74" s="5" t="str">
        <f>SAMPLES_general!R77</f>
        <v>France</v>
      </c>
      <c r="R74" s="5" t="str">
        <f>SAMPLES_general!S77</f>
        <v xml:space="preserve">Pays de la Loire, Bouin</v>
      </c>
      <c r="S74" s="5" t="str">
        <f>SAMPLES_general!T77</f>
        <v xml:space="preserve">not applicable</v>
      </c>
      <c r="T74" s="5" t="str">
        <f>SAMPLES_general!U77</f>
        <v xml:space="preserve">not applicable</v>
      </c>
      <c r="U74" s="5">
        <f>SAMPLES_general!V77</f>
        <v>0</v>
      </c>
      <c r="V74" s="5">
        <f>SAMPLES_general!W77</f>
        <v>0</v>
      </c>
      <c r="W74" s="5">
        <f>SAMPLES_general!X77</f>
        <v>0</v>
      </c>
      <c r="X74" s="5">
        <f>SAMPLES_general!Y77</f>
        <v>0</v>
      </c>
      <c r="Y74" s="5">
        <f>SAMPLES_meta!C77</f>
        <v>0</v>
      </c>
      <c r="Z74" s="5">
        <f>SAMPLES_meta!D77</f>
        <v>0</v>
      </c>
      <c r="AA74" s="5">
        <f>SAMPLES_meta!E77</f>
        <v>0</v>
      </c>
      <c r="AB74" s="5">
        <f>SAMPLES_meta!F77</f>
        <v>0</v>
      </c>
      <c r="AC74" s="5">
        <f>SAMPLES_meta!G77</f>
        <v>0</v>
      </c>
      <c r="AD74" s="5">
        <f>SAMPLES_meta!H77</f>
        <v>0</v>
      </c>
      <c r="AE74" s="5">
        <f>SAMPLES_meta!I77</f>
        <v>0</v>
      </c>
      <c r="AF74" s="94">
        <f>SAMPLES_indiv!C77</f>
        <v>0</v>
      </c>
      <c r="AG74" s="94">
        <f>SAMPLES_indiv!D77</f>
        <v>0</v>
      </c>
      <c r="AH74" s="94">
        <f>SAMPLES_indiv!E77</f>
        <v>0</v>
      </c>
      <c r="AI74" s="94">
        <f>SAMPLES_indiv!F77</f>
        <v>0</v>
      </c>
      <c r="AJ74" s="94">
        <f>SAMPLES_indiv!G77</f>
        <v>0</v>
      </c>
      <c r="AK74" s="94">
        <f>SAMPLES_indiv!H77</f>
        <v>0</v>
      </c>
      <c r="AL74" s="94" t="str">
        <f>SAMPLES_indiv!I77</f>
        <v>Undifferentiated</v>
      </c>
      <c r="AM74" s="94">
        <f>SAMPLES_indiv!J77</f>
        <v>0</v>
      </c>
      <c r="AN74" s="94">
        <f>SAMPLES_indiv!K77</f>
        <v>0</v>
      </c>
      <c r="AO74" s="94">
        <f>SAMPLES_indiv!L77</f>
        <v>0</v>
      </c>
      <c r="AP74" s="94">
        <f>SAMPLES_indiv!M77</f>
        <v>0</v>
      </c>
      <c r="AQ74" s="94">
        <f>SAMPLES_indiv!N77</f>
        <v>0</v>
      </c>
      <c r="AR74" s="94">
        <f>SAMPLES_indiv!O77</f>
        <v>0</v>
      </c>
      <c r="AS74" s="94">
        <f>SAMPLES_indiv!P77</f>
        <v>0</v>
      </c>
      <c r="AT74" s="94">
        <f>SAMPLES_indiv!Q77</f>
        <v>0</v>
      </c>
      <c r="AU74" s="94">
        <f>SAMPLES_indiv!R77</f>
        <v>0</v>
      </c>
      <c r="AV74" s="94">
        <f>SAMPLES_indiv!S77</f>
        <v>0</v>
      </c>
      <c r="AW74" s="94">
        <f>SAMPLES_indiv!T77</f>
        <v>0</v>
      </c>
      <c r="AX74" s="94">
        <f>SAMPLES_indiv!U77</f>
        <v>0</v>
      </c>
      <c r="AY74" s="94">
        <f>SAMPLES_indiv!V77</f>
        <v>0</v>
      </c>
      <c r="AZ74" s="94">
        <f>SAMPLES_indiv!W77</f>
        <v>0</v>
      </c>
      <c r="BA74" s="94">
        <f>SAMPLES_chemphys!C77</f>
        <v>0</v>
      </c>
      <c r="BB74" s="94">
        <f>SAMPLES_chemphys!D77</f>
        <v>0</v>
      </c>
      <c r="BC74" s="94">
        <f>SAMPLES_chemphys!E77</f>
        <v>0</v>
      </c>
      <c r="BD74" s="94">
        <f>SAMPLES_chemphys!F77</f>
        <v>0</v>
      </c>
      <c r="BE74" s="94">
        <f>SAMPLES_chemphys!G77</f>
        <v>0</v>
      </c>
      <c r="BF74" s="94">
        <f>SAMPLES_chemphys!H77</f>
        <v>0</v>
      </c>
      <c r="BG74" s="94">
        <f>SAMPLES_chemphys!I77</f>
        <v>0</v>
      </c>
      <c r="BH74" s="94">
        <f>SAMPLES_chemphys!J77</f>
        <v>0</v>
      </c>
      <c r="BI74" s="94">
        <f>SAMPLES_chemphys!K77</f>
        <v>0</v>
      </c>
      <c r="BJ74" s="94">
        <f>SAMPLES_chemphys!L77</f>
        <v>0</v>
      </c>
      <c r="BK74" s="94">
        <f>SAMPLES_chemphys!M77</f>
        <v>0</v>
      </c>
      <c r="BL74" s="94">
        <f>SAMPLES_chemphys!N77</f>
        <v>0</v>
      </c>
      <c r="BM74" s="94">
        <f>SAMPLES_chemphys!O77</f>
        <v>0</v>
      </c>
      <c r="BN74" s="94">
        <f>SAMPLES_chemphys!P77</f>
        <v>0</v>
      </c>
      <c r="BO74" s="94">
        <f>SAMPLES_chemphys!Q77</f>
        <v>0</v>
      </c>
      <c r="BP74" s="94">
        <f>SAMPLES_chemphys!R77</f>
        <v>0</v>
      </c>
      <c r="BQ74" s="94">
        <f>SAMPLES_chemphys!S77</f>
        <v>0</v>
      </c>
      <c r="BR74" s="94">
        <f>SAMPLES_chemphys!T77</f>
        <v>0</v>
      </c>
      <c r="BS74" s="94">
        <f>SAMPLES_chemphys!U77</f>
        <v>0</v>
      </c>
      <c r="BT74" s="94">
        <f>SAMPLES_chemphys!V77</f>
        <v>0</v>
      </c>
      <c r="BU74" s="94">
        <f>SAMPLES_chemphys!W77</f>
        <v>0</v>
      </c>
      <c r="BV74" s="94">
        <f>SAMPLES_chemphys!X77</f>
        <v>0</v>
      </c>
      <c r="BW74" s="94">
        <f>SAMPLES_chemphys!Y77</f>
        <v>0</v>
      </c>
      <c r="BX74" s="94">
        <f>SAMPLES_chemphys!Z77</f>
        <v>0</v>
      </c>
      <c r="BY74" s="94">
        <f>SAMPLES_chemphys!AA77</f>
        <v>0</v>
      </c>
      <c r="BZ74" s="94">
        <f>SAMPLES_chemphys!AB77</f>
        <v>0</v>
      </c>
      <c r="CA74" s="94">
        <f>SAMPLES_chemphys!AC77</f>
        <v>0</v>
      </c>
      <c r="CB74" s="94">
        <f>SAMPLES_chemphys!AD77</f>
        <v>0</v>
      </c>
      <c r="CC74" s="94">
        <f>SAMPLES_chemphys!AE77</f>
        <v>0</v>
      </c>
      <c r="CD74" s="94">
        <f>SAMPLES_chemphys!AF77</f>
        <v>0</v>
      </c>
      <c r="CE74" s="94">
        <f>SAMPLES_chemphys!AG77</f>
        <v>0</v>
      </c>
      <c r="CF74" s="94" t="str">
        <f>SEQUENCING!L80</f>
        <v xml:space="preserve">Not provided</v>
      </c>
      <c r="CG74" s="94" t="str">
        <f>SEQUENCING!M80</f>
        <v xml:space="preserve">Not provided</v>
      </c>
      <c r="CH74" s="94" t="str">
        <f>SEQUENCING!N80</f>
        <v xml:space="preserve">Read 1: AGATCGGAAGAGCACACGTCTGAACTCCAGTCAC;
Read 2: AGATCGGAAGAGCGTCGTGTAGGGAAAGAGTGT</v>
      </c>
      <c r="CI74" s="94" t="str">
        <f>SEQUENCING!O80</f>
        <v xml:space="preserve">Sequencing by synthesis (Illumina)</v>
      </c>
      <c r="CJ74" s="94"/>
      <c r="CK74" s="94"/>
      <c r="CL74" s="94" t="str">
        <f>SEQUENCING!W77</f>
        <v xml:space="preserve">NO : already published</v>
      </c>
      <c r="CN74" s="94"/>
    </row>
    <row r="75" ht="15.75">
      <c r="A75" s="5" t="str">
        <f>SAMPLES_general!Z78</f>
        <v>sam_</v>
      </c>
      <c r="B75" s="5">
        <f>SAMPLES_general!B78</f>
        <v>0</v>
      </c>
      <c r="C75" s="5" t="str">
        <f>SAMPLES_general!C78</f>
        <v>PESTO</v>
      </c>
      <c r="D75" s="5">
        <f>SAMPLES_general!D78</f>
        <v>0</v>
      </c>
      <c r="E75" s="5">
        <f>SAMPLES_general!E78</f>
        <v>0</v>
      </c>
      <c r="F75" s="5">
        <f>SAMPLES_general!F78</f>
        <v>0</v>
      </c>
      <c r="G75" s="5">
        <f>SAMPLES_general!G78</f>
        <v>0</v>
      </c>
      <c r="H75" s="5" t="str">
        <f>SAMPLES_general!I78</f>
        <v>ERC000011</v>
      </c>
      <c r="I75" s="5">
        <f>SAMPLES_general!J78</f>
        <v>0</v>
      </c>
      <c r="J75" s="5">
        <f>SAMPLES_general!K78</f>
        <v>0</v>
      </c>
      <c r="K75" s="5" t="str">
        <f>SAMPLES_general!L78</f>
        <v>none</v>
      </c>
      <c r="L75" s="5" t="str">
        <f>SAMPLES_general!M78</f>
        <v xml:space="preserve">Crassostrea gigas</v>
      </c>
      <c r="M75" s="5" t="str">
        <f>SAMPLES_general!N78</f>
        <v xml:space="preserve">Pacific oyster</v>
      </c>
      <c r="N75" s="5">
        <f>SAMPLES_general!O78</f>
        <v>29159</v>
      </c>
      <c r="O75" s="5">
        <f>SAMPLES_general!P78</f>
        <v>0</v>
      </c>
      <c r="P75" s="5">
        <f>SAMPLES_general!Q78</f>
        <v>0</v>
      </c>
      <c r="Q75" s="5" t="str">
        <f>SAMPLES_general!R78</f>
        <v>France</v>
      </c>
      <c r="R75" s="5" t="str">
        <f>SAMPLES_general!S78</f>
        <v xml:space="preserve">Pays de la Loire, Bouin</v>
      </c>
      <c r="S75" s="5" t="str">
        <f>SAMPLES_general!T78</f>
        <v xml:space="preserve">not applicable</v>
      </c>
      <c r="T75" s="5" t="str">
        <f>SAMPLES_general!U78</f>
        <v xml:space="preserve">not applicable</v>
      </c>
      <c r="U75" s="5">
        <f>SAMPLES_general!V78</f>
        <v>0</v>
      </c>
      <c r="V75" s="5">
        <f>SAMPLES_general!W78</f>
        <v>0</v>
      </c>
      <c r="W75" s="5">
        <f>SAMPLES_general!X78</f>
        <v>0</v>
      </c>
      <c r="X75" s="5">
        <f>SAMPLES_general!Y78</f>
        <v>0</v>
      </c>
      <c r="Y75" s="5">
        <f>SAMPLES_meta!C78</f>
        <v>0</v>
      </c>
      <c r="Z75" s="5">
        <f>SAMPLES_meta!D78</f>
        <v>0</v>
      </c>
      <c r="AA75" s="5">
        <f>SAMPLES_meta!E78</f>
        <v>0</v>
      </c>
      <c r="AB75" s="5">
        <f>SAMPLES_meta!F78</f>
        <v>0</v>
      </c>
      <c r="AC75" s="5">
        <f>SAMPLES_meta!G78</f>
        <v>0</v>
      </c>
      <c r="AD75" s="5">
        <f>SAMPLES_meta!H78</f>
        <v>0</v>
      </c>
      <c r="AE75" s="5">
        <f>SAMPLES_meta!I78</f>
        <v>0</v>
      </c>
      <c r="AF75" s="94">
        <f>SAMPLES_indiv!C78</f>
        <v>0</v>
      </c>
      <c r="AG75" s="94">
        <f>SAMPLES_indiv!D78</f>
        <v>0</v>
      </c>
      <c r="AH75" s="94">
        <f>SAMPLES_indiv!E78</f>
        <v>0</v>
      </c>
      <c r="AI75" s="94">
        <f>SAMPLES_indiv!F78</f>
        <v>0</v>
      </c>
      <c r="AJ75" s="94">
        <f>SAMPLES_indiv!G78</f>
        <v>0</v>
      </c>
      <c r="AK75" s="94">
        <f>SAMPLES_indiv!H78</f>
        <v>0</v>
      </c>
      <c r="AL75" s="94" t="str">
        <f>SAMPLES_indiv!I78</f>
        <v>Undifferentiated</v>
      </c>
      <c r="AM75" s="94">
        <f>SAMPLES_indiv!J78</f>
        <v>0</v>
      </c>
      <c r="AN75" s="94">
        <f>SAMPLES_indiv!K78</f>
        <v>0</v>
      </c>
      <c r="AO75" s="94">
        <f>SAMPLES_indiv!L78</f>
        <v>0</v>
      </c>
      <c r="AP75" s="94">
        <f>SAMPLES_indiv!M78</f>
        <v>0</v>
      </c>
      <c r="AQ75" s="94">
        <f>SAMPLES_indiv!N78</f>
        <v>0</v>
      </c>
      <c r="AR75" s="94">
        <f>SAMPLES_indiv!O78</f>
        <v>0</v>
      </c>
      <c r="AS75" s="94">
        <f>SAMPLES_indiv!P78</f>
        <v>0</v>
      </c>
      <c r="AT75" s="94">
        <f>SAMPLES_indiv!Q78</f>
        <v>0</v>
      </c>
      <c r="AU75" s="94">
        <f>SAMPLES_indiv!R78</f>
        <v>0</v>
      </c>
      <c r="AV75" s="94">
        <f>SAMPLES_indiv!S78</f>
        <v>0</v>
      </c>
      <c r="AW75" s="94">
        <f>SAMPLES_indiv!T78</f>
        <v>0</v>
      </c>
      <c r="AX75" s="94">
        <f>SAMPLES_indiv!U78</f>
        <v>0</v>
      </c>
      <c r="AY75" s="94">
        <f>SAMPLES_indiv!V78</f>
        <v>0</v>
      </c>
      <c r="AZ75" s="94">
        <f>SAMPLES_indiv!W78</f>
        <v>0</v>
      </c>
      <c r="BA75" s="94">
        <f>SAMPLES_chemphys!C78</f>
        <v>0</v>
      </c>
      <c r="BB75" s="94">
        <f>SAMPLES_chemphys!D78</f>
        <v>0</v>
      </c>
      <c r="BC75" s="94">
        <f>SAMPLES_chemphys!E78</f>
        <v>0</v>
      </c>
      <c r="BD75" s="94">
        <f>SAMPLES_chemphys!F78</f>
        <v>0</v>
      </c>
      <c r="BE75" s="94">
        <f>SAMPLES_chemphys!G78</f>
        <v>0</v>
      </c>
      <c r="BF75" s="94">
        <f>SAMPLES_chemphys!H78</f>
        <v>0</v>
      </c>
      <c r="BG75" s="94">
        <f>SAMPLES_chemphys!I78</f>
        <v>0</v>
      </c>
      <c r="BH75" s="94">
        <f>SAMPLES_chemphys!J78</f>
        <v>0</v>
      </c>
      <c r="BI75" s="94">
        <f>SAMPLES_chemphys!K78</f>
        <v>0</v>
      </c>
      <c r="BJ75" s="94">
        <f>SAMPLES_chemphys!L78</f>
        <v>0</v>
      </c>
      <c r="BK75" s="94">
        <f>SAMPLES_chemphys!M78</f>
        <v>0</v>
      </c>
      <c r="BL75" s="94">
        <f>SAMPLES_chemphys!N78</f>
        <v>0</v>
      </c>
      <c r="BM75" s="94">
        <f>SAMPLES_chemphys!O78</f>
        <v>0</v>
      </c>
      <c r="BN75" s="94">
        <f>SAMPLES_chemphys!P78</f>
        <v>0</v>
      </c>
      <c r="BO75" s="94">
        <f>SAMPLES_chemphys!Q78</f>
        <v>0</v>
      </c>
      <c r="BP75" s="94">
        <f>SAMPLES_chemphys!R78</f>
        <v>0</v>
      </c>
      <c r="BQ75" s="94">
        <f>SAMPLES_chemphys!S78</f>
        <v>0</v>
      </c>
      <c r="BR75" s="94">
        <f>SAMPLES_chemphys!T78</f>
        <v>0</v>
      </c>
      <c r="BS75" s="94">
        <f>SAMPLES_chemphys!U78</f>
        <v>0</v>
      </c>
      <c r="BT75" s="94">
        <f>SAMPLES_chemphys!V78</f>
        <v>0</v>
      </c>
      <c r="BU75" s="94">
        <f>SAMPLES_chemphys!W78</f>
        <v>0</v>
      </c>
      <c r="BV75" s="94">
        <f>SAMPLES_chemphys!X78</f>
        <v>0</v>
      </c>
      <c r="BW75" s="94">
        <f>SAMPLES_chemphys!Y78</f>
        <v>0</v>
      </c>
      <c r="BX75" s="94">
        <f>SAMPLES_chemphys!Z78</f>
        <v>0</v>
      </c>
      <c r="BY75" s="94">
        <f>SAMPLES_chemphys!AA78</f>
        <v>0</v>
      </c>
      <c r="BZ75" s="94">
        <f>SAMPLES_chemphys!AB78</f>
        <v>0</v>
      </c>
      <c r="CA75" s="94">
        <f>SAMPLES_chemphys!AC78</f>
        <v>0</v>
      </c>
      <c r="CB75" s="94">
        <f>SAMPLES_chemphys!AD78</f>
        <v>0</v>
      </c>
      <c r="CC75" s="94">
        <f>SAMPLES_chemphys!AE78</f>
        <v>0</v>
      </c>
      <c r="CD75" s="94">
        <f>SAMPLES_chemphys!AF78</f>
        <v>0</v>
      </c>
      <c r="CE75" s="94">
        <f>SAMPLES_chemphys!AG78</f>
        <v>0</v>
      </c>
      <c r="CF75" s="94" t="str">
        <f>SEQUENCING!L81</f>
        <v xml:space="preserve">Not provided</v>
      </c>
      <c r="CG75" s="94" t="str">
        <f>SEQUENCING!M81</f>
        <v xml:space="preserve">Not provided</v>
      </c>
      <c r="CH75" s="94" t="str">
        <f>SEQUENCING!N81</f>
        <v xml:space="preserve">Read 1: AGATCGGAAGAGCACACGTCTGAACTCCAGTCAC;
Read 2: AGATCGGAAGAGCGTCGTGTAGGGAAAGAGTGT</v>
      </c>
      <c r="CI75" s="94" t="str">
        <f>SEQUENCING!O81</f>
        <v xml:space="preserve">Sequencing by synthesis (Illumina)</v>
      </c>
      <c r="CJ75" s="94"/>
      <c r="CK75" s="94"/>
      <c r="CL75" s="94" t="str">
        <f>SEQUENCING!W78</f>
        <v xml:space="preserve">NO : already published</v>
      </c>
      <c r="CN75" s="94"/>
    </row>
    <row r="76" ht="15.75">
      <c r="A76" s="5" t="str">
        <f>SAMPLES_general!Z79</f>
        <v>sam_</v>
      </c>
      <c r="B76" s="5">
        <f>SAMPLES_general!B79</f>
        <v>0</v>
      </c>
      <c r="C76" s="5" t="str">
        <f>SAMPLES_general!C79</f>
        <v>PESTO</v>
      </c>
      <c r="D76" s="5">
        <f>SAMPLES_general!D79</f>
        <v>0</v>
      </c>
      <c r="E76" s="5">
        <f>SAMPLES_general!E79</f>
        <v>0</v>
      </c>
      <c r="F76" s="5">
        <f>SAMPLES_general!F79</f>
        <v>0</v>
      </c>
      <c r="G76" s="5">
        <f>SAMPLES_general!G79</f>
        <v>0</v>
      </c>
      <c r="H76" s="5" t="str">
        <f>SAMPLES_general!I79</f>
        <v>ERC000011</v>
      </c>
      <c r="I76" s="5">
        <f>SAMPLES_general!J79</f>
        <v>0</v>
      </c>
      <c r="J76" s="5">
        <f>SAMPLES_general!K79</f>
        <v>0</v>
      </c>
      <c r="K76" s="5" t="str">
        <f>SAMPLES_general!L79</f>
        <v>none</v>
      </c>
      <c r="L76" s="5" t="str">
        <f>SAMPLES_general!M79</f>
        <v xml:space="preserve">Crassostrea gigas</v>
      </c>
      <c r="M76" s="5" t="str">
        <f>SAMPLES_general!N79</f>
        <v xml:space="preserve">Pacific oyster</v>
      </c>
      <c r="N76" s="5">
        <f>SAMPLES_general!O79</f>
        <v>29159</v>
      </c>
      <c r="O76" s="5">
        <f>SAMPLES_general!P79</f>
        <v>0</v>
      </c>
      <c r="P76" s="5">
        <f>SAMPLES_general!Q79</f>
        <v>0</v>
      </c>
      <c r="Q76" s="5" t="str">
        <f>SAMPLES_general!R79</f>
        <v>France</v>
      </c>
      <c r="R76" s="5" t="str">
        <f>SAMPLES_general!S79</f>
        <v xml:space="preserve">Pays de la Loire, Bouin</v>
      </c>
      <c r="S76" s="5" t="str">
        <f>SAMPLES_general!T79</f>
        <v xml:space="preserve">not applicable</v>
      </c>
      <c r="T76" s="5" t="str">
        <f>SAMPLES_general!U79</f>
        <v xml:space="preserve">not applicable</v>
      </c>
      <c r="U76" s="5">
        <f>SAMPLES_general!V79</f>
        <v>0</v>
      </c>
      <c r="V76" s="5">
        <f>SAMPLES_general!W79</f>
        <v>0</v>
      </c>
      <c r="W76" s="5">
        <f>SAMPLES_general!X79</f>
        <v>0</v>
      </c>
      <c r="X76" s="5">
        <f>SAMPLES_general!Y79</f>
        <v>0</v>
      </c>
      <c r="Y76" s="5">
        <f>SAMPLES_meta!C79</f>
        <v>0</v>
      </c>
      <c r="Z76" s="5">
        <f>SAMPLES_meta!D79</f>
        <v>0</v>
      </c>
      <c r="AA76" s="5">
        <f>SAMPLES_meta!E79</f>
        <v>0</v>
      </c>
      <c r="AB76" s="5">
        <f>SAMPLES_meta!F79</f>
        <v>0</v>
      </c>
      <c r="AC76" s="5">
        <f>SAMPLES_meta!G79</f>
        <v>0</v>
      </c>
      <c r="AD76" s="5">
        <f>SAMPLES_meta!H79</f>
        <v>0</v>
      </c>
      <c r="AE76" s="5">
        <f>SAMPLES_meta!I79</f>
        <v>0</v>
      </c>
      <c r="AF76" s="94">
        <f>SAMPLES_indiv!C79</f>
        <v>0</v>
      </c>
      <c r="AG76" s="94">
        <f>SAMPLES_indiv!D79</f>
        <v>0</v>
      </c>
      <c r="AH76" s="94">
        <f>SAMPLES_indiv!E79</f>
        <v>0</v>
      </c>
      <c r="AI76" s="94">
        <f>SAMPLES_indiv!F79</f>
        <v>0</v>
      </c>
      <c r="AJ76" s="94">
        <f>SAMPLES_indiv!G79</f>
        <v>0</v>
      </c>
      <c r="AK76" s="94">
        <f>SAMPLES_indiv!H79</f>
        <v>0</v>
      </c>
      <c r="AL76" s="94" t="str">
        <f>SAMPLES_indiv!I79</f>
        <v>Undifferentiated</v>
      </c>
      <c r="AM76" s="94">
        <f>SAMPLES_indiv!J79</f>
        <v>0</v>
      </c>
      <c r="AN76" s="94">
        <f>SAMPLES_indiv!K79</f>
        <v>0</v>
      </c>
      <c r="AO76" s="94">
        <f>SAMPLES_indiv!L79</f>
        <v>0</v>
      </c>
      <c r="AP76" s="94">
        <f>SAMPLES_indiv!M79</f>
        <v>0</v>
      </c>
      <c r="AQ76" s="94">
        <f>SAMPLES_indiv!N79</f>
        <v>0</v>
      </c>
      <c r="AR76" s="94">
        <f>SAMPLES_indiv!O79</f>
        <v>0</v>
      </c>
      <c r="AS76" s="94">
        <f>SAMPLES_indiv!P79</f>
        <v>0</v>
      </c>
      <c r="AT76" s="94">
        <f>SAMPLES_indiv!Q79</f>
        <v>0</v>
      </c>
      <c r="AU76" s="94">
        <f>SAMPLES_indiv!R79</f>
        <v>0</v>
      </c>
      <c r="AV76" s="94">
        <f>SAMPLES_indiv!S79</f>
        <v>0</v>
      </c>
      <c r="AW76" s="94">
        <f>SAMPLES_indiv!T79</f>
        <v>0</v>
      </c>
      <c r="AX76" s="94">
        <f>SAMPLES_indiv!U79</f>
        <v>0</v>
      </c>
      <c r="AY76" s="94">
        <f>SAMPLES_indiv!V79</f>
        <v>0</v>
      </c>
      <c r="AZ76" s="94">
        <f>SAMPLES_indiv!W79</f>
        <v>0</v>
      </c>
      <c r="BA76" s="94">
        <f>SAMPLES_chemphys!C79</f>
        <v>0</v>
      </c>
      <c r="BB76" s="94">
        <f>SAMPLES_chemphys!D79</f>
        <v>0</v>
      </c>
      <c r="BC76" s="94">
        <f>SAMPLES_chemphys!E79</f>
        <v>0</v>
      </c>
      <c r="BD76" s="94">
        <f>SAMPLES_chemphys!F79</f>
        <v>0</v>
      </c>
      <c r="BE76" s="94">
        <f>SAMPLES_chemphys!G79</f>
        <v>0</v>
      </c>
      <c r="BF76" s="94">
        <f>SAMPLES_chemphys!H79</f>
        <v>0</v>
      </c>
      <c r="BG76" s="94">
        <f>SAMPLES_chemphys!I79</f>
        <v>0</v>
      </c>
      <c r="BH76" s="94">
        <f>SAMPLES_chemphys!J79</f>
        <v>0</v>
      </c>
      <c r="BI76" s="94">
        <f>SAMPLES_chemphys!K79</f>
        <v>0</v>
      </c>
      <c r="BJ76" s="94">
        <f>SAMPLES_chemphys!L79</f>
        <v>0</v>
      </c>
      <c r="BK76" s="94">
        <f>SAMPLES_chemphys!M79</f>
        <v>0</v>
      </c>
      <c r="BL76" s="94">
        <f>SAMPLES_chemphys!N79</f>
        <v>0</v>
      </c>
      <c r="BM76" s="94">
        <f>SAMPLES_chemphys!O79</f>
        <v>0</v>
      </c>
      <c r="BN76" s="94">
        <f>SAMPLES_chemphys!P79</f>
        <v>0</v>
      </c>
      <c r="BO76" s="94">
        <f>SAMPLES_chemphys!Q79</f>
        <v>0</v>
      </c>
      <c r="BP76" s="94">
        <f>SAMPLES_chemphys!R79</f>
        <v>0</v>
      </c>
      <c r="BQ76" s="94">
        <f>SAMPLES_chemphys!S79</f>
        <v>0</v>
      </c>
      <c r="BR76" s="94">
        <f>SAMPLES_chemphys!T79</f>
        <v>0</v>
      </c>
      <c r="BS76" s="94">
        <f>SAMPLES_chemphys!U79</f>
        <v>0</v>
      </c>
      <c r="BT76" s="94">
        <f>SAMPLES_chemphys!V79</f>
        <v>0</v>
      </c>
      <c r="BU76" s="94">
        <f>SAMPLES_chemphys!W79</f>
        <v>0</v>
      </c>
      <c r="BV76" s="94">
        <f>SAMPLES_chemphys!X79</f>
        <v>0</v>
      </c>
      <c r="BW76" s="94">
        <f>SAMPLES_chemphys!Y79</f>
        <v>0</v>
      </c>
      <c r="BX76" s="94">
        <f>SAMPLES_chemphys!Z79</f>
        <v>0</v>
      </c>
      <c r="BY76" s="94">
        <f>SAMPLES_chemphys!AA79</f>
        <v>0</v>
      </c>
      <c r="BZ76" s="94">
        <f>SAMPLES_chemphys!AB79</f>
        <v>0</v>
      </c>
      <c r="CA76" s="94">
        <f>SAMPLES_chemphys!AC79</f>
        <v>0</v>
      </c>
      <c r="CB76" s="94">
        <f>SAMPLES_chemphys!AD79</f>
        <v>0</v>
      </c>
      <c r="CC76" s="94">
        <f>SAMPLES_chemphys!AE79</f>
        <v>0</v>
      </c>
      <c r="CD76" s="94">
        <f>SAMPLES_chemphys!AF79</f>
        <v>0</v>
      </c>
      <c r="CE76" s="94">
        <f>SAMPLES_chemphys!AG79</f>
        <v>0</v>
      </c>
      <c r="CF76" s="94" t="str">
        <f>SEQUENCING!L82</f>
        <v xml:space="preserve">Not provided</v>
      </c>
      <c r="CG76" s="94" t="str">
        <f>SEQUENCING!M82</f>
        <v xml:space="preserve">Not provided</v>
      </c>
      <c r="CH76" s="94" t="str">
        <f>SEQUENCING!N82</f>
        <v xml:space="preserve">Read 1: AGATCGGAAGAGCACACGTCTGAACTCCAGTCAC;
Read 2: AGATCGGAAGAGCGTCGTGTAGGGAAAGAGTGT</v>
      </c>
      <c r="CI76" s="94" t="str">
        <f>SEQUENCING!O82</f>
        <v xml:space="preserve">Sequencing by synthesis (Illumina)</v>
      </c>
      <c r="CJ76" s="94"/>
      <c r="CK76" s="94"/>
      <c r="CL76" s="94" t="str">
        <f>SEQUENCING!W79</f>
        <v xml:space="preserve">NO : already published</v>
      </c>
      <c r="CN76" s="94"/>
    </row>
    <row r="77" ht="15.75">
      <c r="A77" s="5" t="str">
        <f>SAMPLES_general!Z80</f>
        <v>sam_</v>
      </c>
      <c r="B77" s="5">
        <f>SAMPLES_general!B80</f>
        <v>0</v>
      </c>
      <c r="C77" s="5" t="str">
        <f>SAMPLES_general!C80</f>
        <v>PESTO</v>
      </c>
      <c r="D77" s="5">
        <f>SAMPLES_general!D80</f>
        <v>0</v>
      </c>
      <c r="E77" s="5">
        <f>SAMPLES_general!E80</f>
        <v>0</v>
      </c>
      <c r="F77" s="5">
        <f>SAMPLES_general!F80</f>
        <v>0</v>
      </c>
      <c r="G77" s="5">
        <f>SAMPLES_general!G80</f>
        <v>0</v>
      </c>
      <c r="H77" s="5" t="str">
        <f>SAMPLES_general!I80</f>
        <v>ERC000011</v>
      </c>
      <c r="I77" s="5">
        <f>SAMPLES_general!J80</f>
        <v>0</v>
      </c>
      <c r="J77" s="5">
        <f>SAMPLES_general!K80</f>
        <v>0</v>
      </c>
      <c r="K77" s="5" t="str">
        <f>SAMPLES_general!L80</f>
        <v>none</v>
      </c>
      <c r="L77" s="5" t="str">
        <f>SAMPLES_general!M80</f>
        <v xml:space="preserve">Crassostrea gigas</v>
      </c>
      <c r="M77" s="5" t="str">
        <f>SAMPLES_general!N80</f>
        <v xml:space="preserve">Pacific oyster</v>
      </c>
      <c r="N77" s="5">
        <f>SAMPLES_general!O80</f>
        <v>29159</v>
      </c>
      <c r="O77" s="5">
        <f>SAMPLES_general!P80</f>
        <v>0</v>
      </c>
      <c r="P77" s="5">
        <f>SAMPLES_general!Q80</f>
        <v>0</v>
      </c>
      <c r="Q77" s="5" t="str">
        <f>SAMPLES_general!R80</f>
        <v>France</v>
      </c>
      <c r="R77" s="5" t="str">
        <f>SAMPLES_general!S80</f>
        <v xml:space="preserve">Pays de la Loire, Bouin</v>
      </c>
      <c r="S77" s="5" t="str">
        <f>SAMPLES_general!T80</f>
        <v xml:space="preserve">not applicable</v>
      </c>
      <c r="T77" s="5" t="str">
        <f>SAMPLES_general!U80</f>
        <v xml:space="preserve">not applicable</v>
      </c>
      <c r="U77" s="5">
        <f>SAMPLES_general!V80</f>
        <v>0</v>
      </c>
      <c r="V77" s="5">
        <f>SAMPLES_general!W80</f>
        <v>0</v>
      </c>
      <c r="W77" s="5">
        <f>SAMPLES_general!X80</f>
        <v>0</v>
      </c>
      <c r="X77" s="5">
        <f>SAMPLES_general!Y80</f>
        <v>0</v>
      </c>
      <c r="Y77" s="5">
        <f>SAMPLES_meta!C80</f>
        <v>0</v>
      </c>
      <c r="Z77" s="5">
        <f>SAMPLES_meta!D80</f>
        <v>0</v>
      </c>
      <c r="AA77" s="5">
        <f>SAMPLES_meta!E80</f>
        <v>0</v>
      </c>
      <c r="AB77" s="5">
        <f>SAMPLES_meta!F80</f>
        <v>0</v>
      </c>
      <c r="AC77" s="5">
        <f>SAMPLES_meta!G80</f>
        <v>0</v>
      </c>
      <c r="AD77" s="5">
        <f>SAMPLES_meta!H80</f>
        <v>0</v>
      </c>
      <c r="AE77" s="5">
        <f>SAMPLES_meta!I80</f>
        <v>0</v>
      </c>
      <c r="AF77" s="94">
        <f>SAMPLES_indiv!C80</f>
        <v>0</v>
      </c>
      <c r="AG77" s="94">
        <f>SAMPLES_indiv!D80</f>
        <v>0</v>
      </c>
      <c r="AH77" s="94">
        <f>SAMPLES_indiv!E80</f>
        <v>0</v>
      </c>
      <c r="AI77" s="94">
        <f>SAMPLES_indiv!F80</f>
        <v>0</v>
      </c>
      <c r="AJ77" s="94">
        <f>SAMPLES_indiv!G80</f>
        <v>0</v>
      </c>
      <c r="AK77" s="94">
        <f>SAMPLES_indiv!H80</f>
        <v>0</v>
      </c>
      <c r="AL77" s="94" t="str">
        <f>SAMPLES_indiv!I80</f>
        <v>Undifferentiated</v>
      </c>
      <c r="AM77" s="94">
        <f>SAMPLES_indiv!J80</f>
        <v>0</v>
      </c>
      <c r="AN77" s="94">
        <f>SAMPLES_indiv!K80</f>
        <v>0</v>
      </c>
      <c r="AO77" s="94">
        <f>SAMPLES_indiv!L80</f>
        <v>0</v>
      </c>
      <c r="AP77" s="94">
        <f>SAMPLES_indiv!M80</f>
        <v>0</v>
      </c>
      <c r="AQ77" s="94">
        <f>SAMPLES_indiv!N80</f>
        <v>0</v>
      </c>
      <c r="AR77" s="94">
        <f>SAMPLES_indiv!O80</f>
        <v>0</v>
      </c>
      <c r="AS77" s="94">
        <f>SAMPLES_indiv!P80</f>
        <v>0</v>
      </c>
      <c r="AT77" s="94">
        <f>SAMPLES_indiv!Q80</f>
        <v>0</v>
      </c>
      <c r="AU77" s="94">
        <f>SAMPLES_indiv!R80</f>
        <v>0</v>
      </c>
      <c r="AV77" s="94">
        <f>SAMPLES_indiv!S80</f>
        <v>0</v>
      </c>
      <c r="AW77" s="94">
        <f>SAMPLES_indiv!T80</f>
        <v>0</v>
      </c>
      <c r="AX77" s="94">
        <f>SAMPLES_indiv!U80</f>
        <v>0</v>
      </c>
      <c r="AY77" s="94">
        <f>SAMPLES_indiv!V80</f>
        <v>0</v>
      </c>
      <c r="AZ77" s="94">
        <f>SAMPLES_indiv!W80</f>
        <v>0</v>
      </c>
      <c r="BA77" s="94">
        <f>SAMPLES_chemphys!C80</f>
        <v>0</v>
      </c>
      <c r="BB77" s="94">
        <f>SAMPLES_chemphys!D80</f>
        <v>0</v>
      </c>
      <c r="BC77" s="94">
        <f>SAMPLES_chemphys!E80</f>
        <v>0</v>
      </c>
      <c r="BD77" s="94">
        <f>SAMPLES_chemphys!F80</f>
        <v>0</v>
      </c>
      <c r="BE77" s="94">
        <f>SAMPLES_chemphys!G80</f>
        <v>0</v>
      </c>
      <c r="BF77" s="94">
        <f>SAMPLES_chemphys!H80</f>
        <v>0</v>
      </c>
      <c r="BG77" s="94">
        <f>SAMPLES_chemphys!I80</f>
        <v>0</v>
      </c>
      <c r="BH77" s="94">
        <f>SAMPLES_chemphys!J80</f>
        <v>0</v>
      </c>
      <c r="BI77" s="94">
        <f>SAMPLES_chemphys!K80</f>
        <v>0</v>
      </c>
      <c r="BJ77" s="94">
        <f>SAMPLES_chemphys!L80</f>
        <v>0</v>
      </c>
      <c r="BK77" s="94">
        <f>SAMPLES_chemphys!M80</f>
        <v>0</v>
      </c>
      <c r="BL77" s="94">
        <f>SAMPLES_chemphys!N80</f>
        <v>0</v>
      </c>
      <c r="BM77" s="94">
        <f>SAMPLES_chemphys!O80</f>
        <v>0</v>
      </c>
      <c r="BN77" s="94">
        <f>SAMPLES_chemphys!P80</f>
        <v>0</v>
      </c>
      <c r="BO77" s="94">
        <f>SAMPLES_chemphys!Q80</f>
        <v>0</v>
      </c>
      <c r="BP77" s="94">
        <f>SAMPLES_chemphys!R80</f>
        <v>0</v>
      </c>
      <c r="BQ77" s="94">
        <f>SAMPLES_chemphys!S80</f>
        <v>0</v>
      </c>
      <c r="BR77" s="94">
        <f>SAMPLES_chemphys!T80</f>
        <v>0</v>
      </c>
      <c r="BS77" s="94">
        <f>SAMPLES_chemphys!U80</f>
        <v>0</v>
      </c>
      <c r="BT77" s="94">
        <f>SAMPLES_chemphys!V80</f>
        <v>0</v>
      </c>
      <c r="BU77" s="94">
        <f>SAMPLES_chemphys!W80</f>
        <v>0</v>
      </c>
      <c r="BV77" s="94">
        <f>SAMPLES_chemphys!X80</f>
        <v>0</v>
      </c>
      <c r="BW77" s="94">
        <f>SAMPLES_chemphys!Y80</f>
        <v>0</v>
      </c>
      <c r="BX77" s="94">
        <f>SAMPLES_chemphys!Z80</f>
        <v>0</v>
      </c>
      <c r="BY77" s="94">
        <f>SAMPLES_chemphys!AA80</f>
        <v>0</v>
      </c>
      <c r="BZ77" s="94">
        <f>SAMPLES_chemphys!AB80</f>
        <v>0</v>
      </c>
      <c r="CA77" s="94">
        <f>SAMPLES_chemphys!AC80</f>
        <v>0</v>
      </c>
      <c r="CB77" s="94">
        <f>SAMPLES_chemphys!AD80</f>
        <v>0</v>
      </c>
      <c r="CC77" s="94">
        <f>SAMPLES_chemphys!AE80</f>
        <v>0</v>
      </c>
      <c r="CD77" s="94">
        <f>SAMPLES_chemphys!AF80</f>
        <v>0</v>
      </c>
      <c r="CE77" s="94">
        <f>SAMPLES_chemphys!AG80</f>
        <v>0</v>
      </c>
      <c r="CF77" s="94" t="str">
        <f>SEQUENCING!L83</f>
        <v xml:space="preserve">Not provided</v>
      </c>
      <c r="CG77" s="94" t="str">
        <f>SEQUENCING!M83</f>
        <v xml:space="preserve">Not provided</v>
      </c>
      <c r="CH77" s="94" t="str">
        <f>SEQUENCING!N83</f>
        <v xml:space="preserve">Read 1: AGATCGGAAGAGCACACGTCTGAACTCCAGTCAC;
Read 2: AGATCGGAAGAGCGTCGTGTAGGGAAAGAGTGT</v>
      </c>
      <c r="CI77" s="94" t="str">
        <f>SEQUENCING!O83</f>
        <v xml:space="preserve">Sequencing by synthesis (Illumina)</v>
      </c>
      <c r="CJ77" s="94"/>
      <c r="CK77" s="94"/>
      <c r="CL77" s="94" t="str">
        <f>SEQUENCING!W80</f>
        <v xml:space="preserve">NO : already published</v>
      </c>
      <c r="CN77" s="94"/>
    </row>
    <row r="78" ht="15.75">
      <c r="A78" s="5" t="str">
        <f>SAMPLES_general!Z81</f>
        <v>sam_</v>
      </c>
      <c r="B78" s="5">
        <f>SAMPLES_general!B81</f>
        <v>0</v>
      </c>
      <c r="C78" s="5" t="str">
        <f>SAMPLES_general!C81</f>
        <v>PESTO</v>
      </c>
      <c r="D78" s="5">
        <f>SAMPLES_general!D81</f>
        <v>0</v>
      </c>
      <c r="E78" s="5">
        <f>SAMPLES_general!E81</f>
        <v>0</v>
      </c>
      <c r="F78" s="5">
        <f>SAMPLES_general!F81</f>
        <v>0</v>
      </c>
      <c r="G78" s="5">
        <f>SAMPLES_general!G81</f>
        <v>0</v>
      </c>
      <c r="H78" s="5" t="str">
        <f>SAMPLES_general!I81</f>
        <v>ERC000011</v>
      </c>
      <c r="I78" s="5">
        <f>SAMPLES_general!J81</f>
        <v>0</v>
      </c>
      <c r="J78" s="5">
        <f>SAMPLES_general!K81</f>
        <v>0</v>
      </c>
      <c r="K78" s="5" t="str">
        <f>SAMPLES_general!L81</f>
        <v>none</v>
      </c>
      <c r="L78" s="5" t="str">
        <f>SAMPLES_general!M81</f>
        <v xml:space="preserve">Crassostrea gigas</v>
      </c>
      <c r="M78" s="5" t="str">
        <f>SAMPLES_general!N81</f>
        <v xml:space="preserve">Pacific oyster</v>
      </c>
      <c r="N78" s="5">
        <f>SAMPLES_general!O81</f>
        <v>29159</v>
      </c>
      <c r="O78" s="5">
        <f>SAMPLES_general!P81</f>
        <v>0</v>
      </c>
      <c r="P78" s="5">
        <f>SAMPLES_general!Q81</f>
        <v>0</v>
      </c>
      <c r="Q78" s="5" t="str">
        <f>SAMPLES_general!R81</f>
        <v>France</v>
      </c>
      <c r="R78" s="5" t="str">
        <f>SAMPLES_general!S81</f>
        <v xml:space="preserve">Pays de la Loire, Bouin</v>
      </c>
      <c r="S78" s="5" t="str">
        <f>SAMPLES_general!T81</f>
        <v xml:space="preserve">not applicable</v>
      </c>
      <c r="T78" s="5" t="str">
        <f>SAMPLES_general!U81</f>
        <v xml:space="preserve">not applicable</v>
      </c>
      <c r="U78" s="5">
        <f>SAMPLES_general!V81</f>
        <v>0</v>
      </c>
      <c r="V78" s="5">
        <f>SAMPLES_general!W81</f>
        <v>0</v>
      </c>
      <c r="W78" s="5">
        <f>SAMPLES_general!X81</f>
        <v>0</v>
      </c>
      <c r="X78" s="5">
        <f>SAMPLES_general!Y81</f>
        <v>0</v>
      </c>
      <c r="Y78" s="5">
        <f>SAMPLES_meta!C81</f>
        <v>0</v>
      </c>
      <c r="Z78" s="5">
        <f>SAMPLES_meta!D81</f>
        <v>0</v>
      </c>
      <c r="AA78" s="5">
        <f>SAMPLES_meta!E81</f>
        <v>0</v>
      </c>
      <c r="AB78" s="5">
        <f>SAMPLES_meta!F81</f>
        <v>0</v>
      </c>
      <c r="AC78" s="5">
        <f>SAMPLES_meta!G81</f>
        <v>0</v>
      </c>
      <c r="AD78" s="5">
        <f>SAMPLES_meta!H81</f>
        <v>0</v>
      </c>
      <c r="AE78" s="5">
        <f>SAMPLES_meta!I81</f>
        <v>0</v>
      </c>
      <c r="AF78" s="94">
        <f>SAMPLES_indiv!C81</f>
        <v>0</v>
      </c>
      <c r="AG78" s="94">
        <f>SAMPLES_indiv!D81</f>
        <v>0</v>
      </c>
      <c r="AH78" s="94">
        <f>SAMPLES_indiv!E81</f>
        <v>0</v>
      </c>
      <c r="AI78" s="94">
        <f>SAMPLES_indiv!F81</f>
        <v>0</v>
      </c>
      <c r="AJ78" s="94">
        <f>SAMPLES_indiv!G81</f>
        <v>0</v>
      </c>
      <c r="AK78" s="94">
        <f>SAMPLES_indiv!H81</f>
        <v>0</v>
      </c>
      <c r="AL78" s="94" t="str">
        <f>SAMPLES_indiv!I81</f>
        <v>Undifferentiated</v>
      </c>
      <c r="AM78" s="94">
        <f>SAMPLES_indiv!J81</f>
        <v>0</v>
      </c>
      <c r="AN78" s="94">
        <f>SAMPLES_indiv!K81</f>
        <v>0</v>
      </c>
      <c r="AO78" s="94">
        <f>SAMPLES_indiv!L81</f>
        <v>0</v>
      </c>
      <c r="AP78" s="94">
        <f>SAMPLES_indiv!M81</f>
        <v>0</v>
      </c>
      <c r="AQ78" s="94">
        <f>SAMPLES_indiv!N81</f>
        <v>0</v>
      </c>
      <c r="AR78" s="94">
        <f>SAMPLES_indiv!O81</f>
        <v>0</v>
      </c>
      <c r="AS78" s="94">
        <f>SAMPLES_indiv!P81</f>
        <v>0</v>
      </c>
      <c r="AT78" s="94">
        <f>SAMPLES_indiv!Q81</f>
        <v>0</v>
      </c>
      <c r="AU78" s="94">
        <f>SAMPLES_indiv!R81</f>
        <v>0</v>
      </c>
      <c r="AV78" s="94">
        <f>SAMPLES_indiv!S81</f>
        <v>0</v>
      </c>
      <c r="AW78" s="94">
        <f>SAMPLES_indiv!T81</f>
        <v>0</v>
      </c>
      <c r="AX78" s="94">
        <f>SAMPLES_indiv!U81</f>
        <v>0</v>
      </c>
      <c r="AY78" s="94">
        <f>SAMPLES_indiv!V81</f>
        <v>0</v>
      </c>
      <c r="AZ78" s="94">
        <f>SAMPLES_indiv!W81</f>
        <v>0</v>
      </c>
      <c r="BA78" s="94">
        <f>SAMPLES_chemphys!C81</f>
        <v>0</v>
      </c>
      <c r="BB78" s="94">
        <f>SAMPLES_chemphys!D81</f>
        <v>0</v>
      </c>
      <c r="BC78" s="94">
        <f>SAMPLES_chemphys!E81</f>
        <v>0</v>
      </c>
      <c r="BD78" s="94">
        <f>SAMPLES_chemphys!F81</f>
        <v>0</v>
      </c>
      <c r="BE78" s="94">
        <f>SAMPLES_chemphys!G81</f>
        <v>0</v>
      </c>
      <c r="BF78" s="94">
        <f>SAMPLES_chemphys!H81</f>
        <v>0</v>
      </c>
      <c r="BG78" s="94">
        <f>SAMPLES_chemphys!I81</f>
        <v>0</v>
      </c>
      <c r="BH78" s="94">
        <f>SAMPLES_chemphys!J81</f>
        <v>0</v>
      </c>
      <c r="BI78" s="94">
        <f>SAMPLES_chemphys!K81</f>
        <v>0</v>
      </c>
      <c r="BJ78" s="94">
        <f>SAMPLES_chemphys!L81</f>
        <v>0</v>
      </c>
      <c r="BK78" s="94">
        <f>SAMPLES_chemphys!M81</f>
        <v>0</v>
      </c>
      <c r="BL78" s="94">
        <f>SAMPLES_chemphys!N81</f>
        <v>0</v>
      </c>
      <c r="BM78" s="94">
        <f>SAMPLES_chemphys!O81</f>
        <v>0</v>
      </c>
      <c r="BN78" s="94">
        <f>SAMPLES_chemphys!P81</f>
        <v>0</v>
      </c>
      <c r="BO78" s="94">
        <f>SAMPLES_chemphys!Q81</f>
        <v>0</v>
      </c>
      <c r="BP78" s="94">
        <f>SAMPLES_chemphys!R81</f>
        <v>0</v>
      </c>
      <c r="BQ78" s="94">
        <f>SAMPLES_chemphys!S81</f>
        <v>0</v>
      </c>
      <c r="BR78" s="94">
        <f>SAMPLES_chemphys!T81</f>
        <v>0</v>
      </c>
      <c r="BS78" s="94">
        <f>SAMPLES_chemphys!U81</f>
        <v>0</v>
      </c>
      <c r="BT78" s="94">
        <f>SAMPLES_chemphys!V81</f>
        <v>0</v>
      </c>
      <c r="BU78" s="94">
        <f>SAMPLES_chemphys!W81</f>
        <v>0</v>
      </c>
      <c r="BV78" s="94">
        <f>SAMPLES_chemphys!X81</f>
        <v>0</v>
      </c>
      <c r="BW78" s="94">
        <f>SAMPLES_chemphys!Y81</f>
        <v>0</v>
      </c>
      <c r="BX78" s="94">
        <f>SAMPLES_chemphys!Z81</f>
        <v>0</v>
      </c>
      <c r="BY78" s="94">
        <f>SAMPLES_chemphys!AA81</f>
        <v>0</v>
      </c>
      <c r="BZ78" s="94">
        <f>SAMPLES_chemphys!AB81</f>
        <v>0</v>
      </c>
      <c r="CA78" s="94">
        <f>SAMPLES_chemphys!AC81</f>
        <v>0</v>
      </c>
      <c r="CB78" s="94">
        <f>SAMPLES_chemphys!AD81</f>
        <v>0</v>
      </c>
      <c r="CC78" s="94">
        <f>SAMPLES_chemphys!AE81</f>
        <v>0</v>
      </c>
      <c r="CD78" s="94">
        <f>SAMPLES_chemphys!AF81</f>
        <v>0</v>
      </c>
      <c r="CE78" s="94">
        <f>SAMPLES_chemphys!AG81</f>
        <v>0</v>
      </c>
      <c r="CF78" s="94" t="str">
        <f>SEQUENCING!L84</f>
        <v xml:space="preserve">Not provided</v>
      </c>
      <c r="CG78" s="94" t="str">
        <f>SEQUENCING!M84</f>
        <v xml:space="preserve">Not provided</v>
      </c>
      <c r="CH78" s="94" t="str">
        <f>SEQUENCING!N84</f>
        <v xml:space="preserve">Read 1: AGATCGGAAGAGCACACGTCTGAACTCCAGTCAC;
Read 2: AGATCGGAAGAGCGTCGTGTAGGGAAAGAGTGT</v>
      </c>
      <c r="CI78" s="94" t="str">
        <f>SEQUENCING!O84</f>
        <v xml:space="preserve">Sequencing by synthesis (Illumina)</v>
      </c>
      <c r="CJ78" s="94"/>
      <c r="CK78" s="94"/>
      <c r="CL78" s="94" t="str">
        <f>SEQUENCING!W81</f>
        <v xml:space="preserve">NO : already published</v>
      </c>
      <c r="CN78" s="94"/>
    </row>
    <row r="79" ht="15.75">
      <c r="A79" s="5" t="str">
        <f>SAMPLES_general!Z82</f>
        <v>sam_</v>
      </c>
      <c r="B79" s="5">
        <f>SAMPLES_general!B82</f>
        <v>0</v>
      </c>
      <c r="C79" s="5" t="str">
        <f>SAMPLES_general!C82</f>
        <v>PESTO</v>
      </c>
      <c r="D79" s="5">
        <f>SAMPLES_general!D82</f>
        <v>0</v>
      </c>
      <c r="E79" s="5">
        <f>SAMPLES_general!E82</f>
        <v>0</v>
      </c>
      <c r="F79" s="5">
        <f>SAMPLES_general!F82</f>
        <v>0</v>
      </c>
      <c r="G79" s="5">
        <f>SAMPLES_general!G82</f>
        <v>0</v>
      </c>
      <c r="H79" s="5" t="str">
        <f>SAMPLES_general!I82</f>
        <v>ERC000011</v>
      </c>
      <c r="I79" s="5">
        <f>SAMPLES_general!J82</f>
        <v>0</v>
      </c>
      <c r="J79" s="5">
        <f>SAMPLES_general!K82</f>
        <v>0</v>
      </c>
      <c r="K79" s="5" t="str">
        <f>SAMPLES_general!L82</f>
        <v>none</v>
      </c>
      <c r="L79" s="5" t="str">
        <f>SAMPLES_general!M82</f>
        <v xml:space="preserve">Crassostrea gigas</v>
      </c>
      <c r="M79" s="5" t="str">
        <f>SAMPLES_general!N82</f>
        <v xml:space="preserve">Pacific oyster</v>
      </c>
      <c r="N79" s="5">
        <f>SAMPLES_general!O82</f>
        <v>29159</v>
      </c>
      <c r="O79" s="5">
        <f>SAMPLES_general!P82</f>
        <v>0</v>
      </c>
      <c r="P79" s="5">
        <f>SAMPLES_general!Q82</f>
        <v>0</v>
      </c>
      <c r="Q79" s="5" t="str">
        <f>SAMPLES_general!R82</f>
        <v>France</v>
      </c>
      <c r="R79" s="5" t="str">
        <f>SAMPLES_general!S82</f>
        <v xml:space="preserve">Pays de la Loire, Bouin</v>
      </c>
      <c r="S79" s="5" t="str">
        <f>SAMPLES_general!T82</f>
        <v xml:space="preserve">not applicable</v>
      </c>
      <c r="T79" s="5" t="str">
        <f>SAMPLES_general!U82</f>
        <v xml:space="preserve">not applicable</v>
      </c>
      <c r="U79" s="5">
        <f>SAMPLES_general!V82</f>
        <v>0</v>
      </c>
      <c r="V79" s="5">
        <f>SAMPLES_general!W82</f>
        <v>0</v>
      </c>
      <c r="W79" s="5">
        <f>SAMPLES_general!X82</f>
        <v>0</v>
      </c>
      <c r="X79" s="5">
        <f>SAMPLES_general!Y82</f>
        <v>0</v>
      </c>
      <c r="Y79" s="5">
        <f>SAMPLES_meta!C82</f>
        <v>0</v>
      </c>
      <c r="Z79" s="5">
        <f>SAMPLES_meta!D82</f>
        <v>0</v>
      </c>
      <c r="AA79" s="5">
        <f>SAMPLES_meta!E82</f>
        <v>0</v>
      </c>
      <c r="AB79" s="5">
        <f>SAMPLES_meta!F82</f>
        <v>0</v>
      </c>
      <c r="AC79" s="5">
        <f>SAMPLES_meta!G82</f>
        <v>0</v>
      </c>
      <c r="AD79" s="5">
        <f>SAMPLES_meta!H82</f>
        <v>0</v>
      </c>
      <c r="AE79" s="5">
        <f>SAMPLES_meta!I82</f>
        <v>0</v>
      </c>
      <c r="AF79" s="94">
        <f>SAMPLES_indiv!C82</f>
        <v>0</v>
      </c>
      <c r="AG79" s="94">
        <f>SAMPLES_indiv!D82</f>
        <v>0</v>
      </c>
      <c r="AH79" s="94">
        <f>SAMPLES_indiv!E82</f>
        <v>0</v>
      </c>
      <c r="AI79" s="94">
        <f>SAMPLES_indiv!F82</f>
        <v>0</v>
      </c>
      <c r="AJ79" s="94">
        <f>SAMPLES_indiv!G82</f>
        <v>0</v>
      </c>
      <c r="AK79" s="94">
        <f>SAMPLES_indiv!H82</f>
        <v>0</v>
      </c>
      <c r="AL79" s="94" t="str">
        <f>SAMPLES_indiv!I82</f>
        <v>Undifferentiated</v>
      </c>
      <c r="AM79" s="94">
        <f>SAMPLES_indiv!J82</f>
        <v>0</v>
      </c>
      <c r="AN79" s="94">
        <f>SAMPLES_indiv!K82</f>
        <v>0</v>
      </c>
      <c r="AO79" s="94">
        <f>SAMPLES_indiv!L82</f>
        <v>0</v>
      </c>
      <c r="AP79" s="94">
        <f>SAMPLES_indiv!M82</f>
        <v>0</v>
      </c>
      <c r="AQ79" s="94">
        <f>SAMPLES_indiv!N82</f>
        <v>0</v>
      </c>
      <c r="AR79" s="94">
        <f>SAMPLES_indiv!O82</f>
        <v>0</v>
      </c>
      <c r="AS79" s="94">
        <f>SAMPLES_indiv!P82</f>
        <v>0</v>
      </c>
      <c r="AT79" s="94">
        <f>SAMPLES_indiv!Q82</f>
        <v>0</v>
      </c>
      <c r="AU79" s="94">
        <f>SAMPLES_indiv!R82</f>
        <v>0</v>
      </c>
      <c r="AV79" s="94">
        <f>SAMPLES_indiv!S82</f>
        <v>0</v>
      </c>
      <c r="AW79" s="94">
        <f>SAMPLES_indiv!T82</f>
        <v>0</v>
      </c>
      <c r="AX79" s="94">
        <f>SAMPLES_indiv!U82</f>
        <v>0</v>
      </c>
      <c r="AY79" s="94">
        <f>SAMPLES_indiv!V82</f>
        <v>0</v>
      </c>
      <c r="AZ79" s="94">
        <f>SAMPLES_indiv!W82</f>
        <v>0</v>
      </c>
      <c r="BA79" s="94">
        <f>SAMPLES_chemphys!C82</f>
        <v>0</v>
      </c>
      <c r="BB79" s="94">
        <f>SAMPLES_chemphys!D82</f>
        <v>0</v>
      </c>
      <c r="BC79" s="94">
        <f>SAMPLES_chemphys!E82</f>
        <v>0</v>
      </c>
      <c r="BD79" s="94">
        <f>SAMPLES_chemphys!F82</f>
        <v>0</v>
      </c>
      <c r="BE79" s="94">
        <f>SAMPLES_chemphys!G82</f>
        <v>0</v>
      </c>
      <c r="BF79" s="94">
        <f>SAMPLES_chemphys!H82</f>
        <v>0</v>
      </c>
      <c r="BG79" s="94">
        <f>SAMPLES_chemphys!I82</f>
        <v>0</v>
      </c>
      <c r="BH79" s="94">
        <f>SAMPLES_chemphys!J82</f>
        <v>0</v>
      </c>
      <c r="BI79" s="94">
        <f>SAMPLES_chemphys!K82</f>
        <v>0</v>
      </c>
      <c r="BJ79" s="94">
        <f>SAMPLES_chemphys!L82</f>
        <v>0</v>
      </c>
      <c r="BK79" s="94">
        <f>SAMPLES_chemphys!M82</f>
        <v>0</v>
      </c>
      <c r="BL79" s="94">
        <f>SAMPLES_chemphys!N82</f>
        <v>0</v>
      </c>
      <c r="BM79" s="94">
        <f>SAMPLES_chemphys!O82</f>
        <v>0</v>
      </c>
      <c r="BN79" s="94">
        <f>SAMPLES_chemphys!P82</f>
        <v>0</v>
      </c>
      <c r="BO79" s="94">
        <f>SAMPLES_chemphys!Q82</f>
        <v>0</v>
      </c>
      <c r="BP79" s="94">
        <f>SAMPLES_chemphys!R82</f>
        <v>0</v>
      </c>
      <c r="BQ79" s="94">
        <f>SAMPLES_chemphys!S82</f>
        <v>0</v>
      </c>
      <c r="BR79" s="94">
        <f>SAMPLES_chemphys!T82</f>
        <v>0</v>
      </c>
      <c r="BS79" s="94">
        <f>SAMPLES_chemphys!U82</f>
        <v>0</v>
      </c>
      <c r="BT79" s="94">
        <f>SAMPLES_chemphys!V82</f>
        <v>0</v>
      </c>
      <c r="BU79" s="94">
        <f>SAMPLES_chemphys!W82</f>
        <v>0</v>
      </c>
      <c r="BV79" s="94">
        <f>SAMPLES_chemphys!X82</f>
        <v>0</v>
      </c>
      <c r="BW79" s="94">
        <f>SAMPLES_chemphys!Y82</f>
        <v>0</v>
      </c>
      <c r="BX79" s="94">
        <f>SAMPLES_chemphys!Z82</f>
        <v>0</v>
      </c>
      <c r="BY79" s="94">
        <f>SAMPLES_chemphys!AA82</f>
        <v>0</v>
      </c>
      <c r="BZ79" s="94">
        <f>SAMPLES_chemphys!AB82</f>
        <v>0</v>
      </c>
      <c r="CA79" s="94">
        <f>SAMPLES_chemphys!AC82</f>
        <v>0</v>
      </c>
      <c r="CB79" s="94">
        <f>SAMPLES_chemphys!AD82</f>
        <v>0</v>
      </c>
      <c r="CC79" s="94">
        <f>SAMPLES_chemphys!AE82</f>
        <v>0</v>
      </c>
      <c r="CD79" s="94">
        <f>SAMPLES_chemphys!AF82</f>
        <v>0</v>
      </c>
      <c r="CE79" s="94">
        <f>SAMPLES_chemphys!AG82</f>
        <v>0</v>
      </c>
      <c r="CF79" s="94" t="str">
        <f>SEQUENCING!L85</f>
        <v xml:space="preserve">Not provided</v>
      </c>
      <c r="CG79" s="94" t="str">
        <f>SEQUENCING!M85</f>
        <v xml:space="preserve">Not provided</v>
      </c>
      <c r="CH79" s="94" t="str">
        <f>SEQUENCING!N85</f>
        <v xml:space="preserve">Read 1: AGATCGGAAGAGCACACGTCTGAACTCCAGTCAC;
Read 2: AGATCGGAAGAGCGTCGTGTAGGGAAAGAGTGT</v>
      </c>
      <c r="CI79" s="94" t="str">
        <f>SEQUENCING!O85</f>
        <v xml:space="preserve">Sequencing by synthesis (Illumina)</v>
      </c>
      <c r="CJ79" s="94"/>
      <c r="CK79" s="94"/>
      <c r="CL79" s="94" t="str">
        <f>SEQUENCING!W82</f>
        <v xml:space="preserve">NO : already published</v>
      </c>
      <c r="CN79" s="94"/>
    </row>
    <row r="80" ht="15.75">
      <c r="A80" s="5" t="str">
        <f>SAMPLES_general!Z83</f>
        <v>sam_</v>
      </c>
      <c r="B80" s="5">
        <f>SAMPLES_general!B83</f>
        <v>0</v>
      </c>
      <c r="C80" s="5" t="str">
        <f>SAMPLES_general!C83</f>
        <v>PESTO</v>
      </c>
      <c r="D80" s="5">
        <f>SAMPLES_general!D83</f>
        <v>0</v>
      </c>
      <c r="E80" s="5">
        <f>SAMPLES_general!E83</f>
        <v>0</v>
      </c>
      <c r="F80" s="5">
        <f>SAMPLES_general!F83</f>
        <v>0</v>
      </c>
      <c r="G80" s="5">
        <f>SAMPLES_general!G83</f>
        <v>0</v>
      </c>
      <c r="H80" s="5" t="str">
        <f>SAMPLES_general!I83</f>
        <v>ERC000011</v>
      </c>
      <c r="I80" s="5">
        <f>SAMPLES_general!J83</f>
        <v>0</v>
      </c>
      <c r="J80" s="5">
        <f>SAMPLES_general!K83</f>
        <v>0</v>
      </c>
      <c r="K80" s="5" t="str">
        <f>SAMPLES_general!L83</f>
        <v>none</v>
      </c>
      <c r="L80" s="5" t="str">
        <f>SAMPLES_general!M83</f>
        <v xml:space="preserve">Crassostrea gigas</v>
      </c>
      <c r="M80" s="5" t="str">
        <f>SAMPLES_general!N83</f>
        <v xml:space="preserve">Pacific oyster</v>
      </c>
      <c r="N80" s="5">
        <f>SAMPLES_general!O83</f>
        <v>29159</v>
      </c>
      <c r="O80" s="5">
        <f>SAMPLES_general!P83</f>
        <v>0</v>
      </c>
      <c r="P80" s="5">
        <f>SAMPLES_general!Q83</f>
        <v>0</v>
      </c>
      <c r="Q80" s="5" t="str">
        <f>SAMPLES_general!R83</f>
        <v>France</v>
      </c>
      <c r="R80" s="5" t="str">
        <f>SAMPLES_general!S83</f>
        <v xml:space="preserve">Pays de la Loire, Bouin</v>
      </c>
      <c r="S80" s="5" t="str">
        <f>SAMPLES_general!T83</f>
        <v xml:space="preserve">not applicable</v>
      </c>
      <c r="T80" s="5" t="str">
        <f>SAMPLES_general!U83</f>
        <v xml:space="preserve">not applicable</v>
      </c>
      <c r="U80" s="5">
        <f>SAMPLES_general!V83</f>
        <v>0</v>
      </c>
      <c r="V80" s="5">
        <f>SAMPLES_general!W83</f>
        <v>0</v>
      </c>
      <c r="W80" s="5">
        <f>SAMPLES_general!X83</f>
        <v>0</v>
      </c>
      <c r="X80" s="5">
        <f>SAMPLES_general!Y83</f>
        <v>0</v>
      </c>
      <c r="Y80" s="5">
        <f>SAMPLES_meta!C83</f>
        <v>0</v>
      </c>
      <c r="Z80" s="5">
        <f>SAMPLES_meta!D83</f>
        <v>0</v>
      </c>
      <c r="AA80" s="5">
        <f>SAMPLES_meta!E83</f>
        <v>0</v>
      </c>
      <c r="AB80" s="5">
        <f>SAMPLES_meta!F83</f>
        <v>0</v>
      </c>
      <c r="AC80" s="5">
        <f>SAMPLES_meta!G83</f>
        <v>0</v>
      </c>
      <c r="AD80" s="5">
        <f>SAMPLES_meta!H83</f>
        <v>0</v>
      </c>
      <c r="AE80" s="5">
        <f>SAMPLES_meta!I83</f>
        <v>0</v>
      </c>
      <c r="AF80" s="94">
        <f>SAMPLES_indiv!C83</f>
        <v>0</v>
      </c>
      <c r="AG80" s="94">
        <f>SAMPLES_indiv!D83</f>
        <v>0</v>
      </c>
      <c r="AH80" s="94">
        <f>SAMPLES_indiv!E83</f>
        <v>0</v>
      </c>
      <c r="AI80" s="94">
        <f>SAMPLES_indiv!F83</f>
        <v>0</v>
      </c>
      <c r="AJ80" s="94">
        <f>SAMPLES_indiv!G83</f>
        <v>0</v>
      </c>
      <c r="AK80" s="94">
        <f>SAMPLES_indiv!H83</f>
        <v>0</v>
      </c>
      <c r="AL80" s="94" t="str">
        <f>SAMPLES_indiv!I83</f>
        <v>Undifferentiated</v>
      </c>
      <c r="AM80" s="94">
        <f>SAMPLES_indiv!J83</f>
        <v>0</v>
      </c>
      <c r="AN80" s="94">
        <f>SAMPLES_indiv!K83</f>
        <v>0</v>
      </c>
      <c r="AO80" s="94">
        <f>SAMPLES_indiv!L83</f>
        <v>0</v>
      </c>
      <c r="AP80" s="94">
        <f>SAMPLES_indiv!M83</f>
        <v>0</v>
      </c>
      <c r="AQ80" s="94">
        <f>SAMPLES_indiv!N83</f>
        <v>0</v>
      </c>
      <c r="AR80" s="94">
        <f>SAMPLES_indiv!O83</f>
        <v>0</v>
      </c>
      <c r="AS80" s="94">
        <f>SAMPLES_indiv!P83</f>
        <v>0</v>
      </c>
      <c r="AT80" s="94">
        <f>SAMPLES_indiv!Q83</f>
        <v>0</v>
      </c>
      <c r="AU80" s="94">
        <f>SAMPLES_indiv!R83</f>
        <v>0</v>
      </c>
      <c r="AV80" s="94">
        <f>SAMPLES_indiv!S83</f>
        <v>0</v>
      </c>
      <c r="AW80" s="94">
        <f>SAMPLES_indiv!T83</f>
        <v>0</v>
      </c>
      <c r="AX80" s="94">
        <f>SAMPLES_indiv!U83</f>
        <v>0</v>
      </c>
      <c r="AY80" s="94">
        <f>SAMPLES_indiv!V83</f>
        <v>0</v>
      </c>
      <c r="AZ80" s="94">
        <f>SAMPLES_indiv!W83</f>
        <v>0</v>
      </c>
      <c r="BA80" s="94">
        <f>SAMPLES_chemphys!C83</f>
        <v>0</v>
      </c>
      <c r="BB80" s="94">
        <f>SAMPLES_chemphys!D83</f>
        <v>0</v>
      </c>
      <c r="BC80" s="94">
        <f>SAMPLES_chemphys!E83</f>
        <v>0</v>
      </c>
      <c r="BD80" s="94">
        <f>SAMPLES_chemphys!F83</f>
        <v>0</v>
      </c>
      <c r="BE80" s="94">
        <f>SAMPLES_chemphys!G83</f>
        <v>0</v>
      </c>
      <c r="BF80" s="94">
        <f>SAMPLES_chemphys!H83</f>
        <v>0</v>
      </c>
      <c r="BG80" s="94">
        <f>SAMPLES_chemphys!I83</f>
        <v>0</v>
      </c>
      <c r="BH80" s="94">
        <f>SAMPLES_chemphys!J83</f>
        <v>0</v>
      </c>
      <c r="BI80" s="94">
        <f>SAMPLES_chemphys!K83</f>
        <v>0</v>
      </c>
      <c r="BJ80" s="94">
        <f>SAMPLES_chemphys!L83</f>
        <v>0</v>
      </c>
      <c r="BK80" s="94">
        <f>SAMPLES_chemphys!M83</f>
        <v>0</v>
      </c>
      <c r="BL80" s="94">
        <f>SAMPLES_chemphys!N83</f>
        <v>0</v>
      </c>
      <c r="BM80" s="94">
        <f>SAMPLES_chemphys!O83</f>
        <v>0</v>
      </c>
      <c r="BN80" s="94">
        <f>SAMPLES_chemphys!P83</f>
        <v>0</v>
      </c>
      <c r="BO80" s="94">
        <f>SAMPLES_chemphys!Q83</f>
        <v>0</v>
      </c>
      <c r="BP80" s="94">
        <f>SAMPLES_chemphys!R83</f>
        <v>0</v>
      </c>
      <c r="BQ80" s="94">
        <f>SAMPLES_chemphys!S83</f>
        <v>0</v>
      </c>
      <c r="BR80" s="94">
        <f>SAMPLES_chemphys!T83</f>
        <v>0</v>
      </c>
      <c r="BS80" s="94">
        <f>SAMPLES_chemphys!U83</f>
        <v>0</v>
      </c>
      <c r="BT80" s="94">
        <f>SAMPLES_chemphys!V83</f>
        <v>0</v>
      </c>
      <c r="BU80" s="94">
        <f>SAMPLES_chemphys!W83</f>
        <v>0</v>
      </c>
      <c r="BV80" s="94">
        <f>SAMPLES_chemphys!X83</f>
        <v>0</v>
      </c>
      <c r="BW80" s="94">
        <f>SAMPLES_chemphys!Y83</f>
        <v>0</v>
      </c>
      <c r="BX80" s="94">
        <f>SAMPLES_chemphys!Z83</f>
        <v>0</v>
      </c>
      <c r="BY80" s="94">
        <f>SAMPLES_chemphys!AA83</f>
        <v>0</v>
      </c>
      <c r="BZ80" s="94">
        <f>SAMPLES_chemphys!AB83</f>
        <v>0</v>
      </c>
      <c r="CA80" s="94">
        <f>SAMPLES_chemphys!AC83</f>
        <v>0</v>
      </c>
      <c r="CB80" s="94">
        <f>SAMPLES_chemphys!AD83</f>
        <v>0</v>
      </c>
      <c r="CC80" s="94">
        <f>SAMPLES_chemphys!AE83</f>
        <v>0</v>
      </c>
      <c r="CD80" s="94">
        <f>SAMPLES_chemphys!AF83</f>
        <v>0</v>
      </c>
      <c r="CE80" s="94">
        <f>SAMPLES_chemphys!AG83</f>
        <v>0</v>
      </c>
      <c r="CF80" s="94" t="str">
        <f>SEQUENCING!L86</f>
        <v xml:space="preserve">Not provided</v>
      </c>
      <c r="CG80" s="94" t="str">
        <f>SEQUENCING!M86</f>
        <v xml:space="preserve">Not provided</v>
      </c>
      <c r="CH80" s="94" t="str">
        <f>SEQUENCING!N86</f>
        <v xml:space="preserve">Read 1: AGATCGGAAGAGCACACGTCTGAACTCCAGTCAC;
Read 2: AGATCGGAAGAGCGTCGTGTAGGGAAAGAGTGT</v>
      </c>
      <c r="CI80" s="94" t="str">
        <f>SEQUENCING!O86</f>
        <v xml:space="preserve">Sequencing by synthesis (Illumina)</v>
      </c>
      <c r="CJ80" s="94"/>
      <c r="CK80" s="94"/>
      <c r="CL80" s="94" t="str">
        <f>SEQUENCING!W83</f>
        <v xml:space="preserve">NO : already published</v>
      </c>
      <c r="CN80" s="94"/>
    </row>
    <row r="81" ht="15.75">
      <c r="A81" s="5" t="str">
        <f>SAMPLES_general!Z84</f>
        <v>sam_</v>
      </c>
      <c r="B81" s="5">
        <f>SAMPLES_general!B84</f>
        <v>0</v>
      </c>
      <c r="C81" s="5" t="str">
        <f>SAMPLES_general!C84</f>
        <v>PESTO</v>
      </c>
      <c r="D81" s="5">
        <f>SAMPLES_general!D84</f>
        <v>0</v>
      </c>
      <c r="E81" s="5">
        <f>SAMPLES_general!E84</f>
        <v>0</v>
      </c>
      <c r="F81" s="5">
        <f>SAMPLES_general!F84</f>
        <v>0</v>
      </c>
      <c r="G81" s="5">
        <f>SAMPLES_general!G84</f>
        <v>0</v>
      </c>
      <c r="H81" s="5" t="str">
        <f>SAMPLES_general!I84</f>
        <v>ERC000011</v>
      </c>
      <c r="I81" s="5">
        <f>SAMPLES_general!J84</f>
        <v>0</v>
      </c>
      <c r="J81" s="5">
        <f>SAMPLES_general!K84</f>
        <v>0</v>
      </c>
      <c r="K81" s="5" t="str">
        <f>SAMPLES_general!L84</f>
        <v>none</v>
      </c>
      <c r="L81" s="5" t="str">
        <f>SAMPLES_general!M84</f>
        <v xml:space="preserve">Crassostrea gigas</v>
      </c>
      <c r="M81" s="5" t="str">
        <f>SAMPLES_general!N84</f>
        <v xml:space="preserve">Pacific oyster</v>
      </c>
      <c r="N81" s="5">
        <f>SAMPLES_general!O84</f>
        <v>29159</v>
      </c>
      <c r="O81" s="5">
        <f>SAMPLES_general!P84</f>
        <v>0</v>
      </c>
      <c r="P81" s="5">
        <f>SAMPLES_general!Q84</f>
        <v>0</v>
      </c>
      <c r="Q81" s="5" t="str">
        <f>SAMPLES_general!R84</f>
        <v>France</v>
      </c>
      <c r="R81" s="5" t="str">
        <f>SAMPLES_general!S84</f>
        <v xml:space="preserve">Pays de la Loire, Bouin</v>
      </c>
      <c r="S81" s="5" t="str">
        <f>SAMPLES_general!T84</f>
        <v xml:space="preserve">not applicable</v>
      </c>
      <c r="T81" s="5" t="str">
        <f>SAMPLES_general!U84</f>
        <v xml:space="preserve">not applicable</v>
      </c>
      <c r="U81" s="5">
        <f>SAMPLES_general!V84</f>
        <v>0</v>
      </c>
      <c r="V81" s="5">
        <f>SAMPLES_general!W84</f>
        <v>0</v>
      </c>
      <c r="W81" s="5">
        <f>SAMPLES_general!X84</f>
        <v>0</v>
      </c>
      <c r="X81" s="5">
        <f>SAMPLES_general!Y84</f>
        <v>0</v>
      </c>
      <c r="Y81" s="5">
        <f>SAMPLES_meta!C84</f>
        <v>0</v>
      </c>
      <c r="Z81" s="5">
        <f>SAMPLES_meta!D84</f>
        <v>0</v>
      </c>
      <c r="AA81" s="5">
        <f>SAMPLES_meta!E84</f>
        <v>0</v>
      </c>
      <c r="AB81" s="5">
        <f>SAMPLES_meta!F84</f>
        <v>0</v>
      </c>
      <c r="AC81" s="5">
        <f>SAMPLES_meta!G84</f>
        <v>0</v>
      </c>
      <c r="AD81" s="5">
        <f>SAMPLES_meta!H84</f>
        <v>0</v>
      </c>
      <c r="AE81" s="5">
        <f>SAMPLES_meta!I84</f>
        <v>0</v>
      </c>
      <c r="AF81" s="94">
        <f>SAMPLES_indiv!C84</f>
        <v>0</v>
      </c>
      <c r="AG81" s="94">
        <f>SAMPLES_indiv!D84</f>
        <v>0</v>
      </c>
      <c r="AH81" s="94">
        <f>SAMPLES_indiv!E84</f>
        <v>0</v>
      </c>
      <c r="AI81" s="94">
        <f>SAMPLES_indiv!F84</f>
        <v>0</v>
      </c>
      <c r="AJ81" s="94">
        <f>SAMPLES_indiv!G84</f>
        <v>0</v>
      </c>
      <c r="AK81" s="94">
        <f>SAMPLES_indiv!H84</f>
        <v>0</v>
      </c>
      <c r="AL81" s="94" t="str">
        <f>SAMPLES_indiv!I84</f>
        <v>Undifferentiated</v>
      </c>
      <c r="AM81" s="94">
        <f>SAMPLES_indiv!J84</f>
        <v>0</v>
      </c>
      <c r="AN81" s="94">
        <f>SAMPLES_indiv!K84</f>
        <v>0</v>
      </c>
      <c r="AO81" s="94">
        <f>SAMPLES_indiv!L84</f>
        <v>0</v>
      </c>
      <c r="AP81" s="94">
        <f>SAMPLES_indiv!M84</f>
        <v>0</v>
      </c>
      <c r="AQ81" s="94">
        <f>SAMPLES_indiv!N84</f>
        <v>0</v>
      </c>
      <c r="AR81" s="94">
        <f>SAMPLES_indiv!O84</f>
        <v>0</v>
      </c>
      <c r="AS81" s="94">
        <f>SAMPLES_indiv!P84</f>
        <v>0</v>
      </c>
      <c r="AT81" s="94">
        <f>SAMPLES_indiv!Q84</f>
        <v>0</v>
      </c>
      <c r="AU81" s="94">
        <f>SAMPLES_indiv!R84</f>
        <v>0</v>
      </c>
      <c r="AV81" s="94">
        <f>SAMPLES_indiv!S84</f>
        <v>0</v>
      </c>
      <c r="AW81" s="94">
        <f>SAMPLES_indiv!T84</f>
        <v>0</v>
      </c>
      <c r="AX81" s="94">
        <f>SAMPLES_indiv!U84</f>
        <v>0</v>
      </c>
      <c r="AY81" s="94">
        <f>SAMPLES_indiv!V84</f>
        <v>0</v>
      </c>
      <c r="AZ81" s="94">
        <f>SAMPLES_indiv!W84</f>
        <v>0</v>
      </c>
      <c r="BA81" s="94">
        <f>SAMPLES_chemphys!C84</f>
        <v>0</v>
      </c>
      <c r="BB81" s="94">
        <f>SAMPLES_chemphys!D84</f>
        <v>0</v>
      </c>
      <c r="BC81" s="94">
        <f>SAMPLES_chemphys!E84</f>
        <v>0</v>
      </c>
      <c r="BD81" s="94">
        <f>SAMPLES_chemphys!F84</f>
        <v>0</v>
      </c>
      <c r="BE81" s="94">
        <f>SAMPLES_chemphys!G84</f>
        <v>0</v>
      </c>
      <c r="BF81" s="94">
        <f>SAMPLES_chemphys!H84</f>
        <v>0</v>
      </c>
      <c r="BG81" s="94">
        <f>SAMPLES_chemphys!I84</f>
        <v>0</v>
      </c>
      <c r="BH81" s="94">
        <f>SAMPLES_chemphys!J84</f>
        <v>0</v>
      </c>
      <c r="BI81" s="94">
        <f>SAMPLES_chemphys!K84</f>
        <v>0</v>
      </c>
      <c r="BJ81" s="94">
        <f>SAMPLES_chemphys!L84</f>
        <v>0</v>
      </c>
      <c r="BK81" s="94">
        <f>SAMPLES_chemphys!M84</f>
        <v>0</v>
      </c>
      <c r="BL81" s="94">
        <f>SAMPLES_chemphys!N84</f>
        <v>0</v>
      </c>
      <c r="BM81" s="94">
        <f>SAMPLES_chemphys!O84</f>
        <v>0</v>
      </c>
      <c r="BN81" s="94">
        <f>SAMPLES_chemphys!P84</f>
        <v>0</v>
      </c>
      <c r="BO81" s="94">
        <f>SAMPLES_chemphys!Q84</f>
        <v>0</v>
      </c>
      <c r="BP81" s="94">
        <f>SAMPLES_chemphys!R84</f>
        <v>0</v>
      </c>
      <c r="BQ81" s="94">
        <f>SAMPLES_chemphys!S84</f>
        <v>0</v>
      </c>
      <c r="BR81" s="94">
        <f>SAMPLES_chemphys!T84</f>
        <v>0</v>
      </c>
      <c r="BS81" s="94">
        <f>SAMPLES_chemphys!U84</f>
        <v>0</v>
      </c>
      <c r="BT81" s="94">
        <f>SAMPLES_chemphys!V84</f>
        <v>0</v>
      </c>
      <c r="BU81" s="94">
        <f>SAMPLES_chemphys!W84</f>
        <v>0</v>
      </c>
      <c r="BV81" s="94">
        <f>SAMPLES_chemphys!X84</f>
        <v>0</v>
      </c>
      <c r="BW81" s="94">
        <f>SAMPLES_chemphys!Y84</f>
        <v>0</v>
      </c>
      <c r="BX81" s="94">
        <f>SAMPLES_chemphys!Z84</f>
        <v>0</v>
      </c>
      <c r="BY81" s="94">
        <f>SAMPLES_chemphys!AA84</f>
        <v>0</v>
      </c>
      <c r="BZ81" s="94">
        <f>SAMPLES_chemphys!AB84</f>
        <v>0</v>
      </c>
      <c r="CA81" s="94">
        <f>SAMPLES_chemphys!AC84</f>
        <v>0</v>
      </c>
      <c r="CB81" s="94">
        <f>SAMPLES_chemphys!AD84</f>
        <v>0</v>
      </c>
      <c r="CC81" s="94">
        <f>SAMPLES_chemphys!AE84</f>
        <v>0</v>
      </c>
      <c r="CD81" s="94">
        <f>SAMPLES_chemphys!AF84</f>
        <v>0</v>
      </c>
      <c r="CE81" s="94">
        <f>SAMPLES_chemphys!AG84</f>
        <v>0</v>
      </c>
      <c r="CF81" s="94" t="str">
        <f>SEQUENCING!L87</f>
        <v xml:space="preserve">Not provided</v>
      </c>
      <c r="CG81" s="94" t="str">
        <f>SEQUENCING!M87</f>
        <v xml:space="preserve">Not provided</v>
      </c>
      <c r="CH81" s="94" t="str">
        <f>SEQUENCING!N87</f>
        <v xml:space="preserve">Read 1: AGATCGGAAGAGCACACGTCTGAACTCCAGTCAC;
Read 2: AGATCGGAAGAGCGTCGTGTAGGGAAAGAGTGT</v>
      </c>
      <c r="CI81" s="94" t="str">
        <f>SEQUENCING!O87</f>
        <v xml:space="preserve">Sequencing by synthesis (Illumina)</v>
      </c>
      <c r="CJ81" s="94"/>
      <c r="CK81" s="94"/>
      <c r="CL81" s="94" t="str">
        <f>SEQUENCING!W84</f>
        <v xml:space="preserve">NO : already published</v>
      </c>
      <c r="CN81" s="94"/>
    </row>
    <row r="82" ht="15.75">
      <c r="A82" s="5" t="str">
        <f>SAMPLES_general!Z85</f>
        <v>sam_</v>
      </c>
      <c r="B82" s="5">
        <f>SAMPLES_general!B85</f>
        <v>0</v>
      </c>
      <c r="C82" s="5" t="str">
        <f>SAMPLES_general!C85</f>
        <v>PESTO</v>
      </c>
      <c r="D82" s="5">
        <f>SAMPLES_general!D85</f>
        <v>0</v>
      </c>
      <c r="E82" s="5">
        <f>SAMPLES_general!E85</f>
        <v>0</v>
      </c>
      <c r="F82" s="5">
        <f>SAMPLES_general!F85</f>
        <v>0</v>
      </c>
      <c r="G82" s="5">
        <f>SAMPLES_general!G85</f>
        <v>0</v>
      </c>
      <c r="H82" s="5" t="str">
        <f>SAMPLES_general!I85</f>
        <v>ERC000011</v>
      </c>
      <c r="I82" s="5">
        <f>SAMPLES_general!J85</f>
        <v>0</v>
      </c>
      <c r="J82" s="5">
        <f>SAMPLES_general!K85</f>
        <v>0</v>
      </c>
      <c r="K82" s="5" t="str">
        <f>SAMPLES_general!L85</f>
        <v>none</v>
      </c>
      <c r="L82" s="5" t="str">
        <f>SAMPLES_general!M85</f>
        <v xml:space="preserve">Crassostrea gigas</v>
      </c>
      <c r="M82" s="5" t="str">
        <f>SAMPLES_general!N85</f>
        <v xml:space="preserve">Pacific oyster</v>
      </c>
      <c r="N82" s="5">
        <f>SAMPLES_general!O85</f>
        <v>29159</v>
      </c>
      <c r="O82" s="5">
        <f>SAMPLES_general!P85</f>
        <v>0</v>
      </c>
      <c r="P82" s="5">
        <f>SAMPLES_general!Q85</f>
        <v>0</v>
      </c>
      <c r="Q82" s="5" t="str">
        <f>SAMPLES_general!R85</f>
        <v>France</v>
      </c>
      <c r="R82" s="5" t="str">
        <f>SAMPLES_general!S85</f>
        <v xml:space="preserve">Pays de la Loire, Bouin</v>
      </c>
      <c r="S82" s="5" t="str">
        <f>SAMPLES_general!T85</f>
        <v xml:space="preserve">not applicable</v>
      </c>
      <c r="T82" s="5" t="str">
        <f>SAMPLES_general!U85</f>
        <v xml:space="preserve">not applicable</v>
      </c>
      <c r="U82" s="5">
        <f>SAMPLES_general!V85</f>
        <v>0</v>
      </c>
      <c r="V82" s="5">
        <f>SAMPLES_general!W85</f>
        <v>0</v>
      </c>
      <c r="W82" s="5">
        <f>SAMPLES_general!X85</f>
        <v>0</v>
      </c>
      <c r="X82" s="5">
        <f>SAMPLES_general!Y85</f>
        <v>0</v>
      </c>
      <c r="Y82" s="5">
        <f>SAMPLES_meta!C85</f>
        <v>0</v>
      </c>
      <c r="Z82" s="5">
        <f>SAMPLES_meta!D85</f>
        <v>0</v>
      </c>
      <c r="AA82" s="5">
        <f>SAMPLES_meta!E85</f>
        <v>0</v>
      </c>
      <c r="AB82" s="5">
        <f>SAMPLES_meta!F85</f>
        <v>0</v>
      </c>
      <c r="AC82" s="5">
        <f>SAMPLES_meta!G85</f>
        <v>0</v>
      </c>
      <c r="AD82" s="5">
        <f>SAMPLES_meta!H85</f>
        <v>0</v>
      </c>
      <c r="AE82" s="5">
        <f>SAMPLES_meta!I85</f>
        <v>0</v>
      </c>
      <c r="AF82" s="94">
        <f>SAMPLES_indiv!C85</f>
        <v>0</v>
      </c>
      <c r="AG82" s="94">
        <f>SAMPLES_indiv!D85</f>
        <v>0</v>
      </c>
      <c r="AH82" s="94">
        <f>SAMPLES_indiv!E85</f>
        <v>0</v>
      </c>
      <c r="AI82" s="94">
        <f>SAMPLES_indiv!F85</f>
        <v>0</v>
      </c>
      <c r="AJ82" s="94">
        <f>SAMPLES_indiv!G85</f>
        <v>0</v>
      </c>
      <c r="AK82" s="94">
        <f>SAMPLES_indiv!H85</f>
        <v>0</v>
      </c>
      <c r="AL82" s="94" t="str">
        <f>SAMPLES_indiv!I85</f>
        <v>Undifferentiated</v>
      </c>
      <c r="AM82" s="94">
        <f>SAMPLES_indiv!J85</f>
        <v>0</v>
      </c>
      <c r="AN82" s="94">
        <f>SAMPLES_indiv!K85</f>
        <v>0</v>
      </c>
      <c r="AO82" s="94">
        <f>SAMPLES_indiv!L85</f>
        <v>0</v>
      </c>
      <c r="AP82" s="94">
        <f>SAMPLES_indiv!M85</f>
        <v>0</v>
      </c>
      <c r="AQ82" s="94">
        <f>SAMPLES_indiv!N85</f>
        <v>0</v>
      </c>
      <c r="AR82" s="94">
        <f>SAMPLES_indiv!O85</f>
        <v>0</v>
      </c>
      <c r="AS82" s="94">
        <f>SAMPLES_indiv!P85</f>
        <v>0</v>
      </c>
      <c r="AT82" s="94">
        <f>SAMPLES_indiv!Q85</f>
        <v>0</v>
      </c>
      <c r="AU82" s="94">
        <f>SAMPLES_indiv!R85</f>
        <v>0</v>
      </c>
      <c r="AV82" s="94">
        <f>SAMPLES_indiv!S85</f>
        <v>0</v>
      </c>
      <c r="AW82" s="94">
        <f>SAMPLES_indiv!T85</f>
        <v>0</v>
      </c>
      <c r="AX82" s="94">
        <f>SAMPLES_indiv!U85</f>
        <v>0</v>
      </c>
      <c r="AY82" s="94">
        <f>SAMPLES_indiv!V85</f>
        <v>0</v>
      </c>
      <c r="AZ82" s="94">
        <f>SAMPLES_indiv!W85</f>
        <v>0</v>
      </c>
      <c r="BA82" s="94">
        <f>SAMPLES_chemphys!C85</f>
        <v>0</v>
      </c>
      <c r="BB82" s="94">
        <f>SAMPLES_chemphys!D85</f>
        <v>0</v>
      </c>
      <c r="BC82" s="94">
        <f>SAMPLES_chemphys!E85</f>
        <v>0</v>
      </c>
      <c r="BD82" s="94">
        <f>SAMPLES_chemphys!F85</f>
        <v>0</v>
      </c>
      <c r="BE82" s="94">
        <f>SAMPLES_chemphys!G85</f>
        <v>0</v>
      </c>
      <c r="BF82" s="94">
        <f>SAMPLES_chemphys!H85</f>
        <v>0</v>
      </c>
      <c r="BG82" s="94">
        <f>SAMPLES_chemphys!I85</f>
        <v>0</v>
      </c>
      <c r="BH82" s="94">
        <f>SAMPLES_chemphys!J85</f>
        <v>0</v>
      </c>
      <c r="BI82" s="94">
        <f>SAMPLES_chemphys!K85</f>
        <v>0</v>
      </c>
      <c r="BJ82" s="94">
        <f>SAMPLES_chemphys!L85</f>
        <v>0</v>
      </c>
      <c r="BK82" s="94">
        <f>SAMPLES_chemphys!M85</f>
        <v>0</v>
      </c>
      <c r="BL82" s="94">
        <f>SAMPLES_chemphys!N85</f>
        <v>0</v>
      </c>
      <c r="BM82" s="94">
        <f>SAMPLES_chemphys!O85</f>
        <v>0</v>
      </c>
      <c r="BN82" s="94">
        <f>SAMPLES_chemphys!P85</f>
        <v>0</v>
      </c>
      <c r="BO82" s="94">
        <f>SAMPLES_chemphys!Q85</f>
        <v>0</v>
      </c>
      <c r="BP82" s="94">
        <f>SAMPLES_chemphys!R85</f>
        <v>0</v>
      </c>
      <c r="BQ82" s="94">
        <f>SAMPLES_chemphys!S85</f>
        <v>0</v>
      </c>
      <c r="BR82" s="94">
        <f>SAMPLES_chemphys!T85</f>
        <v>0</v>
      </c>
      <c r="BS82" s="94">
        <f>SAMPLES_chemphys!U85</f>
        <v>0</v>
      </c>
      <c r="BT82" s="94">
        <f>SAMPLES_chemphys!V85</f>
        <v>0</v>
      </c>
      <c r="BU82" s="94">
        <f>SAMPLES_chemphys!W85</f>
        <v>0</v>
      </c>
      <c r="BV82" s="94">
        <f>SAMPLES_chemphys!X85</f>
        <v>0</v>
      </c>
      <c r="BW82" s="94">
        <f>SAMPLES_chemphys!Y85</f>
        <v>0</v>
      </c>
      <c r="BX82" s="94">
        <f>SAMPLES_chemphys!Z85</f>
        <v>0</v>
      </c>
      <c r="BY82" s="94">
        <f>SAMPLES_chemphys!AA85</f>
        <v>0</v>
      </c>
      <c r="BZ82" s="94">
        <f>SAMPLES_chemphys!AB85</f>
        <v>0</v>
      </c>
      <c r="CA82" s="94">
        <f>SAMPLES_chemphys!AC85</f>
        <v>0</v>
      </c>
      <c r="CB82" s="94">
        <f>SAMPLES_chemphys!AD85</f>
        <v>0</v>
      </c>
      <c r="CC82" s="94">
        <f>SAMPLES_chemphys!AE85</f>
        <v>0</v>
      </c>
      <c r="CD82" s="94">
        <f>SAMPLES_chemphys!AF85</f>
        <v>0</v>
      </c>
      <c r="CE82" s="94">
        <f>SAMPLES_chemphys!AG85</f>
        <v>0</v>
      </c>
      <c r="CF82" s="94" t="str">
        <f>SEQUENCING!L88</f>
        <v xml:space="preserve">Not provided</v>
      </c>
      <c r="CG82" s="94" t="str">
        <f>SEQUENCING!M88</f>
        <v xml:space="preserve">Not provided</v>
      </c>
      <c r="CH82" s="94" t="str">
        <f>SEQUENCING!N88</f>
        <v xml:space="preserve">Read 1: AGATCGGAAGAGCACACGTCTGAACTCCAGTCAC;
Read 2: AGATCGGAAGAGCGTCGTGTAGGGAAAGAGTGT</v>
      </c>
      <c r="CI82" s="94" t="str">
        <f>SEQUENCING!O88</f>
        <v xml:space="preserve">Sequencing by synthesis (Illumina)</v>
      </c>
      <c r="CJ82" s="94"/>
      <c r="CK82" s="94"/>
      <c r="CL82" s="94" t="str">
        <f>SEQUENCING!W85</f>
        <v xml:space="preserve">NO : already published</v>
      </c>
      <c r="CN82" s="94"/>
    </row>
    <row r="83" ht="15.75">
      <c r="A83" s="5" t="str">
        <f>SAMPLES_general!Z86</f>
        <v>sam_</v>
      </c>
      <c r="B83" s="5">
        <f>SAMPLES_general!B86</f>
        <v>0</v>
      </c>
      <c r="C83" s="5" t="str">
        <f>SAMPLES_general!C86</f>
        <v>PESTO</v>
      </c>
      <c r="D83" s="5">
        <f>SAMPLES_general!D86</f>
        <v>0</v>
      </c>
      <c r="E83" s="5">
        <f>SAMPLES_general!E86</f>
        <v>0</v>
      </c>
      <c r="F83" s="5">
        <f>SAMPLES_general!F86</f>
        <v>0</v>
      </c>
      <c r="G83" s="5">
        <f>SAMPLES_general!G86</f>
        <v>0</v>
      </c>
      <c r="H83" s="5" t="str">
        <f>SAMPLES_general!I86</f>
        <v>ERC000011</v>
      </c>
      <c r="I83" s="5">
        <f>SAMPLES_general!J86</f>
        <v>0</v>
      </c>
      <c r="J83" s="5">
        <f>SAMPLES_general!K86</f>
        <v>0</v>
      </c>
      <c r="K83" s="5" t="str">
        <f>SAMPLES_general!L86</f>
        <v>none</v>
      </c>
      <c r="L83" s="5" t="str">
        <f>SAMPLES_general!M86</f>
        <v xml:space="preserve">Crassostrea gigas</v>
      </c>
      <c r="M83" s="5" t="str">
        <f>SAMPLES_general!N86</f>
        <v xml:space="preserve">Pacific oyster</v>
      </c>
      <c r="N83" s="5">
        <f>SAMPLES_general!O86</f>
        <v>29159</v>
      </c>
      <c r="O83" s="5">
        <f>SAMPLES_general!P86</f>
        <v>0</v>
      </c>
      <c r="P83" s="5">
        <f>SAMPLES_general!Q86</f>
        <v>0</v>
      </c>
      <c r="Q83" s="5" t="str">
        <f>SAMPLES_general!R86</f>
        <v>France</v>
      </c>
      <c r="R83" s="5" t="str">
        <f>SAMPLES_general!S86</f>
        <v xml:space="preserve">Pays de la Loire, Bouin</v>
      </c>
      <c r="S83" s="5" t="str">
        <f>SAMPLES_general!T86</f>
        <v xml:space="preserve">not applicable</v>
      </c>
      <c r="T83" s="5" t="str">
        <f>SAMPLES_general!U86</f>
        <v xml:space="preserve">not applicable</v>
      </c>
      <c r="U83" s="5">
        <f>SAMPLES_general!V86</f>
        <v>0</v>
      </c>
      <c r="V83" s="5">
        <f>SAMPLES_general!W86</f>
        <v>0</v>
      </c>
      <c r="W83" s="5">
        <f>SAMPLES_general!X86</f>
        <v>0</v>
      </c>
      <c r="X83" s="5">
        <f>SAMPLES_general!Y86</f>
        <v>0</v>
      </c>
      <c r="Y83" s="5">
        <f>SAMPLES_meta!C86</f>
        <v>0</v>
      </c>
      <c r="Z83" s="5">
        <f>SAMPLES_meta!D86</f>
        <v>0</v>
      </c>
      <c r="AA83" s="5">
        <f>SAMPLES_meta!E86</f>
        <v>0</v>
      </c>
      <c r="AB83" s="5">
        <f>SAMPLES_meta!F86</f>
        <v>0</v>
      </c>
      <c r="AC83" s="5">
        <f>SAMPLES_meta!G86</f>
        <v>0</v>
      </c>
      <c r="AD83" s="5">
        <f>SAMPLES_meta!H86</f>
        <v>0</v>
      </c>
      <c r="AE83" s="5">
        <f>SAMPLES_meta!I86</f>
        <v>0</v>
      </c>
      <c r="AF83" s="94">
        <f>SAMPLES_indiv!C86</f>
        <v>0</v>
      </c>
      <c r="AG83" s="94">
        <f>SAMPLES_indiv!D86</f>
        <v>0</v>
      </c>
      <c r="AH83" s="94">
        <f>SAMPLES_indiv!E86</f>
        <v>0</v>
      </c>
      <c r="AI83" s="94">
        <f>SAMPLES_indiv!F86</f>
        <v>0</v>
      </c>
      <c r="AJ83" s="94">
        <f>SAMPLES_indiv!G86</f>
        <v>0</v>
      </c>
      <c r="AK83" s="94">
        <f>SAMPLES_indiv!H86</f>
        <v>0</v>
      </c>
      <c r="AL83" s="94" t="str">
        <f>SAMPLES_indiv!I86</f>
        <v>Undifferentiated</v>
      </c>
      <c r="AM83" s="94">
        <f>SAMPLES_indiv!J86</f>
        <v>0</v>
      </c>
      <c r="AN83" s="94">
        <f>SAMPLES_indiv!K86</f>
        <v>0</v>
      </c>
      <c r="AO83" s="94">
        <f>SAMPLES_indiv!L86</f>
        <v>0</v>
      </c>
      <c r="AP83" s="94">
        <f>SAMPLES_indiv!M86</f>
        <v>0</v>
      </c>
      <c r="AQ83" s="94">
        <f>SAMPLES_indiv!N86</f>
        <v>0</v>
      </c>
      <c r="AR83" s="94">
        <f>SAMPLES_indiv!O86</f>
        <v>0</v>
      </c>
      <c r="AS83" s="94">
        <f>SAMPLES_indiv!P86</f>
        <v>0</v>
      </c>
      <c r="AT83" s="94">
        <f>SAMPLES_indiv!Q86</f>
        <v>0</v>
      </c>
      <c r="AU83" s="94">
        <f>SAMPLES_indiv!R86</f>
        <v>0</v>
      </c>
      <c r="AV83" s="94">
        <f>SAMPLES_indiv!S86</f>
        <v>0</v>
      </c>
      <c r="AW83" s="94">
        <f>SAMPLES_indiv!T86</f>
        <v>0</v>
      </c>
      <c r="AX83" s="94">
        <f>SAMPLES_indiv!U86</f>
        <v>0</v>
      </c>
      <c r="AY83" s="94">
        <f>SAMPLES_indiv!V86</f>
        <v>0</v>
      </c>
      <c r="AZ83" s="94">
        <f>SAMPLES_indiv!W86</f>
        <v>0</v>
      </c>
      <c r="BA83" s="94">
        <f>SAMPLES_chemphys!C86</f>
        <v>0</v>
      </c>
      <c r="BB83" s="94">
        <f>SAMPLES_chemphys!D86</f>
        <v>0</v>
      </c>
      <c r="BC83" s="94">
        <f>SAMPLES_chemphys!E86</f>
        <v>0</v>
      </c>
      <c r="BD83" s="94">
        <f>SAMPLES_chemphys!F86</f>
        <v>0</v>
      </c>
      <c r="BE83" s="94">
        <f>SAMPLES_chemphys!G86</f>
        <v>0</v>
      </c>
      <c r="BF83" s="94">
        <f>SAMPLES_chemphys!H86</f>
        <v>0</v>
      </c>
      <c r="BG83" s="94">
        <f>SAMPLES_chemphys!I86</f>
        <v>0</v>
      </c>
      <c r="BH83" s="94">
        <f>SAMPLES_chemphys!J86</f>
        <v>0</v>
      </c>
      <c r="BI83" s="94">
        <f>SAMPLES_chemphys!K86</f>
        <v>0</v>
      </c>
      <c r="BJ83" s="94">
        <f>SAMPLES_chemphys!L86</f>
        <v>0</v>
      </c>
      <c r="BK83" s="94">
        <f>SAMPLES_chemphys!M86</f>
        <v>0</v>
      </c>
      <c r="BL83" s="94">
        <f>SAMPLES_chemphys!N86</f>
        <v>0</v>
      </c>
      <c r="BM83" s="94">
        <f>SAMPLES_chemphys!O86</f>
        <v>0</v>
      </c>
      <c r="BN83" s="94">
        <f>SAMPLES_chemphys!P86</f>
        <v>0</v>
      </c>
      <c r="BO83" s="94">
        <f>SAMPLES_chemphys!Q86</f>
        <v>0</v>
      </c>
      <c r="BP83" s="94">
        <f>SAMPLES_chemphys!R86</f>
        <v>0</v>
      </c>
      <c r="BQ83" s="94">
        <f>SAMPLES_chemphys!S86</f>
        <v>0</v>
      </c>
      <c r="BR83" s="94">
        <f>SAMPLES_chemphys!T86</f>
        <v>0</v>
      </c>
      <c r="BS83" s="94">
        <f>SAMPLES_chemphys!U86</f>
        <v>0</v>
      </c>
      <c r="BT83" s="94">
        <f>SAMPLES_chemphys!V86</f>
        <v>0</v>
      </c>
      <c r="BU83" s="94">
        <f>SAMPLES_chemphys!W86</f>
        <v>0</v>
      </c>
      <c r="BV83" s="94">
        <f>SAMPLES_chemphys!X86</f>
        <v>0</v>
      </c>
      <c r="BW83" s="94">
        <f>SAMPLES_chemphys!Y86</f>
        <v>0</v>
      </c>
      <c r="BX83" s="94">
        <f>SAMPLES_chemphys!Z86</f>
        <v>0</v>
      </c>
      <c r="BY83" s="94">
        <f>SAMPLES_chemphys!AA86</f>
        <v>0</v>
      </c>
      <c r="BZ83" s="94">
        <f>SAMPLES_chemphys!AB86</f>
        <v>0</v>
      </c>
      <c r="CA83" s="94">
        <f>SAMPLES_chemphys!AC86</f>
        <v>0</v>
      </c>
      <c r="CB83" s="94">
        <f>SAMPLES_chemphys!AD86</f>
        <v>0</v>
      </c>
      <c r="CC83" s="94">
        <f>SAMPLES_chemphys!AE86</f>
        <v>0</v>
      </c>
      <c r="CD83" s="94">
        <f>SAMPLES_chemphys!AF86</f>
        <v>0</v>
      </c>
      <c r="CE83" s="94">
        <f>SAMPLES_chemphys!AG86</f>
        <v>0</v>
      </c>
      <c r="CF83" s="94" t="str">
        <f>SEQUENCING!L89</f>
        <v xml:space="preserve">Not provided</v>
      </c>
      <c r="CG83" s="94" t="str">
        <f>SEQUENCING!M89</f>
        <v xml:space="preserve">Not provided</v>
      </c>
      <c r="CH83" s="94" t="str">
        <f>SEQUENCING!N89</f>
        <v xml:space="preserve">Read 1: AGATCGGAAGAGCACACGTCTGAACTCCAGTCAC;
Read 2: AGATCGGAAGAGCGTCGTGTAGGGAAAGAGTGT</v>
      </c>
      <c r="CI83" s="94" t="str">
        <f>SEQUENCING!O89</f>
        <v xml:space="preserve">Sequencing by synthesis (Illumina)</v>
      </c>
      <c r="CJ83" s="94"/>
      <c r="CK83" s="94"/>
      <c r="CL83" s="94" t="str">
        <f>SEQUENCING!W86</f>
        <v xml:space="preserve">NO : already published</v>
      </c>
      <c r="CN83" s="94"/>
    </row>
    <row r="84" ht="15.75">
      <c r="A84" s="5" t="str">
        <f>SAMPLES_general!Z87</f>
        <v>sam_</v>
      </c>
      <c r="B84" s="5">
        <f>SAMPLES_general!B87</f>
        <v>0</v>
      </c>
      <c r="C84" s="5" t="str">
        <f>SAMPLES_general!C87</f>
        <v>PESTO</v>
      </c>
      <c r="D84" s="5">
        <f>SAMPLES_general!D87</f>
        <v>0</v>
      </c>
      <c r="E84" s="5">
        <f>SAMPLES_general!E87</f>
        <v>0</v>
      </c>
      <c r="F84" s="5">
        <f>SAMPLES_general!F87</f>
        <v>0</v>
      </c>
      <c r="G84" s="5">
        <f>SAMPLES_general!G87</f>
        <v>0</v>
      </c>
      <c r="H84" s="5" t="str">
        <f>SAMPLES_general!I87</f>
        <v>ERC000011</v>
      </c>
      <c r="I84" s="5">
        <f>SAMPLES_general!J87</f>
        <v>0</v>
      </c>
      <c r="J84" s="5">
        <f>SAMPLES_general!K87</f>
        <v>0</v>
      </c>
      <c r="K84" s="5" t="str">
        <f>SAMPLES_general!L87</f>
        <v>none</v>
      </c>
      <c r="L84" s="5" t="str">
        <f>SAMPLES_general!M87</f>
        <v xml:space="preserve">Crassostrea gigas</v>
      </c>
      <c r="M84" s="5" t="str">
        <f>SAMPLES_general!N87</f>
        <v xml:space="preserve">Pacific oyster</v>
      </c>
      <c r="N84" s="5">
        <f>SAMPLES_general!O87</f>
        <v>29159</v>
      </c>
      <c r="O84" s="5">
        <f>SAMPLES_general!P87</f>
        <v>0</v>
      </c>
      <c r="P84" s="5">
        <f>SAMPLES_general!Q87</f>
        <v>0</v>
      </c>
      <c r="Q84" s="5" t="str">
        <f>SAMPLES_general!R87</f>
        <v>France</v>
      </c>
      <c r="R84" s="5" t="str">
        <f>SAMPLES_general!S87</f>
        <v xml:space="preserve">Pays de la Loire, Bouin</v>
      </c>
      <c r="S84" s="5" t="str">
        <f>SAMPLES_general!T87</f>
        <v xml:space="preserve">not applicable</v>
      </c>
      <c r="T84" s="5" t="str">
        <f>SAMPLES_general!U87</f>
        <v xml:space="preserve">not applicable</v>
      </c>
      <c r="U84" s="5">
        <f>SAMPLES_general!V87</f>
        <v>0</v>
      </c>
      <c r="V84" s="5">
        <f>SAMPLES_general!W87</f>
        <v>0</v>
      </c>
      <c r="W84" s="5">
        <f>SAMPLES_general!X87</f>
        <v>0</v>
      </c>
      <c r="X84" s="5">
        <f>SAMPLES_general!Y87</f>
        <v>0</v>
      </c>
      <c r="Y84" s="5">
        <f>SAMPLES_meta!C87</f>
        <v>0</v>
      </c>
      <c r="Z84" s="5">
        <f>SAMPLES_meta!D87</f>
        <v>0</v>
      </c>
      <c r="AA84" s="5">
        <f>SAMPLES_meta!E87</f>
        <v>0</v>
      </c>
      <c r="AB84" s="5">
        <f>SAMPLES_meta!F87</f>
        <v>0</v>
      </c>
      <c r="AC84" s="5">
        <f>SAMPLES_meta!G87</f>
        <v>0</v>
      </c>
      <c r="AD84" s="5">
        <f>SAMPLES_meta!H87</f>
        <v>0</v>
      </c>
      <c r="AE84" s="5">
        <f>SAMPLES_meta!I87</f>
        <v>0</v>
      </c>
      <c r="AF84" s="94">
        <f>SAMPLES_indiv!C87</f>
        <v>0</v>
      </c>
      <c r="AG84" s="94">
        <f>SAMPLES_indiv!D87</f>
        <v>0</v>
      </c>
      <c r="AH84" s="94">
        <f>SAMPLES_indiv!E87</f>
        <v>0</v>
      </c>
      <c r="AI84" s="94">
        <f>SAMPLES_indiv!F87</f>
        <v>0</v>
      </c>
      <c r="AJ84" s="94">
        <f>SAMPLES_indiv!G87</f>
        <v>0</v>
      </c>
      <c r="AK84" s="94">
        <f>SAMPLES_indiv!H87</f>
        <v>0</v>
      </c>
      <c r="AL84" s="94" t="str">
        <f>SAMPLES_indiv!I87</f>
        <v>Undifferentiated</v>
      </c>
      <c r="AM84" s="94">
        <f>SAMPLES_indiv!J87</f>
        <v>0</v>
      </c>
      <c r="AN84" s="94">
        <f>SAMPLES_indiv!K87</f>
        <v>0</v>
      </c>
      <c r="AO84" s="94">
        <f>SAMPLES_indiv!L87</f>
        <v>0</v>
      </c>
      <c r="AP84" s="94">
        <f>SAMPLES_indiv!M87</f>
        <v>0</v>
      </c>
      <c r="AQ84" s="94">
        <f>SAMPLES_indiv!N87</f>
        <v>0</v>
      </c>
      <c r="AR84" s="94">
        <f>SAMPLES_indiv!O87</f>
        <v>0</v>
      </c>
      <c r="AS84" s="94">
        <f>SAMPLES_indiv!P87</f>
        <v>0</v>
      </c>
      <c r="AT84" s="94">
        <f>SAMPLES_indiv!Q87</f>
        <v>0</v>
      </c>
      <c r="AU84" s="94">
        <f>SAMPLES_indiv!R87</f>
        <v>0</v>
      </c>
      <c r="AV84" s="94">
        <f>SAMPLES_indiv!S87</f>
        <v>0</v>
      </c>
      <c r="AW84" s="94">
        <f>SAMPLES_indiv!T87</f>
        <v>0</v>
      </c>
      <c r="AX84" s="94">
        <f>SAMPLES_indiv!U87</f>
        <v>0</v>
      </c>
      <c r="AY84" s="94">
        <f>SAMPLES_indiv!V87</f>
        <v>0</v>
      </c>
      <c r="AZ84" s="94">
        <f>SAMPLES_indiv!W87</f>
        <v>0</v>
      </c>
      <c r="BA84" s="94">
        <f>SAMPLES_chemphys!C87</f>
        <v>0</v>
      </c>
      <c r="BB84" s="94">
        <f>SAMPLES_chemphys!D87</f>
        <v>0</v>
      </c>
      <c r="BC84" s="94">
        <f>SAMPLES_chemphys!E87</f>
        <v>0</v>
      </c>
      <c r="BD84" s="94">
        <f>SAMPLES_chemphys!F87</f>
        <v>0</v>
      </c>
      <c r="BE84" s="94">
        <f>SAMPLES_chemphys!G87</f>
        <v>0</v>
      </c>
      <c r="BF84" s="94">
        <f>SAMPLES_chemphys!H87</f>
        <v>0</v>
      </c>
      <c r="BG84" s="94">
        <f>SAMPLES_chemphys!I87</f>
        <v>0</v>
      </c>
      <c r="BH84" s="94">
        <f>SAMPLES_chemphys!J87</f>
        <v>0</v>
      </c>
      <c r="BI84" s="94">
        <f>SAMPLES_chemphys!K87</f>
        <v>0</v>
      </c>
      <c r="BJ84" s="94">
        <f>SAMPLES_chemphys!L87</f>
        <v>0</v>
      </c>
      <c r="BK84" s="94">
        <f>SAMPLES_chemphys!M87</f>
        <v>0</v>
      </c>
      <c r="BL84" s="94">
        <f>SAMPLES_chemphys!N87</f>
        <v>0</v>
      </c>
      <c r="BM84" s="94">
        <f>SAMPLES_chemphys!O87</f>
        <v>0</v>
      </c>
      <c r="BN84" s="94">
        <f>SAMPLES_chemphys!P87</f>
        <v>0</v>
      </c>
      <c r="BO84" s="94">
        <f>SAMPLES_chemphys!Q87</f>
        <v>0</v>
      </c>
      <c r="BP84" s="94">
        <f>SAMPLES_chemphys!R87</f>
        <v>0</v>
      </c>
      <c r="BQ84" s="94">
        <f>SAMPLES_chemphys!S87</f>
        <v>0</v>
      </c>
      <c r="BR84" s="94">
        <f>SAMPLES_chemphys!T87</f>
        <v>0</v>
      </c>
      <c r="BS84" s="94">
        <f>SAMPLES_chemphys!U87</f>
        <v>0</v>
      </c>
      <c r="BT84" s="94">
        <f>SAMPLES_chemphys!V87</f>
        <v>0</v>
      </c>
      <c r="BU84" s="94">
        <f>SAMPLES_chemphys!W87</f>
        <v>0</v>
      </c>
      <c r="BV84" s="94">
        <f>SAMPLES_chemphys!X87</f>
        <v>0</v>
      </c>
      <c r="BW84" s="94">
        <f>SAMPLES_chemphys!Y87</f>
        <v>0</v>
      </c>
      <c r="BX84" s="94">
        <f>SAMPLES_chemphys!Z87</f>
        <v>0</v>
      </c>
      <c r="BY84" s="94">
        <f>SAMPLES_chemphys!AA87</f>
        <v>0</v>
      </c>
      <c r="BZ84" s="94">
        <f>SAMPLES_chemphys!AB87</f>
        <v>0</v>
      </c>
      <c r="CA84" s="94">
        <f>SAMPLES_chemphys!AC87</f>
        <v>0</v>
      </c>
      <c r="CB84" s="94">
        <f>SAMPLES_chemphys!AD87</f>
        <v>0</v>
      </c>
      <c r="CC84" s="94">
        <f>SAMPLES_chemphys!AE87</f>
        <v>0</v>
      </c>
      <c r="CD84" s="94">
        <f>SAMPLES_chemphys!AF87</f>
        <v>0</v>
      </c>
      <c r="CE84" s="94">
        <f>SAMPLES_chemphys!AG87</f>
        <v>0</v>
      </c>
      <c r="CF84" s="94" t="str">
        <f>SEQUENCING!L90</f>
        <v xml:space="preserve">Not provided</v>
      </c>
      <c r="CG84" s="94" t="str">
        <f>SEQUENCING!M90</f>
        <v xml:space="preserve">Not provided</v>
      </c>
      <c r="CH84" s="94" t="str">
        <f>SEQUENCING!N90</f>
        <v xml:space="preserve">Read 1: AGATCGGAAGAGCACACGTCTGAACTCCAGTCAC;
Read 2: AGATCGGAAGAGCGTCGTGTAGGGAAAGAGTGT</v>
      </c>
      <c r="CI84" s="94" t="str">
        <f>SEQUENCING!O90</f>
        <v xml:space="preserve">Sequencing by synthesis (Illumina)</v>
      </c>
      <c r="CJ84" s="94"/>
      <c r="CK84" s="94"/>
      <c r="CL84" s="94" t="str">
        <f>SEQUENCING!W87</f>
        <v xml:space="preserve">NO : already published</v>
      </c>
      <c r="CN84" s="94"/>
    </row>
    <row r="85" ht="15.75">
      <c r="A85" s="5" t="str">
        <f>SAMPLES_general!Z88</f>
        <v>sam_</v>
      </c>
      <c r="B85" s="5">
        <f>SAMPLES_general!B88</f>
        <v>0</v>
      </c>
      <c r="C85" s="5" t="str">
        <f>SAMPLES_general!C88</f>
        <v>PESTO</v>
      </c>
      <c r="D85" s="5">
        <f>SAMPLES_general!D88</f>
        <v>0</v>
      </c>
      <c r="E85" s="5">
        <f>SAMPLES_general!E88</f>
        <v>0</v>
      </c>
      <c r="F85" s="5">
        <f>SAMPLES_general!F88</f>
        <v>0</v>
      </c>
      <c r="G85" s="5">
        <f>SAMPLES_general!G88</f>
        <v>0</v>
      </c>
      <c r="H85" s="5" t="str">
        <f>SAMPLES_general!I88</f>
        <v>ERC000011</v>
      </c>
      <c r="I85" s="5">
        <f>SAMPLES_general!J88</f>
        <v>0</v>
      </c>
      <c r="J85" s="5">
        <f>SAMPLES_general!K88</f>
        <v>0</v>
      </c>
      <c r="K85" s="5" t="str">
        <f>SAMPLES_general!L88</f>
        <v>none</v>
      </c>
      <c r="L85" s="5" t="str">
        <f>SAMPLES_general!M88</f>
        <v xml:space="preserve">Crassostrea gigas</v>
      </c>
      <c r="M85" s="5" t="str">
        <f>SAMPLES_general!N88</f>
        <v xml:space="preserve">Pacific oyster</v>
      </c>
      <c r="N85" s="5">
        <f>SAMPLES_general!O88</f>
        <v>29159</v>
      </c>
      <c r="O85" s="5">
        <f>SAMPLES_general!P88</f>
        <v>0</v>
      </c>
      <c r="P85" s="5">
        <f>SAMPLES_general!Q88</f>
        <v>0</v>
      </c>
      <c r="Q85" s="5" t="str">
        <f>SAMPLES_general!R88</f>
        <v>France</v>
      </c>
      <c r="R85" s="5" t="str">
        <f>SAMPLES_general!S88</f>
        <v xml:space="preserve">Pays de la Loire, Bouin</v>
      </c>
      <c r="S85" s="5" t="str">
        <f>SAMPLES_general!T88</f>
        <v xml:space="preserve">not applicable</v>
      </c>
      <c r="T85" s="5" t="str">
        <f>SAMPLES_general!U88</f>
        <v xml:space="preserve">not applicable</v>
      </c>
      <c r="U85" s="5">
        <f>SAMPLES_general!V88</f>
        <v>0</v>
      </c>
      <c r="V85" s="5">
        <f>SAMPLES_general!W88</f>
        <v>0</v>
      </c>
      <c r="W85" s="5">
        <f>SAMPLES_general!X88</f>
        <v>0</v>
      </c>
      <c r="X85" s="5">
        <f>SAMPLES_general!Y88</f>
        <v>0</v>
      </c>
      <c r="Y85" s="5">
        <f>SAMPLES_meta!C88</f>
        <v>0</v>
      </c>
      <c r="Z85" s="5">
        <f>SAMPLES_meta!D88</f>
        <v>0</v>
      </c>
      <c r="AA85" s="5">
        <f>SAMPLES_meta!E88</f>
        <v>0</v>
      </c>
      <c r="AB85" s="5">
        <f>SAMPLES_meta!F88</f>
        <v>0</v>
      </c>
      <c r="AC85" s="5">
        <f>SAMPLES_meta!G88</f>
        <v>0</v>
      </c>
      <c r="AD85" s="5">
        <f>SAMPLES_meta!H88</f>
        <v>0</v>
      </c>
      <c r="AE85" s="5">
        <f>SAMPLES_meta!I88</f>
        <v>0</v>
      </c>
      <c r="AF85" s="94">
        <f>SAMPLES_indiv!C88</f>
        <v>0</v>
      </c>
      <c r="AG85" s="94"/>
      <c r="AH85" s="94"/>
      <c r="AI85" s="94"/>
      <c r="AJ85" s="94"/>
      <c r="AK85" s="94"/>
      <c r="AL85" s="94"/>
      <c r="AM85" s="94"/>
      <c r="AN85" s="94"/>
      <c r="AO85" s="94"/>
      <c r="AP85" s="94"/>
      <c r="AQ85" s="94"/>
      <c r="AR85" s="94"/>
      <c r="AS85" s="94"/>
      <c r="AT85" s="94"/>
      <c r="AU85" s="94"/>
      <c r="AV85" s="94"/>
      <c r="AW85" s="94"/>
      <c r="AX85" s="94"/>
      <c r="AY85" s="94"/>
      <c r="AZ85" s="94"/>
      <c r="BA85" s="94">
        <f>SAMPLES_chemphys!C88</f>
        <v>0</v>
      </c>
      <c r="BB85" s="94">
        <f>SAMPLES_chemphys!D88</f>
        <v>0</v>
      </c>
      <c r="BC85" s="94">
        <f>SAMPLES_chemphys!E88</f>
        <v>0</v>
      </c>
      <c r="BD85" s="94">
        <f>SAMPLES_chemphys!F88</f>
        <v>0</v>
      </c>
      <c r="BE85" s="94">
        <f>SAMPLES_chemphys!G88</f>
        <v>0</v>
      </c>
      <c r="BF85" s="94">
        <f>SAMPLES_chemphys!H88</f>
        <v>0</v>
      </c>
      <c r="BG85" s="94">
        <f>SAMPLES_chemphys!I88</f>
        <v>0</v>
      </c>
      <c r="BH85" s="94">
        <f>SAMPLES_chemphys!J88</f>
        <v>0</v>
      </c>
      <c r="BI85" s="94">
        <f>SAMPLES_chemphys!K88</f>
        <v>0</v>
      </c>
      <c r="BJ85" s="94">
        <f>SAMPLES_chemphys!L88</f>
        <v>0</v>
      </c>
      <c r="BK85" s="94">
        <f>SAMPLES_chemphys!M88</f>
        <v>0</v>
      </c>
      <c r="BL85" s="94">
        <f>SAMPLES_chemphys!N88</f>
        <v>0</v>
      </c>
      <c r="BM85" s="94">
        <f>SAMPLES_chemphys!O88</f>
        <v>0</v>
      </c>
      <c r="BN85" s="94">
        <f>SAMPLES_chemphys!P88</f>
        <v>0</v>
      </c>
      <c r="BO85" s="94">
        <f>SAMPLES_chemphys!Q88</f>
        <v>0</v>
      </c>
      <c r="BP85" s="94">
        <f>SAMPLES_chemphys!R88</f>
        <v>0</v>
      </c>
      <c r="BQ85" s="94">
        <f>SAMPLES_chemphys!S88</f>
        <v>0</v>
      </c>
      <c r="BR85" s="94">
        <f>SAMPLES_chemphys!T88</f>
        <v>0</v>
      </c>
      <c r="BS85" s="94">
        <f>SAMPLES_chemphys!U88</f>
        <v>0</v>
      </c>
      <c r="BT85" s="94">
        <f>SAMPLES_chemphys!V88</f>
        <v>0</v>
      </c>
      <c r="BU85" s="94">
        <f>SAMPLES_chemphys!W88</f>
        <v>0</v>
      </c>
      <c r="BV85" s="94">
        <f>SAMPLES_chemphys!X88</f>
        <v>0</v>
      </c>
      <c r="BW85" s="94">
        <f>SAMPLES_chemphys!Y88</f>
        <v>0</v>
      </c>
      <c r="BX85" s="94">
        <f>SAMPLES_chemphys!Z88</f>
        <v>0</v>
      </c>
      <c r="BY85" s="94">
        <f>SAMPLES_chemphys!AA88</f>
        <v>0</v>
      </c>
      <c r="BZ85" s="94">
        <f>SAMPLES_chemphys!AB88</f>
        <v>0</v>
      </c>
      <c r="CA85" s="94">
        <f>SAMPLES_chemphys!AC88</f>
        <v>0</v>
      </c>
      <c r="CB85" s="94">
        <f>SAMPLES_chemphys!AD88</f>
        <v>0</v>
      </c>
      <c r="CC85" s="94">
        <f>SAMPLES_chemphys!AE88</f>
        <v>0</v>
      </c>
      <c r="CD85" s="94">
        <f>SAMPLES_chemphys!AF88</f>
        <v>0</v>
      </c>
      <c r="CE85" s="94">
        <f>SAMPLES_chemphys!AG88</f>
        <v>0</v>
      </c>
      <c r="CF85" s="94" t="str">
        <f>SEQUENCING!L91</f>
        <v xml:space="preserve">Not provided</v>
      </c>
      <c r="CG85" s="94" t="str">
        <f>SEQUENCING!M91</f>
        <v xml:space="preserve">Not provided</v>
      </c>
      <c r="CH85" s="94" t="str">
        <f>SEQUENCING!N91</f>
        <v xml:space="preserve">Read 1: AGATCGGAAGAGCACACGTCTGAACTCCAGTCAC;
Read 2: AGATCGGAAGAGCGTCGTGTAGGGAAAGAGTGT</v>
      </c>
      <c r="CI85" s="94" t="str">
        <f>SEQUENCING!O91</f>
        <v xml:space="preserve">Sequencing by synthesis (Illumina)</v>
      </c>
      <c r="CJ85" s="94"/>
      <c r="CK85" s="94"/>
      <c r="CL85" s="94" t="str">
        <f>SEQUENCING!W88</f>
        <v xml:space="preserve">NO : already published</v>
      </c>
      <c r="CN85" s="94"/>
    </row>
    <row r="86" ht="15.75">
      <c r="A86" s="5" t="str">
        <f>SAMPLES_general!Z89</f>
        <v>sam_</v>
      </c>
      <c r="B86" s="5">
        <f>SAMPLES_general!B89</f>
        <v>0</v>
      </c>
      <c r="C86" s="5" t="str">
        <f>SAMPLES_general!C89</f>
        <v>PESTO</v>
      </c>
      <c r="D86" s="5">
        <f>SAMPLES_general!D89</f>
        <v>0</v>
      </c>
      <c r="E86" s="5">
        <f>SAMPLES_general!E89</f>
        <v>0</v>
      </c>
      <c r="F86" s="5">
        <f>SAMPLES_general!F89</f>
        <v>0</v>
      </c>
      <c r="G86" s="5">
        <f>SAMPLES_general!G89</f>
        <v>0</v>
      </c>
      <c r="H86" s="5" t="str">
        <f>SAMPLES_general!I89</f>
        <v>ERC000011</v>
      </c>
      <c r="I86" s="5">
        <f>SAMPLES_general!J89</f>
        <v>0</v>
      </c>
      <c r="J86" s="5">
        <f>SAMPLES_general!K89</f>
        <v>0</v>
      </c>
      <c r="K86" s="5" t="str">
        <f>SAMPLES_general!L89</f>
        <v>none</v>
      </c>
      <c r="L86" s="5" t="str">
        <f>SAMPLES_general!M89</f>
        <v xml:space="preserve">Crassostrea gigas</v>
      </c>
      <c r="M86" s="5" t="str">
        <f>SAMPLES_general!N89</f>
        <v xml:space="preserve">Pacific oyster</v>
      </c>
      <c r="N86" s="5">
        <f>SAMPLES_general!O89</f>
        <v>29159</v>
      </c>
      <c r="O86" s="5">
        <f>SAMPLES_general!P89</f>
        <v>0</v>
      </c>
      <c r="P86" s="5">
        <f>SAMPLES_general!Q89</f>
        <v>0</v>
      </c>
      <c r="Q86" s="5" t="str">
        <f>SAMPLES_general!R89</f>
        <v>France</v>
      </c>
      <c r="R86" s="5" t="str">
        <f>SAMPLES_general!S89</f>
        <v xml:space="preserve">Pays de la Loire, Bouin</v>
      </c>
      <c r="S86" s="5" t="str">
        <f>SAMPLES_general!T89</f>
        <v xml:space="preserve">not applicable</v>
      </c>
      <c r="T86" s="5" t="str">
        <f>SAMPLES_general!U89</f>
        <v xml:space="preserve">not applicable</v>
      </c>
      <c r="U86" s="5">
        <f>SAMPLES_general!V89</f>
        <v>0</v>
      </c>
      <c r="V86" s="5">
        <f>SAMPLES_general!W89</f>
        <v>0</v>
      </c>
      <c r="W86" s="5">
        <f>SAMPLES_general!X89</f>
        <v>0</v>
      </c>
      <c r="X86" s="5">
        <f>SAMPLES_general!Y89</f>
        <v>0</v>
      </c>
      <c r="Y86" s="5">
        <f>SAMPLES_meta!C89</f>
        <v>0</v>
      </c>
      <c r="Z86" s="5">
        <f>SAMPLES_meta!D89</f>
        <v>0</v>
      </c>
      <c r="AA86" s="5">
        <f>SAMPLES_meta!E89</f>
        <v>0</v>
      </c>
      <c r="AB86" s="5">
        <f>SAMPLES_meta!F89</f>
        <v>0</v>
      </c>
      <c r="AC86" s="5">
        <f>SAMPLES_meta!G89</f>
        <v>0</v>
      </c>
      <c r="AD86" s="5">
        <f>SAMPLES_meta!H89</f>
        <v>0</v>
      </c>
      <c r="AE86" s="5">
        <f>SAMPLES_meta!I89</f>
        <v>0</v>
      </c>
      <c r="AF86" s="94">
        <f>SAMPLES_indiv!C89</f>
        <v>0</v>
      </c>
      <c r="AG86" s="94"/>
      <c r="AH86" s="94"/>
      <c r="AI86" s="94"/>
      <c r="AJ86" s="94"/>
      <c r="AK86" s="94"/>
      <c r="AL86" s="94"/>
      <c r="AM86" s="94"/>
      <c r="AN86" s="94"/>
      <c r="AO86" s="94"/>
      <c r="AP86" s="94"/>
      <c r="AQ86" s="94"/>
      <c r="AR86" s="94"/>
      <c r="AS86" s="94"/>
      <c r="AT86" s="94"/>
      <c r="AU86" s="94"/>
      <c r="AV86" s="94"/>
      <c r="AW86" s="94"/>
      <c r="AX86" s="94"/>
      <c r="AY86" s="94"/>
      <c r="AZ86" s="94"/>
      <c r="BA86" s="94">
        <f>SAMPLES_chemphys!C89</f>
        <v>0</v>
      </c>
      <c r="BB86" s="94">
        <f>SAMPLES_chemphys!D89</f>
        <v>0</v>
      </c>
      <c r="BC86" s="94">
        <f>SAMPLES_chemphys!E89</f>
        <v>0</v>
      </c>
      <c r="BD86" s="94">
        <f>SAMPLES_chemphys!F89</f>
        <v>0</v>
      </c>
      <c r="BE86" s="94">
        <f>SAMPLES_chemphys!G89</f>
        <v>0</v>
      </c>
      <c r="BF86" s="94">
        <f>SAMPLES_chemphys!H89</f>
        <v>0</v>
      </c>
      <c r="BG86" s="94">
        <f>SAMPLES_chemphys!I89</f>
        <v>0</v>
      </c>
      <c r="BH86" s="94">
        <f>SAMPLES_chemphys!J89</f>
        <v>0</v>
      </c>
      <c r="BI86" s="94">
        <f>SAMPLES_chemphys!K89</f>
        <v>0</v>
      </c>
      <c r="BJ86" s="94">
        <f>SAMPLES_chemphys!L89</f>
        <v>0</v>
      </c>
      <c r="BK86" s="94">
        <f>SAMPLES_chemphys!M89</f>
        <v>0</v>
      </c>
      <c r="BL86" s="94">
        <f>SAMPLES_chemphys!N89</f>
        <v>0</v>
      </c>
      <c r="BM86" s="94">
        <f>SAMPLES_chemphys!O89</f>
        <v>0</v>
      </c>
      <c r="BN86" s="94">
        <f>SAMPLES_chemphys!P89</f>
        <v>0</v>
      </c>
      <c r="BO86" s="94">
        <f>SAMPLES_chemphys!Q89</f>
        <v>0</v>
      </c>
      <c r="BP86" s="94">
        <f>SAMPLES_chemphys!R89</f>
        <v>0</v>
      </c>
      <c r="BQ86" s="94">
        <f>SAMPLES_chemphys!S89</f>
        <v>0</v>
      </c>
      <c r="BR86" s="94">
        <f>SAMPLES_chemphys!T89</f>
        <v>0</v>
      </c>
      <c r="BS86" s="94">
        <f>SAMPLES_chemphys!U89</f>
        <v>0</v>
      </c>
      <c r="BT86" s="94">
        <f>SAMPLES_chemphys!V89</f>
        <v>0</v>
      </c>
      <c r="BU86" s="94">
        <f>SAMPLES_chemphys!W89</f>
        <v>0</v>
      </c>
      <c r="BV86" s="94">
        <f>SAMPLES_chemphys!X89</f>
        <v>0</v>
      </c>
      <c r="BW86" s="94">
        <f>SAMPLES_chemphys!Y89</f>
        <v>0</v>
      </c>
      <c r="BX86" s="94">
        <f>SAMPLES_chemphys!Z89</f>
        <v>0</v>
      </c>
      <c r="BY86" s="94">
        <f>SAMPLES_chemphys!AA89</f>
        <v>0</v>
      </c>
      <c r="BZ86" s="94">
        <f>SAMPLES_chemphys!AB89</f>
        <v>0</v>
      </c>
      <c r="CA86" s="94">
        <f>SAMPLES_chemphys!AC89</f>
        <v>0</v>
      </c>
      <c r="CB86" s="94">
        <f>SAMPLES_chemphys!AD89</f>
        <v>0</v>
      </c>
      <c r="CC86" s="94">
        <f>SAMPLES_chemphys!AE89</f>
        <v>0</v>
      </c>
      <c r="CD86" s="94">
        <f>SAMPLES_chemphys!AF89</f>
        <v>0</v>
      </c>
      <c r="CE86" s="94">
        <f>SAMPLES_chemphys!AG89</f>
        <v>0</v>
      </c>
      <c r="CF86" s="94" t="str">
        <f>SEQUENCING!L92</f>
        <v xml:space="preserve">Not provided</v>
      </c>
      <c r="CG86" s="94" t="str">
        <f>SEQUENCING!M92</f>
        <v xml:space="preserve">Not provided</v>
      </c>
      <c r="CH86" s="94" t="str">
        <f>SEQUENCING!N92</f>
        <v xml:space="preserve">Read 1: AGATCGGAAGAGCACACGTCTGAACTCCAGTCAC;
Read 2: AGATCGGAAGAGCGTCGTGTAGGGAAAGAGTGT</v>
      </c>
      <c r="CI86" s="94" t="str">
        <f>SEQUENCING!O92</f>
        <v xml:space="preserve">Sequencing by synthesis (Illumina)</v>
      </c>
      <c r="CJ86" s="94"/>
      <c r="CK86" s="94"/>
      <c r="CL86" s="94" t="str">
        <f>SEQUENCING!W89</f>
        <v xml:space="preserve">NO : already published</v>
      </c>
      <c r="CN86" s="94"/>
    </row>
    <row r="87" ht="15.75">
      <c r="A87" s="5" t="str">
        <f>SAMPLES_general!Z90</f>
        <v>sam_</v>
      </c>
      <c r="B87" s="5">
        <f>SAMPLES_general!B90</f>
        <v>0</v>
      </c>
      <c r="C87" s="5" t="str">
        <f>SAMPLES_general!C90</f>
        <v>PESTO</v>
      </c>
      <c r="D87" s="5">
        <f>SAMPLES_general!D90</f>
        <v>0</v>
      </c>
      <c r="E87" s="5">
        <f>SAMPLES_general!E90</f>
        <v>0</v>
      </c>
      <c r="F87" s="5">
        <f>SAMPLES_general!F90</f>
        <v>0</v>
      </c>
      <c r="G87" s="5">
        <f>SAMPLES_general!G90</f>
        <v>0</v>
      </c>
      <c r="H87" s="5" t="str">
        <f>SAMPLES_general!I90</f>
        <v>ERC000011</v>
      </c>
      <c r="I87" s="5">
        <f>SAMPLES_general!J90</f>
        <v>0</v>
      </c>
      <c r="J87" s="5">
        <f>SAMPLES_general!K90</f>
        <v>0</v>
      </c>
      <c r="K87" s="5" t="str">
        <f>SAMPLES_general!L90</f>
        <v>none</v>
      </c>
      <c r="L87" s="5" t="str">
        <f>SAMPLES_general!M90</f>
        <v xml:space="preserve">Crassostrea gigas</v>
      </c>
      <c r="M87" s="5" t="str">
        <f>SAMPLES_general!N90</f>
        <v xml:space="preserve">Pacific oyster</v>
      </c>
      <c r="N87" s="5">
        <f>SAMPLES_general!O90</f>
        <v>29159</v>
      </c>
      <c r="O87" s="5">
        <f>SAMPLES_general!P90</f>
        <v>0</v>
      </c>
      <c r="P87" s="5">
        <f>SAMPLES_general!Q90</f>
        <v>0</v>
      </c>
      <c r="Q87" s="5" t="str">
        <f>SAMPLES_general!R90</f>
        <v>France</v>
      </c>
      <c r="R87" s="5" t="str">
        <f>SAMPLES_general!S90</f>
        <v xml:space="preserve">Pays de la Loire, Bouin</v>
      </c>
      <c r="S87" s="5" t="str">
        <f>SAMPLES_general!T90</f>
        <v xml:space="preserve">not applicable</v>
      </c>
      <c r="T87" s="5" t="str">
        <f>SAMPLES_general!U90</f>
        <v xml:space="preserve">not applicable</v>
      </c>
      <c r="U87" s="5">
        <f>SAMPLES_general!V90</f>
        <v>0</v>
      </c>
      <c r="V87" s="5">
        <f>SAMPLES_general!W90</f>
        <v>0</v>
      </c>
      <c r="W87" s="5">
        <f>SAMPLES_general!X90</f>
        <v>0</v>
      </c>
      <c r="X87" s="5">
        <f>SAMPLES_general!Y90</f>
        <v>0</v>
      </c>
      <c r="Y87" s="5">
        <f>SAMPLES_meta!C90</f>
        <v>0</v>
      </c>
      <c r="Z87" s="5">
        <f>SAMPLES_meta!D90</f>
        <v>0</v>
      </c>
      <c r="AA87" s="5">
        <f>SAMPLES_meta!E90</f>
        <v>0</v>
      </c>
      <c r="AB87" s="5">
        <f>SAMPLES_meta!F90</f>
        <v>0</v>
      </c>
      <c r="AC87" s="5">
        <f>SAMPLES_meta!G90</f>
        <v>0</v>
      </c>
      <c r="AD87" s="5">
        <f>SAMPLES_meta!H90</f>
        <v>0</v>
      </c>
      <c r="AE87" s="5">
        <f>SAMPLES_meta!I90</f>
        <v>0</v>
      </c>
      <c r="AF87" s="94">
        <f>SAMPLES_indiv!C90</f>
        <v>0</v>
      </c>
      <c r="AG87" s="94"/>
      <c r="AH87" s="94"/>
      <c r="AI87" s="94"/>
      <c r="AJ87" s="94"/>
      <c r="AK87" s="94"/>
      <c r="AL87" s="94"/>
      <c r="AM87" s="94"/>
      <c r="AN87" s="94"/>
      <c r="AO87" s="94"/>
      <c r="AP87" s="94"/>
      <c r="AQ87" s="94"/>
      <c r="AR87" s="94"/>
      <c r="AS87" s="94"/>
      <c r="AT87" s="94"/>
      <c r="AU87" s="94"/>
      <c r="AV87" s="94"/>
      <c r="AW87" s="94"/>
      <c r="AX87" s="94"/>
      <c r="AY87" s="94"/>
      <c r="AZ87" s="94"/>
      <c r="BA87" s="94">
        <f>SAMPLES_chemphys!C90</f>
        <v>0</v>
      </c>
      <c r="BB87" s="94">
        <f>SAMPLES_chemphys!D90</f>
        <v>0</v>
      </c>
      <c r="BC87" s="94">
        <f>SAMPLES_chemphys!E90</f>
        <v>0</v>
      </c>
      <c r="BD87" s="94">
        <f>SAMPLES_chemphys!F90</f>
        <v>0</v>
      </c>
      <c r="BE87" s="94">
        <f>SAMPLES_chemphys!G90</f>
        <v>0</v>
      </c>
      <c r="BF87" s="94">
        <f>SAMPLES_chemphys!H90</f>
        <v>0</v>
      </c>
      <c r="BG87" s="94">
        <f>SAMPLES_chemphys!I90</f>
        <v>0</v>
      </c>
      <c r="BH87" s="94">
        <f>SAMPLES_chemphys!J90</f>
        <v>0</v>
      </c>
      <c r="BI87" s="94">
        <f>SAMPLES_chemphys!K90</f>
        <v>0</v>
      </c>
      <c r="BJ87" s="94">
        <f>SAMPLES_chemphys!L90</f>
        <v>0</v>
      </c>
      <c r="BK87" s="94">
        <f>SAMPLES_chemphys!M90</f>
        <v>0</v>
      </c>
      <c r="BL87" s="94">
        <f>SAMPLES_chemphys!N90</f>
        <v>0</v>
      </c>
      <c r="BM87" s="94">
        <f>SAMPLES_chemphys!O90</f>
        <v>0</v>
      </c>
      <c r="BN87" s="94">
        <f>SAMPLES_chemphys!P90</f>
        <v>0</v>
      </c>
      <c r="BO87" s="94">
        <f>SAMPLES_chemphys!Q90</f>
        <v>0</v>
      </c>
      <c r="BP87" s="94">
        <f>SAMPLES_chemphys!R90</f>
        <v>0</v>
      </c>
      <c r="BQ87" s="94">
        <f>SAMPLES_chemphys!S90</f>
        <v>0</v>
      </c>
      <c r="BR87" s="94">
        <f>SAMPLES_chemphys!T90</f>
        <v>0</v>
      </c>
      <c r="BS87" s="94">
        <f>SAMPLES_chemphys!U90</f>
        <v>0</v>
      </c>
      <c r="BT87" s="94">
        <f>SAMPLES_chemphys!V90</f>
        <v>0</v>
      </c>
      <c r="BU87" s="94">
        <f>SAMPLES_chemphys!W90</f>
        <v>0</v>
      </c>
      <c r="BV87" s="94">
        <f>SAMPLES_chemphys!X90</f>
        <v>0</v>
      </c>
      <c r="BW87" s="94">
        <f>SAMPLES_chemphys!Y90</f>
        <v>0</v>
      </c>
      <c r="BX87" s="94">
        <f>SAMPLES_chemphys!Z90</f>
        <v>0</v>
      </c>
      <c r="BY87" s="94">
        <f>SAMPLES_chemphys!AA90</f>
        <v>0</v>
      </c>
      <c r="BZ87" s="94">
        <f>SAMPLES_chemphys!AB90</f>
        <v>0</v>
      </c>
      <c r="CA87" s="94">
        <f>SAMPLES_chemphys!AC90</f>
        <v>0</v>
      </c>
      <c r="CB87" s="94">
        <f>SAMPLES_chemphys!AD90</f>
        <v>0</v>
      </c>
      <c r="CC87" s="94">
        <f>SAMPLES_chemphys!AE90</f>
        <v>0</v>
      </c>
      <c r="CD87" s="94">
        <f>SAMPLES_chemphys!AF90</f>
        <v>0</v>
      </c>
      <c r="CE87" s="94">
        <f>SAMPLES_chemphys!AG90</f>
        <v>0</v>
      </c>
      <c r="CF87" s="94" t="str">
        <f>SEQUENCING!L93</f>
        <v xml:space="preserve">Not provided</v>
      </c>
      <c r="CG87" s="94" t="str">
        <f>SEQUENCING!M93</f>
        <v xml:space="preserve">Not provided</v>
      </c>
      <c r="CH87" s="94" t="str">
        <f>SEQUENCING!N93</f>
        <v xml:space="preserve">Read 1: AGATCGGAAGAGCACACGTCTGAACTCCAGTCAC;
Read 2: AGATCGGAAGAGCGTCGTGTAGGGAAAGAGTGT</v>
      </c>
      <c r="CI87" s="94" t="str">
        <f>SEQUENCING!O93</f>
        <v xml:space="preserve">Sequencing by synthesis (Illumina)</v>
      </c>
      <c r="CJ87" s="94"/>
      <c r="CK87" s="94"/>
      <c r="CL87" s="94" t="str">
        <f>SEQUENCING!W90</f>
        <v xml:space="preserve">NO : already published</v>
      </c>
      <c r="CN87" s="94"/>
    </row>
    <row r="88" ht="15.75">
      <c r="A88" s="5" t="str">
        <f>SAMPLES_general!Z91</f>
        <v>sam_</v>
      </c>
      <c r="B88" s="5">
        <f>SAMPLES_general!B91</f>
        <v>0</v>
      </c>
      <c r="C88" s="5" t="str">
        <f>SAMPLES_general!C91</f>
        <v>PESTO</v>
      </c>
      <c r="D88" s="5">
        <f>SAMPLES_general!D91</f>
        <v>0</v>
      </c>
      <c r="E88" s="5">
        <f>SAMPLES_general!E91</f>
        <v>0</v>
      </c>
      <c r="F88" s="5">
        <f>SAMPLES_general!F91</f>
        <v>0</v>
      </c>
      <c r="G88" s="5">
        <f>SAMPLES_general!G91</f>
        <v>0</v>
      </c>
      <c r="H88" s="5" t="str">
        <f>SAMPLES_general!I91</f>
        <v>ERC000011</v>
      </c>
      <c r="I88" s="5">
        <f>SAMPLES_general!J91</f>
        <v>0</v>
      </c>
      <c r="J88" s="5">
        <f>SAMPLES_general!K91</f>
        <v>0</v>
      </c>
      <c r="K88" s="5" t="str">
        <f>SAMPLES_general!L91</f>
        <v>none</v>
      </c>
      <c r="L88" s="5" t="str">
        <f>SAMPLES_general!M91</f>
        <v xml:space="preserve">Crassostrea gigas</v>
      </c>
      <c r="M88" s="5" t="str">
        <f>SAMPLES_general!N91</f>
        <v xml:space="preserve">Pacific oyster</v>
      </c>
      <c r="N88" s="5">
        <f>SAMPLES_general!O91</f>
        <v>29159</v>
      </c>
      <c r="O88" s="5">
        <f>SAMPLES_general!P91</f>
        <v>0</v>
      </c>
      <c r="P88" s="5">
        <f>SAMPLES_general!Q91</f>
        <v>0</v>
      </c>
      <c r="Q88" s="5" t="str">
        <f>SAMPLES_general!R91</f>
        <v>France</v>
      </c>
      <c r="R88" s="5" t="str">
        <f>SAMPLES_general!S91</f>
        <v xml:space="preserve">Pays de la Loire, Bouin</v>
      </c>
      <c r="S88" s="5" t="str">
        <f>SAMPLES_general!T91</f>
        <v xml:space="preserve">not applicable</v>
      </c>
      <c r="T88" s="5" t="str">
        <f>SAMPLES_general!U91</f>
        <v xml:space="preserve">not applicable</v>
      </c>
      <c r="U88" s="5">
        <f>SAMPLES_general!V91</f>
        <v>0</v>
      </c>
      <c r="V88" s="5">
        <f>SAMPLES_general!W91</f>
        <v>0</v>
      </c>
      <c r="W88" s="5">
        <f>SAMPLES_general!X91</f>
        <v>0</v>
      </c>
      <c r="X88" s="5">
        <f>SAMPLES_general!Y91</f>
        <v>0</v>
      </c>
      <c r="Y88" s="5">
        <f>SAMPLES_meta!C91</f>
        <v>0</v>
      </c>
      <c r="Z88" s="5">
        <f>SAMPLES_meta!D91</f>
        <v>0</v>
      </c>
      <c r="AA88" s="5">
        <f>SAMPLES_meta!E91</f>
        <v>0</v>
      </c>
      <c r="AB88" s="5">
        <f>SAMPLES_meta!F91</f>
        <v>0</v>
      </c>
      <c r="AC88" s="5">
        <f>SAMPLES_meta!G91</f>
        <v>0</v>
      </c>
      <c r="AD88" s="5">
        <f>SAMPLES_meta!H91</f>
        <v>0</v>
      </c>
      <c r="AE88" s="5">
        <f>SAMPLES_meta!I91</f>
        <v>0</v>
      </c>
      <c r="AF88" s="94">
        <f>SAMPLES_indiv!C91</f>
        <v>0</v>
      </c>
      <c r="AG88" s="94"/>
      <c r="AH88" s="94"/>
      <c r="AI88" s="94"/>
      <c r="AJ88" s="94"/>
      <c r="AK88" s="94"/>
      <c r="AL88" s="94"/>
      <c r="AM88" s="94"/>
      <c r="AN88" s="94"/>
      <c r="AO88" s="94"/>
      <c r="AP88" s="94"/>
      <c r="AQ88" s="94"/>
      <c r="AR88" s="94"/>
      <c r="AS88" s="94"/>
      <c r="AT88" s="94"/>
      <c r="AU88" s="94"/>
      <c r="AV88" s="94"/>
      <c r="AW88" s="94"/>
      <c r="AX88" s="94"/>
      <c r="AY88" s="94"/>
      <c r="AZ88" s="94"/>
      <c r="BA88" s="94">
        <f>SAMPLES_chemphys!C91</f>
        <v>0</v>
      </c>
      <c r="BB88" s="94">
        <f>SAMPLES_chemphys!D91</f>
        <v>0</v>
      </c>
      <c r="BC88" s="94">
        <f>SAMPLES_chemphys!E91</f>
        <v>0</v>
      </c>
      <c r="BD88" s="94">
        <f>SAMPLES_chemphys!F91</f>
        <v>0</v>
      </c>
      <c r="BE88" s="94">
        <f>SAMPLES_chemphys!G91</f>
        <v>0</v>
      </c>
      <c r="BF88" s="94">
        <f>SAMPLES_chemphys!H91</f>
        <v>0</v>
      </c>
      <c r="BG88" s="94">
        <f>SAMPLES_chemphys!I91</f>
        <v>0</v>
      </c>
      <c r="BH88" s="94">
        <f>SAMPLES_chemphys!J91</f>
        <v>0</v>
      </c>
      <c r="BI88" s="94">
        <f>SAMPLES_chemphys!K91</f>
        <v>0</v>
      </c>
      <c r="BJ88" s="94">
        <f>SAMPLES_chemphys!L91</f>
        <v>0</v>
      </c>
      <c r="BK88" s="94">
        <f>SAMPLES_chemphys!M91</f>
        <v>0</v>
      </c>
      <c r="BL88" s="94">
        <f>SAMPLES_chemphys!N91</f>
        <v>0</v>
      </c>
      <c r="BM88" s="94">
        <f>SAMPLES_chemphys!O91</f>
        <v>0</v>
      </c>
      <c r="BN88" s="94">
        <f>SAMPLES_chemphys!P91</f>
        <v>0</v>
      </c>
      <c r="BO88" s="94">
        <f>SAMPLES_chemphys!Q91</f>
        <v>0</v>
      </c>
      <c r="BP88" s="94">
        <f>SAMPLES_chemphys!R91</f>
        <v>0</v>
      </c>
      <c r="BQ88" s="94">
        <f>SAMPLES_chemphys!S91</f>
        <v>0</v>
      </c>
      <c r="BR88" s="94">
        <f>SAMPLES_chemphys!T91</f>
        <v>0</v>
      </c>
      <c r="BS88" s="94">
        <f>SAMPLES_chemphys!U91</f>
        <v>0</v>
      </c>
      <c r="BT88" s="94">
        <f>SAMPLES_chemphys!V91</f>
        <v>0</v>
      </c>
      <c r="BU88" s="94">
        <f>SAMPLES_chemphys!W91</f>
        <v>0</v>
      </c>
      <c r="BV88" s="94">
        <f>SAMPLES_chemphys!X91</f>
        <v>0</v>
      </c>
      <c r="BW88" s="94">
        <f>SAMPLES_chemphys!Y91</f>
        <v>0</v>
      </c>
      <c r="BX88" s="94">
        <f>SAMPLES_chemphys!Z91</f>
        <v>0</v>
      </c>
      <c r="BY88" s="94">
        <f>SAMPLES_chemphys!AA91</f>
        <v>0</v>
      </c>
      <c r="BZ88" s="94">
        <f>SAMPLES_chemphys!AB91</f>
        <v>0</v>
      </c>
      <c r="CA88" s="94">
        <f>SAMPLES_chemphys!AC91</f>
        <v>0</v>
      </c>
      <c r="CB88" s="94">
        <f>SAMPLES_chemphys!AD91</f>
        <v>0</v>
      </c>
      <c r="CC88" s="94">
        <f>SAMPLES_chemphys!AE91</f>
        <v>0</v>
      </c>
      <c r="CD88" s="94">
        <f>SAMPLES_chemphys!AF91</f>
        <v>0</v>
      </c>
      <c r="CE88" s="94">
        <f>SAMPLES_chemphys!AG91</f>
        <v>0</v>
      </c>
      <c r="CF88" s="94" t="str">
        <f>SEQUENCING!L94</f>
        <v xml:space="preserve">Not provided</v>
      </c>
      <c r="CG88" s="94" t="str">
        <f>SEQUENCING!M94</f>
        <v xml:space="preserve">Not provided</v>
      </c>
      <c r="CH88" s="94" t="str">
        <f>SEQUENCING!N94</f>
        <v xml:space="preserve">Read 1: AGATCGGAAGAGCACACGTCTGAACTCCAGTCAC;
Read 2: AGATCGGAAGAGCGTCGTGTAGGGAAAGAGTGT</v>
      </c>
      <c r="CI88" s="94" t="str">
        <f>SEQUENCING!O94</f>
        <v xml:space="preserve">Sequencing by synthesis (Illumina)</v>
      </c>
      <c r="CJ88" s="94"/>
      <c r="CK88" s="94"/>
      <c r="CL88" s="94" t="str">
        <f>SEQUENCING!W91</f>
        <v xml:space="preserve">NO : already published</v>
      </c>
      <c r="CN88" s="94"/>
    </row>
    <row r="89" ht="15.75">
      <c r="A89" s="5" t="str">
        <f>SAMPLES_general!Z92</f>
        <v>sam_</v>
      </c>
      <c r="B89" s="5">
        <f>SAMPLES_general!B92</f>
        <v>0</v>
      </c>
      <c r="C89" s="5" t="str">
        <f>SAMPLES_general!C92</f>
        <v>PESTO</v>
      </c>
      <c r="D89" s="5">
        <f>SAMPLES_general!D92</f>
        <v>0</v>
      </c>
      <c r="E89" s="5">
        <f>SAMPLES_general!E92</f>
        <v>0</v>
      </c>
      <c r="F89" s="5">
        <f>SAMPLES_general!F92</f>
        <v>0</v>
      </c>
      <c r="G89" s="5">
        <f>SAMPLES_general!G92</f>
        <v>0</v>
      </c>
      <c r="H89" s="5" t="str">
        <f>SAMPLES_general!I92</f>
        <v>ERC000011</v>
      </c>
      <c r="I89" s="5">
        <f>SAMPLES_general!J92</f>
        <v>0</v>
      </c>
      <c r="J89" s="5">
        <f>SAMPLES_general!K92</f>
        <v>0</v>
      </c>
      <c r="K89" s="5" t="str">
        <f>SAMPLES_general!L92</f>
        <v>none</v>
      </c>
      <c r="L89" s="5" t="str">
        <f>SAMPLES_general!M92</f>
        <v xml:space="preserve">Crassostrea gigas</v>
      </c>
      <c r="M89" s="5" t="str">
        <f>SAMPLES_general!N92</f>
        <v xml:space="preserve">Pacific oyster</v>
      </c>
      <c r="N89" s="5">
        <f>SAMPLES_general!O92</f>
        <v>29159</v>
      </c>
      <c r="O89" s="5">
        <f>SAMPLES_general!P92</f>
        <v>0</v>
      </c>
      <c r="P89" s="5">
        <f>SAMPLES_general!Q92</f>
        <v>0</v>
      </c>
      <c r="Q89" s="5" t="str">
        <f>SAMPLES_general!R92</f>
        <v>France</v>
      </c>
      <c r="R89" s="5" t="str">
        <f>SAMPLES_general!S92</f>
        <v xml:space="preserve">Pays de la Loire, Bouin</v>
      </c>
      <c r="S89" s="5" t="str">
        <f>SAMPLES_general!T92</f>
        <v xml:space="preserve">not applicable</v>
      </c>
      <c r="T89" s="5" t="str">
        <f>SAMPLES_general!U92</f>
        <v xml:space="preserve">not applicable</v>
      </c>
      <c r="U89" s="5">
        <f>SAMPLES_general!V92</f>
        <v>0</v>
      </c>
      <c r="V89" s="5">
        <f>SAMPLES_general!W92</f>
        <v>0</v>
      </c>
      <c r="W89" s="5">
        <f>SAMPLES_general!X92</f>
        <v>0</v>
      </c>
      <c r="X89" s="5">
        <f>SAMPLES_general!Y92</f>
        <v>0</v>
      </c>
      <c r="Y89" s="5">
        <f>SAMPLES_meta!C92</f>
        <v>0</v>
      </c>
      <c r="Z89" s="5">
        <f>SAMPLES_meta!D92</f>
        <v>0</v>
      </c>
      <c r="AA89" s="5">
        <f>SAMPLES_meta!E92</f>
        <v>0</v>
      </c>
      <c r="AB89" s="5">
        <f>SAMPLES_meta!F92</f>
        <v>0</v>
      </c>
      <c r="AC89" s="5">
        <f>SAMPLES_meta!G92</f>
        <v>0</v>
      </c>
      <c r="AD89" s="5">
        <f>SAMPLES_meta!H92</f>
        <v>0</v>
      </c>
      <c r="AE89" s="5">
        <f>SAMPLES_meta!I92</f>
        <v>0</v>
      </c>
      <c r="AF89" s="94">
        <f>SAMPLES_indiv!C92</f>
        <v>0</v>
      </c>
      <c r="AG89" s="94"/>
      <c r="AH89" s="94"/>
      <c r="AI89" s="94"/>
      <c r="AJ89" s="94"/>
      <c r="AK89" s="94"/>
      <c r="AL89" s="94"/>
      <c r="AM89" s="94"/>
      <c r="AN89" s="94"/>
      <c r="AO89" s="94"/>
      <c r="AP89" s="94"/>
      <c r="AQ89" s="94"/>
      <c r="AR89" s="94"/>
      <c r="AS89" s="94"/>
      <c r="AT89" s="94"/>
      <c r="AU89" s="94"/>
      <c r="AV89" s="94"/>
      <c r="AW89" s="94"/>
      <c r="AX89" s="94"/>
      <c r="AY89" s="94"/>
      <c r="AZ89" s="94"/>
      <c r="BA89" s="94">
        <f>SAMPLES_chemphys!C92</f>
        <v>0</v>
      </c>
      <c r="BB89" s="94">
        <f>SAMPLES_chemphys!D92</f>
        <v>0</v>
      </c>
      <c r="BC89" s="94">
        <f>SAMPLES_chemphys!E92</f>
        <v>0</v>
      </c>
      <c r="BD89" s="94">
        <f>SAMPLES_chemphys!F92</f>
        <v>0</v>
      </c>
      <c r="BE89" s="94">
        <f>SAMPLES_chemphys!G92</f>
        <v>0</v>
      </c>
      <c r="BF89" s="94">
        <f>SAMPLES_chemphys!H92</f>
        <v>0</v>
      </c>
      <c r="BG89" s="94">
        <f>SAMPLES_chemphys!I92</f>
        <v>0</v>
      </c>
      <c r="BH89" s="94">
        <f>SAMPLES_chemphys!J92</f>
        <v>0</v>
      </c>
      <c r="BI89" s="94">
        <f>SAMPLES_chemphys!K92</f>
        <v>0</v>
      </c>
      <c r="BJ89" s="94">
        <f>SAMPLES_chemphys!L92</f>
        <v>0</v>
      </c>
      <c r="BK89" s="94">
        <f>SAMPLES_chemphys!M92</f>
        <v>0</v>
      </c>
      <c r="BL89" s="94">
        <f>SAMPLES_chemphys!N92</f>
        <v>0</v>
      </c>
      <c r="BM89" s="94">
        <f>SAMPLES_chemphys!O92</f>
        <v>0</v>
      </c>
      <c r="BN89" s="94">
        <f>SAMPLES_chemphys!P92</f>
        <v>0</v>
      </c>
      <c r="BO89" s="94">
        <f>SAMPLES_chemphys!Q92</f>
        <v>0</v>
      </c>
      <c r="BP89" s="94">
        <f>SAMPLES_chemphys!R92</f>
        <v>0</v>
      </c>
      <c r="BQ89" s="94">
        <f>SAMPLES_chemphys!S92</f>
        <v>0</v>
      </c>
      <c r="BR89" s="94">
        <f>SAMPLES_chemphys!T92</f>
        <v>0</v>
      </c>
      <c r="BS89" s="94">
        <f>SAMPLES_chemphys!U92</f>
        <v>0</v>
      </c>
      <c r="BT89" s="94">
        <f>SAMPLES_chemphys!V92</f>
        <v>0</v>
      </c>
      <c r="BU89" s="94">
        <f>SAMPLES_chemphys!W92</f>
        <v>0</v>
      </c>
      <c r="BV89" s="94">
        <f>SAMPLES_chemphys!X92</f>
        <v>0</v>
      </c>
      <c r="BW89" s="94">
        <f>SAMPLES_chemphys!Y92</f>
        <v>0</v>
      </c>
      <c r="BX89" s="94">
        <f>SAMPLES_chemphys!Z92</f>
        <v>0</v>
      </c>
      <c r="BY89" s="94">
        <f>SAMPLES_chemphys!AA92</f>
        <v>0</v>
      </c>
      <c r="BZ89" s="94">
        <f>SAMPLES_chemphys!AB92</f>
        <v>0</v>
      </c>
      <c r="CA89" s="94">
        <f>SAMPLES_chemphys!AC92</f>
        <v>0</v>
      </c>
      <c r="CB89" s="94">
        <f>SAMPLES_chemphys!AD92</f>
        <v>0</v>
      </c>
      <c r="CC89" s="94">
        <f>SAMPLES_chemphys!AE92</f>
        <v>0</v>
      </c>
      <c r="CD89" s="94">
        <f>SAMPLES_chemphys!AF92</f>
        <v>0</v>
      </c>
      <c r="CE89" s="94">
        <f>SAMPLES_chemphys!AG92</f>
        <v>0</v>
      </c>
      <c r="CF89" s="94" t="str">
        <f>SEQUENCING!L95</f>
        <v xml:space="preserve">Not provided</v>
      </c>
      <c r="CG89" s="94" t="str">
        <f>SEQUENCING!M95</f>
        <v xml:space="preserve">Not provided</v>
      </c>
      <c r="CH89" s="94" t="str">
        <f>SEQUENCING!N95</f>
        <v xml:space="preserve">Read 1: AGATCGGAAGAGCACACGTCTGAACTCCAGTCAC;
Read 2: AGATCGGAAGAGCGTCGTGTAGGGAAAGAGTGT</v>
      </c>
      <c r="CI89" s="94" t="str">
        <f>SEQUENCING!O95</f>
        <v xml:space="preserve">Sequencing by synthesis (Illumina)</v>
      </c>
      <c r="CJ89" s="94"/>
      <c r="CK89" s="94"/>
      <c r="CL89" s="94" t="str">
        <f>SEQUENCING!W92</f>
        <v xml:space="preserve">NO : already published</v>
      </c>
      <c r="CN89" s="94"/>
    </row>
    <row r="90" ht="15.75">
      <c r="A90" s="5" t="str">
        <f>SAMPLES_general!Z93</f>
        <v>sam_</v>
      </c>
      <c r="B90" s="5">
        <f>SAMPLES_general!B93</f>
        <v>0</v>
      </c>
      <c r="C90" s="5" t="str">
        <f>SAMPLES_general!C93</f>
        <v>PESTO</v>
      </c>
      <c r="D90" s="5">
        <f>SAMPLES_general!D93</f>
        <v>0</v>
      </c>
      <c r="E90" s="5">
        <f>SAMPLES_general!E93</f>
        <v>0</v>
      </c>
      <c r="F90" s="5">
        <f>SAMPLES_general!F93</f>
        <v>0</v>
      </c>
      <c r="G90" s="5">
        <f>SAMPLES_general!G93</f>
        <v>0</v>
      </c>
      <c r="H90" s="5" t="str">
        <f>SAMPLES_general!I93</f>
        <v>ERC000011</v>
      </c>
      <c r="I90" s="5">
        <f>SAMPLES_general!J93</f>
        <v>0</v>
      </c>
      <c r="J90" s="5">
        <f>SAMPLES_general!K93</f>
        <v>0</v>
      </c>
      <c r="K90" s="5" t="str">
        <f>SAMPLES_general!L93</f>
        <v>none</v>
      </c>
      <c r="L90" s="5" t="str">
        <f>SAMPLES_general!M93</f>
        <v xml:space="preserve">Crassostrea gigas</v>
      </c>
      <c r="M90" s="5" t="str">
        <f>SAMPLES_general!N93</f>
        <v xml:space="preserve">Pacific oyster</v>
      </c>
      <c r="N90" s="5">
        <f>SAMPLES_general!O93</f>
        <v>29159</v>
      </c>
      <c r="O90" s="5">
        <f>SAMPLES_general!P93</f>
        <v>0</v>
      </c>
      <c r="P90" s="5">
        <f>SAMPLES_general!Q93</f>
        <v>0</v>
      </c>
      <c r="Q90" s="5" t="str">
        <f>SAMPLES_general!R93</f>
        <v>France</v>
      </c>
      <c r="R90" s="5" t="str">
        <f>SAMPLES_general!S93</f>
        <v xml:space="preserve">Pays de la Loire, Bouin</v>
      </c>
      <c r="S90" s="5" t="str">
        <f>SAMPLES_general!T93</f>
        <v xml:space="preserve">not applicable</v>
      </c>
      <c r="T90" s="5" t="str">
        <f>SAMPLES_general!U93</f>
        <v xml:space="preserve">not applicable</v>
      </c>
      <c r="U90" s="5">
        <f>SAMPLES_general!V93</f>
        <v>0</v>
      </c>
      <c r="V90" s="5">
        <f>SAMPLES_general!W93</f>
        <v>0</v>
      </c>
      <c r="W90" s="5">
        <f>SAMPLES_general!X93</f>
        <v>0</v>
      </c>
      <c r="X90" s="5">
        <f>SAMPLES_general!Y93</f>
        <v>0</v>
      </c>
      <c r="Y90" s="5">
        <f>SAMPLES_meta!C93</f>
        <v>0</v>
      </c>
      <c r="Z90" s="5">
        <f>SAMPLES_meta!D93</f>
        <v>0</v>
      </c>
      <c r="AA90" s="5">
        <f>SAMPLES_meta!E93</f>
        <v>0</v>
      </c>
      <c r="AB90" s="5">
        <f>SAMPLES_meta!F93</f>
        <v>0</v>
      </c>
      <c r="AC90" s="5">
        <f>SAMPLES_meta!G93</f>
        <v>0</v>
      </c>
      <c r="AD90" s="5">
        <f>SAMPLES_meta!H93</f>
        <v>0</v>
      </c>
      <c r="AE90" s="5">
        <f>SAMPLES_meta!I93</f>
        <v>0</v>
      </c>
      <c r="AF90" s="94">
        <f>SAMPLES_indiv!C93</f>
        <v>0</v>
      </c>
      <c r="AG90" s="94"/>
      <c r="AH90" s="94"/>
      <c r="AI90" s="94"/>
      <c r="AJ90" s="94"/>
      <c r="AK90" s="94"/>
      <c r="AL90" s="94"/>
      <c r="AM90" s="94"/>
      <c r="AN90" s="94"/>
      <c r="AO90" s="94"/>
      <c r="AP90" s="94"/>
      <c r="AQ90" s="94"/>
      <c r="AR90" s="94"/>
      <c r="AS90" s="94"/>
      <c r="AT90" s="94"/>
      <c r="AU90" s="94"/>
      <c r="AV90" s="94"/>
      <c r="AW90" s="94"/>
      <c r="AX90" s="94"/>
      <c r="AY90" s="94"/>
      <c r="AZ90" s="94"/>
      <c r="BA90" s="94">
        <f>SAMPLES_chemphys!C93</f>
        <v>0</v>
      </c>
      <c r="BB90" s="94">
        <f>SAMPLES_chemphys!D93</f>
        <v>0</v>
      </c>
      <c r="BC90" s="94">
        <f>SAMPLES_chemphys!E93</f>
        <v>0</v>
      </c>
      <c r="BD90" s="94">
        <f>SAMPLES_chemphys!F93</f>
        <v>0</v>
      </c>
      <c r="BE90" s="94">
        <f>SAMPLES_chemphys!G93</f>
        <v>0</v>
      </c>
      <c r="BF90" s="94">
        <f>SAMPLES_chemphys!H93</f>
        <v>0</v>
      </c>
      <c r="BG90" s="94">
        <f>SAMPLES_chemphys!I93</f>
        <v>0</v>
      </c>
      <c r="BH90" s="94">
        <f>SAMPLES_chemphys!J93</f>
        <v>0</v>
      </c>
      <c r="BI90" s="94">
        <f>SAMPLES_chemphys!K93</f>
        <v>0</v>
      </c>
      <c r="BJ90" s="94">
        <f>SAMPLES_chemphys!L93</f>
        <v>0</v>
      </c>
      <c r="BK90" s="94">
        <f>SAMPLES_chemphys!M93</f>
        <v>0</v>
      </c>
      <c r="BL90" s="94">
        <f>SAMPLES_chemphys!N93</f>
        <v>0</v>
      </c>
      <c r="BM90" s="94">
        <f>SAMPLES_chemphys!O93</f>
        <v>0</v>
      </c>
      <c r="BN90" s="94">
        <f>SAMPLES_chemphys!P93</f>
        <v>0</v>
      </c>
      <c r="BO90" s="94">
        <f>SAMPLES_chemphys!Q93</f>
        <v>0</v>
      </c>
      <c r="BP90" s="94">
        <f>SAMPLES_chemphys!R93</f>
        <v>0</v>
      </c>
      <c r="BQ90" s="94">
        <f>SAMPLES_chemphys!S93</f>
        <v>0</v>
      </c>
      <c r="BR90" s="94">
        <f>SAMPLES_chemphys!T93</f>
        <v>0</v>
      </c>
      <c r="BS90" s="94">
        <f>SAMPLES_chemphys!U93</f>
        <v>0</v>
      </c>
      <c r="BT90" s="94">
        <f>SAMPLES_chemphys!V93</f>
        <v>0</v>
      </c>
      <c r="BU90" s="94">
        <f>SAMPLES_chemphys!W93</f>
        <v>0</v>
      </c>
      <c r="BV90" s="94">
        <f>SAMPLES_chemphys!X93</f>
        <v>0</v>
      </c>
      <c r="BW90" s="94">
        <f>SAMPLES_chemphys!Y93</f>
        <v>0</v>
      </c>
      <c r="BX90" s="94">
        <f>SAMPLES_chemphys!Z93</f>
        <v>0</v>
      </c>
      <c r="BY90" s="94">
        <f>SAMPLES_chemphys!AA93</f>
        <v>0</v>
      </c>
      <c r="BZ90" s="94">
        <f>SAMPLES_chemphys!AB93</f>
        <v>0</v>
      </c>
      <c r="CA90" s="94">
        <f>SAMPLES_chemphys!AC93</f>
        <v>0</v>
      </c>
      <c r="CB90" s="94">
        <f>SAMPLES_chemphys!AD93</f>
        <v>0</v>
      </c>
      <c r="CC90" s="94">
        <f>SAMPLES_chemphys!AE93</f>
        <v>0</v>
      </c>
      <c r="CD90" s="94">
        <f>SAMPLES_chemphys!AF93</f>
        <v>0</v>
      </c>
      <c r="CE90" s="94">
        <f>SAMPLES_chemphys!AG93</f>
        <v>0</v>
      </c>
      <c r="CF90" s="94" t="str">
        <f>SEQUENCING!L96</f>
        <v xml:space="preserve">Not provided</v>
      </c>
      <c r="CG90" s="94" t="str">
        <f>SEQUENCING!M96</f>
        <v xml:space="preserve">Not provided</v>
      </c>
      <c r="CH90" s="94" t="str">
        <f>SEQUENCING!N96</f>
        <v xml:space="preserve">Read 1: AGATCGGAAGAGCACACGTCTGAACTCCAGTCAC;
Read 2: AGATCGGAAGAGCGTCGTGTAGGGAAAGAGTGT</v>
      </c>
      <c r="CI90" s="94" t="str">
        <f>SEQUENCING!O96</f>
        <v xml:space="preserve">Sequencing by synthesis (Illumina)</v>
      </c>
      <c r="CJ90" s="94"/>
      <c r="CK90" s="94"/>
      <c r="CL90" s="94" t="str">
        <f>SEQUENCING!W93</f>
        <v xml:space="preserve">NO : already published</v>
      </c>
      <c r="CN90" s="94"/>
    </row>
    <row r="91" ht="15.75">
      <c r="A91" s="5" t="str">
        <f>SAMPLES_general!Z94</f>
        <v>sam_</v>
      </c>
      <c r="B91" s="5">
        <f>SAMPLES_general!B94</f>
        <v>0</v>
      </c>
      <c r="C91" s="5" t="str">
        <f>SAMPLES_general!C94</f>
        <v>PESTO</v>
      </c>
      <c r="D91" s="5">
        <f>SAMPLES_general!D94</f>
        <v>0</v>
      </c>
      <c r="E91" s="5">
        <f>SAMPLES_general!E94</f>
        <v>0</v>
      </c>
      <c r="F91" s="5">
        <f>SAMPLES_general!F94</f>
        <v>0</v>
      </c>
      <c r="G91" s="5">
        <f>SAMPLES_general!G94</f>
        <v>0</v>
      </c>
      <c r="H91" s="5" t="str">
        <f>SAMPLES_general!I94</f>
        <v>ERC000011</v>
      </c>
      <c r="I91" s="5">
        <f>SAMPLES_general!J94</f>
        <v>0</v>
      </c>
      <c r="J91" s="5">
        <f>SAMPLES_general!K94</f>
        <v>0</v>
      </c>
      <c r="K91" s="5" t="str">
        <f>SAMPLES_general!L94</f>
        <v>none</v>
      </c>
      <c r="L91" s="5" t="str">
        <f>SAMPLES_general!M94</f>
        <v xml:space="preserve">Crassostrea gigas</v>
      </c>
      <c r="M91" s="5" t="str">
        <f>SAMPLES_general!N94</f>
        <v xml:space="preserve">Pacific oyster</v>
      </c>
      <c r="N91" s="5">
        <f>SAMPLES_general!O94</f>
        <v>29159</v>
      </c>
      <c r="O91" s="5">
        <f>SAMPLES_general!P94</f>
        <v>0</v>
      </c>
      <c r="P91" s="5">
        <f>SAMPLES_general!Q94</f>
        <v>0</v>
      </c>
      <c r="Q91" s="5" t="str">
        <f>SAMPLES_general!R94</f>
        <v>France</v>
      </c>
      <c r="R91" s="5" t="str">
        <f>SAMPLES_general!S94</f>
        <v xml:space="preserve">Pays de la Loire, Bouin</v>
      </c>
      <c r="S91" s="5" t="str">
        <f>SAMPLES_general!T94</f>
        <v xml:space="preserve">not applicable</v>
      </c>
      <c r="T91" s="5" t="str">
        <f>SAMPLES_general!U94</f>
        <v xml:space="preserve">not applicable</v>
      </c>
      <c r="U91" s="5">
        <f>SAMPLES_general!V94</f>
        <v>0</v>
      </c>
      <c r="V91" s="5">
        <f>SAMPLES_general!W94</f>
        <v>0</v>
      </c>
      <c r="W91" s="5">
        <f>SAMPLES_general!X94</f>
        <v>0</v>
      </c>
      <c r="X91" s="5">
        <f>SAMPLES_general!Y94</f>
        <v>0</v>
      </c>
      <c r="Y91" s="5">
        <f>SAMPLES_meta!C94</f>
        <v>0</v>
      </c>
      <c r="Z91" s="5">
        <f>SAMPLES_meta!D94</f>
        <v>0</v>
      </c>
      <c r="AA91" s="5">
        <f>SAMPLES_meta!E94</f>
        <v>0</v>
      </c>
      <c r="AB91" s="5">
        <f>SAMPLES_meta!F94</f>
        <v>0</v>
      </c>
      <c r="AC91" s="5">
        <f>SAMPLES_meta!G94</f>
        <v>0</v>
      </c>
      <c r="AD91" s="5">
        <f>SAMPLES_meta!H94</f>
        <v>0</v>
      </c>
      <c r="AE91" s="5">
        <f>SAMPLES_meta!I94</f>
        <v>0</v>
      </c>
      <c r="AF91" s="94">
        <f>SAMPLES_indiv!C94</f>
        <v>0</v>
      </c>
      <c r="AG91" s="94"/>
      <c r="AH91" s="94"/>
      <c r="AI91" s="94"/>
      <c r="AJ91" s="94"/>
      <c r="AK91" s="94"/>
      <c r="AL91" s="94"/>
      <c r="AM91" s="94"/>
      <c r="AN91" s="94"/>
      <c r="AO91" s="94"/>
      <c r="AP91" s="94"/>
      <c r="AQ91" s="94"/>
      <c r="AR91" s="94"/>
      <c r="AS91" s="94"/>
      <c r="AT91" s="94"/>
      <c r="AU91" s="94"/>
      <c r="AV91" s="94"/>
      <c r="AW91" s="94"/>
      <c r="AX91" s="94"/>
      <c r="AY91" s="94"/>
      <c r="AZ91" s="94"/>
      <c r="BA91" s="94">
        <f>SAMPLES_chemphys!C94</f>
        <v>0</v>
      </c>
      <c r="BB91" s="94">
        <f>SAMPLES_chemphys!D94</f>
        <v>0</v>
      </c>
      <c r="BC91" s="94">
        <f>SAMPLES_chemphys!E94</f>
        <v>0</v>
      </c>
      <c r="BD91" s="94">
        <f>SAMPLES_chemphys!F94</f>
        <v>0</v>
      </c>
      <c r="BE91" s="94">
        <f>SAMPLES_chemphys!G94</f>
        <v>0</v>
      </c>
      <c r="BF91" s="94">
        <f>SAMPLES_chemphys!H94</f>
        <v>0</v>
      </c>
      <c r="BG91" s="94">
        <f>SAMPLES_chemphys!I94</f>
        <v>0</v>
      </c>
      <c r="BH91" s="94">
        <f>SAMPLES_chemphys!J94</f>
        <v>0</v>
      </c>
      <c r="BI91" s="94">
        <f>SAMPLES_chemphys!K94</f>
        <v>0</v>
      </c>
      <c r="BJ91" s="94">
        <f>SAMPLES_chemphys!L94</f>
        <v>0</v>
      </c>
      <c r="BK91" s="94">
        <f>SAMPLES_chemphys!M94</f>
        <v>0</v>
      </c>
      <c r="BL91" s="94">
        <f>SAMPLES_chemphys!N94</f>
        <v>0</v>
      </c>
      <c r="BM91" s="94">
        <f>SAMPLES_chemphys!O94</f>
        <v>0</v>
      </c>
      <c r="BN91" s="94">
        <f>SAMPLES_chemphys!P94</f>
        <v>0</v>
      </c>
      <c r="BO91" s="94">
        <f>SAMPLES_chemphys!Q94</f>
        <v>0</v>
      </c>
      <c r="BP91" s="94">
        <f>SAMPLES_chemphys!R94</f>
        <v>0</v>
      </c>
      <c r="BQ91" s="94">
        <f>SAMPLES_chemphys!S94</f>
        <v>0</v>
      </c>
      <c r="BR91" s="94">
        <f>SAMPLES_chemphys!T94</f>
        <v>0</v>
      </c>
      <c r="BS91" s="94">
        <f>SAMPLES_chemphys!U94</f>
        <v>0</v>
      </c>
      <c r="BT91" s="94">
        <f>SAMPLES_chemphys!V94</f>
        <v>0</v>
      </c>
      <c r="BU91" s="94">
        <f>SAMPLES_chemphys!W94</f>
        <v>0</v>
      </c>
      <c r="BV91" s="94">
        <f>SAMPLES_chemphys!X94</f>
        <v>0</v>
      </c>
      <c r="BW91" s="94">
        <f>SAMPLES_chemphys!Y94</f>
        <v>0</v>
      </c>
      <c r="BX91" s="94">
        <f>SAMPLES_chemphys!Z94</f>
        <v>0</v>
      </c>
      <c r="BY91" s="94">
        <f>SAMPLES_chemphys!AA94</f>
        <v>0</v>
      </c>
      <c r="BZ91" s="94">
        <f>SAMPLES_chemphys!AB94</f>
        <v>0</v>
      </c>
      <c r="CA91" s="94">
        <f>SAMPLES_chemphys!AC94</f>
        <v>0</v>
      </c>
      <c r="CB91" s="94">
        <f>SAMPLES_chemphys!AD94</f>
        <v>0</v>
      </c>
      <c r="CC91" s="94">
        <f>SAMPLES_chemphys!AE94</f>
        <v>0</v>
      </c>
      <c r="CD91" s="94">
        <f>SAMPLES_chemphys!AF94</f>
        <v>0</v>
      </c>
      <c r="CE91" s="94">
        <f>SAMPLES_chemphys!AG94</f>
        <v>0</v>
      </c>
      <c r="CF91" s="94" t="str">
        <f>SEQUENCING!L97</f>
        <v xml:space="preserve">Not provided</v>
      </c>
      <c r="CG91" s="94" t="str">
        <f>SEQUENCING!M97</f>
        <v xml:space="preserve">Not provided</v>
      </c>
      <c r="CH91" s="94" t="str">
        <f>SEQUENCING!N97</f>
        <v xml:space="preserve">Read 1: AGATCGGAAGAGCACACGTCTGAACTCCAGTCAC;
Read 2: AGATCGGAAGAGCGTCGTGTAGGGAAAGAGTGT</v>
      </c>
      <c r="CI91" s="94" t="str">
        <f>SEQUENCING!O97</f>
        <v xml:space="preserve">Sequencing by synthesis (Illumina)</v>
      </c>
      <c r="CJ91" s="94"/>
      <c r="CK91" s="94"/>
      <c r="CL91" s="94" t="str">
        <f>SEQUENCING!W94</f>
        <v xml:space="preserve">NO : already published</v>
      </c>
      <c r="CN91" s="94"/>
    </row>
    <row r="92" ht="15.75">
      <c r="A92" s="5" t="str">
        <f>SAMPLES_general!Z95</f>
        <v>sam_</v>
      </c>
      <c r="B92" s="5">
        <f>SAMPLES_general!B95</f>
        <v>0</v>
      </c>
      <c r="C92" s="5" t="str">
        <f>SAMPLES_general!C95</f>
        <v>PESTO</v>
      </c>
      <c r="D92" s="5">
        <f>SAMPLES_general!D95</f>
        <v>0</v>
      </c>
      <c r="E92" s="5">
        <f>SAMPLES_general!E95</f>
        <v>0</v>
      </c>
      <c r="F92" s="5">
        <f>SAMPLES_general!F95</f>
        <v>0</v>
      </c>
      <c r="G92" s="5">
        <f>SAMPLES_general!G95</f>
        <v>0</v>
      </c>
      <c r="H92" s="5" t="str">
        <f>SAMPLES_general!I95</f>
        <v>ERC000011</v>
      </c>
      <c r="I92" s="5">
        <f>SAMPLES_general!J95</f>
        <v>0</v>
      </c>
      <c r="J92" s="5">
        <f>SAMPLES_general!K95</f>
        <v>0</v>
      </c>
      <c r="K92" s="5" t="str">
        <f>SAMPLES_general!L95</f>
        <v>none</v>
      </c>
      <c r="L92" s="5" t="str">
        <f>SAMPLES_general!M95</f>
        <v xml:space="preserve">Crassostrea gigas</v>
      </c>
      <c r="M92" s="5" t="str">
        <f>SAMPLES_general!N95</f>
        <v xml:space="preserve">Pacific oyster</v>
      </c>
      <c r="N92" s="5">
        <f>SAMPLES_general!O95</f>
        <v>29159</v>
      </c>
      <c r="O92" s="5">
        <f>SAMPLES_general!P95</f>
        <v>0</v>
      </c>
      <c r="P92" s="5">
        <f>SAMPLES_general!Q95</f>
        <v>0</v>
      </c>
      <c r="Q92" s="5" t="str">
        <f>SAMPLES_general!R95</f>
        <v>France</v>
      </c>
      <c r="R92" s="5" t="str">
        <f>SAMPLES_general!S95</f>
        <v xml:space="preserve">Pays de la Loire, Bouin</v>
      </c>
      <c r="S92" s="5" t="str">
        <f>SAMPLES_general!T95</f>
        <v xml:space="preserve">not applicable</v>
      </c>
      <c r="T92" s="5" t="str">
        <f>SAMPLES_general!U95</f>
        <v xml:space="preserve">not applicable</v>
      </c>
      <c r="U92" s="5">
        <f>SAMPLES_general!V95</f>
        <v>0</v>
      </c>
      <c r="V92" s="5">
        <f>SAMPLES_general!W95</f>
        <v>0</v>
      </c>
      <c r="W92" s="5">
        <f>SAMPLES_general!X95</f>
        <v>0</v>
      </c>
      <c r="X92" s="5">
        <f>SAMPLES_general!Y95</f>
        <v>0</v>
      </c>
      <c r="Y92" s="5">
        <f>SAMPLES_meta!C95</f>
        <v>0</v>
      </c>
      <c r="Z92" s="5">
        <f>SAMPLES_meta!D95</f>
        <v>0</v>
      </c>
      <c r="AA92" s="5">
        <f>SAMPLES_meta!E95</f>
        <v>0</v>
      </c>
      <c r="AB92" s="5">
        <f>SAMPLES_meta!F95</f>
        <v>0</v>
      </c>
      <c r="AC92" s="5">
        <f>SAMPLES_meta!G95</f>
        <v>0</v>
      </c>
      <c r="AD92" s="5">
        <f>SAMPLES_meta!H95</f>
        <v>0</v>
      </c>
      <c r="AE92" s="5">
        <f>SAMPLES_meta!I95</f>
        <v>0</v>
      </c>
      <c r="AF92" s="94">
        <f>SAMPLES_indiv!C95</f>
        <v>0</v>
      </c>
      <c r="AG92" s="94"/>
      <c r="AH92" s="94"/>
      <c r="AI92" s="94"/>
      <c r="AJ92" s="94"/>
      <c r="AK92" s="94"/>
      <c r="AL92" s="94"/>
      <c r="AM92" s="94"/>
      <c r="AN92" s="94"/>
      <c r="AO92" s="94"/>
      <c r="AP92" s="94"/>
      <c r="AQ92" s="94"/>
      <c r="AR92" s="94"/>
      <c r="AS92" s="94"/>
      <c r="AT92" s="94"/>
      <c r="AU92" s="94"/>
      <c r="AV92" s="94"/>
      <c r="AW92" s="94"/>
      <c r="AX92" s="94"/>
      <c r="AY92" s="94"/>
      <c r="AZ92" s="94"/>
      <c r="BA92" s="94">
        <f>SAMPLES_chemphys!C95</f>
        <v>0</v>
      </c>
      <c r="BB92" s="94">
        <f>SAMPLES_chemphys!D95</f>
        <v>0</v>
      </c>
      <c r="BC92" s="94">
        <f>SAMPLES_chemphys!E95</f>
        <v>0</v>
      </c>
      <c r="BD92" s="94">
        <f>SAMPLES_chemphys!F95</f>
        <v>0</v>
      </c>
      <c r="BE92" s="94">
        <f>SAMPLES_chemphys!G95</f>
        <v>0</v>
      </c>
      <c r="BF92" s="94">
        <f>SAMPLES_chemphys!H95</f>
        <v>0</v>
      </c>
      <c r="BG92" s="94">
        <f>SAMPLES_chemphys!I95</f>
        <v>0</v>
      </c>
      <c r="BH92" s="94">
        <f>SAMPLES_chemphys!J95</f>
        <v>0</v>
      </c>
      <c r="BI92" s="94">
        <f>SAMPLES_chemphys!K95</f>
        <v>0</v>
      </c>
      <c r="BJ92" s="94">
        <f>SAMPLES_chemphys!L95</f>
        <v>0</v>
      </c>
      <c r="BK92" s="94">
        <f>SAMPLES_chemphys!M95</f>
        <v>0</v>
      </c>
      <c r="BL92" s="94">
        <f>SAMPLES_chemphys!N95</f>
        <v>0</v>
      </c>
      <c r="BM92" s="94">
        <f>SAMPLES_chemphys!O95</f>
        <v>0</v>
      </c>
      <c r="BN92" s="94">
        <f>SAMPLES_chemphys!P95</f>
        <v>0</v>
      </c>
      <c r="BO92" s="94">
        <f>SAMPLES_chemphys!Q95</f>
        <v>0</v>
      </c>
      <c r="BP92" s="94">
        <f>SAMPLES_chemphys!R95</f>
        <v>0</v>
      </c>
      <c r="BQ92" s="94">
        <f>SAMPLES_chemphys!S95</f>
        <v>0</v>
      </c>
      <c r="BR92" s="94">
        <f>SAMPLES_chemphys!T95</f>
        <v>0</v>
      </c>
      <c r="BS92" s="94">
        <f>SAMPLES_chemphys!U95</f>
        <v>0</v>
      </c>
      <c r="BT92" s="94">
        <f>SAMPLES_chemphys!V95</f>
        <v>0</v>
      </c>
      <c r="BU92" s="94">
        <f>SAMPLES_chemphys!W95</f>
        <v>0</v>
      </c>
      <c r="BV92" s="94">
        <f>SAMPLES_chemphys!X95</f>
        <v>0</v>
      </c>
      <c r="BW92" s="94">
        <f>SAMPLES_chemphys!Y95</f>
        <v>0</v>
      </c>
      <c r="BX92" s="94">
        <f>SAMPLES_chemphys!Z95</f>
        <v>0</v>
      </c>
      <c r="BY92" s="94">
        <f>SAMPLES_chemphys!AA95</f>
        <v>0</v>
      </c>
      <c r="BZ92" s="94">
        <f>SAMPLES_chemphys!AB95</f>
        <v>0</v>
      </c>
      <c r="CA92" s="94">
        <f>SAMPLES_chemphys!AC95</f>
        <v>0</v>
      </c>
      <c r="CB92" s="94">
        <f>SAMPLES_chemphys!AD95</f>
        <v>0</v>
      </c>
      <c r="CC92" s="94">
        <f>SAMPLES_chemphys!AE95</f>
        <v>0</v>
      </c>
      <c r="CD92" s="94">
        <f>SAMPLES_chemphys!AF95</f>
        <v>0</v>
      </c>
      <c r="CE92" s="94">
        <f>SAMPLES_chemphys!AG95</f>
        <v>0</v>
      </c>
      <c r="CF92" s="94" t="str">
        <f>SEQUENCING!L98</f>
        <v xml:space="preserve">Not provided</v>
      </c>
      <c r="CG92" s="94" t="str">
        <f>SEQUENCING!M98</f>
        <v xml:space="preserve">Not provided</v>
      </c>
      <c r="CH92" s="94" t="str">
        <f>SEQUENCING!N98</f>
        <v xml:space="preserve">Read 1: AGATCGGAAGAGCACACGTCTGAACTCCAGTCAC;
Read 2: AGATCGGAAGAGCGTCGTGTAGGGAAAGAGTGT</v>
      </c>
      <c r="CI92" s="94" t="str">
        <f>SEQUENCING!O98</f>
        <v xml:space="preserve">Sequencing by synthesis (Illumina)</v>
      </c>
      <c r="CJ92" s="94"/>
      <c r="CK92" s="94"/>
      <c r="CL92" s="94" t="str">
        <f>SEQUENCING!W95</f>
        <v xml:space="preserve">NO : already published</v>
      </c>
      <c r="CN92" s="94"/>
    </row>
    <row r="93" ht="15.75">
      <c r="A93" s="5" t="str">
        <f>SAMPLES_general!Z96</f>
        <v>sam_</v>
      </c>
      <c r="B93" s="5">
        <f>SAMPLES_general!B96</f>
        <v>0</v>
      </c>
      <c r="C93" s="5" t="str">
        <f>SAMPLES_general!C96</f>
        <v>PESTO</v>
      </c>
      <c r="D93" s="5">
        <f>SAMPLES_general!D96</f>
        <v>0</v>
      </c>
      <c r="E93" s="5">
        <f>SAMPLES_general!E96</f>
        <v>0</v>
      </c>
      <c r="F93" s="5">
        <f>SAMPLES_general!F96</f>
        <v>0</v>
      </c>
      <c r="G93" s="5">
        <f>SAMPLES_general!G96</f>
        <v>0</v>
      </c>
      <c r="H93" s="5" t="str">
        <f>SAMPLES_general!I96</f>
        <v>ERC000011</v>
      </c>
      <c r="I93" s="5">
        <f>SAMPLES_general!J96</f>
        <v>0</v>
      </c>
      <c r="J93" s="5">
        <f>SAMPLES_general!K96</f>
        <v>0</v>
      </c>
      <c r="K93" s="5" t="str">
        <f>SAMPLES_general!L96</f>
        <v>none</v>
      </c>
      <c r="L93" s="5" t="str">
        <f>SAMPLES_general!M96</f>
        <v xml:space="preserve">Crassostrea gigas</v>
      </c>
      <c r="M93" s="5" t="str">
        <f>SAMPLES_general!N96</f>
        <v xml:space="preserve">Pacific oyster</v>
      </c>
      <c r="N93" s="5">
        <f>SAMPLES_general!O96</f>
        <v>29159</v>
      </c>
      <c r="O93" s="5">
        <f>SAMPLES_general!P96</f>
        <v>0</v>
      </c>
      <c r="P93" s="5">
        <f>SAMPLES_general!Q96</f>
        <v>0</v>
      </c>
      <c r="Q93" s="5" t="str">
        <f>SAMPLES_general!R96</f>
        <v>France</v>
      </c>
      <c r="R93" s="5" t="str">
        <f>SAMPLES_general!S96</f>
        <v xml:space="preserve">Pays de la Loire, Bouin</v>
      </c>
      <c r="S93" s="5" t="str">
        <f>SAMPLES_general!T96</f>
        <v xml:space="preserve">not applicable</v>
      </c>
      <c r="T93" s="5" t="str">
        <f>SAMPLES_general!U96</f>
        <v xml:space="preserve">not applicable</v>
      </c>
      <c r="U93" s="5">
        <f>SAMPLES_general!V96</f>
        <v>0</v>
      </c>
      <c r="V93" s="5">
        <f>SAMPLES_general!W96</f>
        <v>0</v>
      </c>
      <c r="W93" s="5">
        <f>SAMPLES_general!X96</f>
        <v>0</v>
      </c>
      <c r="X93" s="5">
        <f>SAMPLES_general!Y96</f>
        <v>0</v>
      </c>
      <c r="Y93" s="5">
        <f>SAMPLES_meta!C96</f>
        <v>0</v>
      </c>
      <c r="Z93" s="5">
        <f>SAMPLES_meta!D96</f>
        <v>0</v>
      </c>
      <c r="AA93" s="5">
        <f>SAMPLES_meta!E96</f>
        <v>0</v>
      </c>
      <c r="AB93" s="5">
        <f>SAMPLES_meta!F96</f>
        <v>0</v>
      </c>
      <c r="AC93" s="5">
        <f>SAMPLES_meta!G96</f>
        <v>0</v>
      </c>
      <c r="AD93" s="5">
        <f>SAMPLES_meta!H96</f>
        <v>0</v>
      </c>
      <c r="AE93" s="5">
        <f>SAMPLES_meta!I96</f>
        <v>0</v>
      </c>
      <c r="AF93" s="94">
        <f>SAMPLES_indiv!C96</f>
        <v>0</v>
      </c>
      <c r="AG93" s="94"/>
      <c r="AH93" s="94"/>
      <c r="AI93" s="94"/>
      <c r="AJ93" s="94"/>
      <c r="AK93" s="94"/>
      <c r="AL93" s="94"/>
      <c r="AM93" s="94"/>
      <c r="AN93" s="94"/>
      <c r="AO93" s="94"/>
      <c r="AP93" s="94"/>
      <c r="AQ93" s="94"/>
      <c r="AR93" s="94"/>
      <c r="AS93" s="94"/>
      <c r="AT93" s="94"/>
      <c r="AU93" s="94"/>
      <c r="AV93" s="94"/>
      <c r="AW93" s="94"/>
      <c r="AX93" s="94"/>
      <c r="AY93" s="94"/>
      <c r="AZ93" s="94"/>
      <c r="BA93" s="94">
        <f>SAMPLES_chemphys!C96</f>
        <v>0</v>
      </c>
      <c r="BB93" s="94">
        <f>SAMPLES_chemphys!D96</f>
        <v>0</v>
      </c>
      <c r="BC93" s="94">
        <f>SAMPLES_chemphys!E96</f>
        <v>0</v>
      </c>
      <c r="BD93" s="94">
        <f>SAMPLES_chemphys!F96</f>
        <v>0</v>
      </c>
      <c r="BE93" s="94">
        <f>SAMPLES_chemphys!G96</f>
        <v>0</v>
      </c>
      <c r="BF93" s="94">
        <f>SAMPLES_chemphys!H96</f>
        <v>0</v>
      </c>
      <c r="BG93" s="94">
        <f>SAMPLES_chemphys!I96</f>
        <v>0</v>
      </c>
      <c r="BH93" s="94">
        <f>SAMPLES_chemphys!J96</f>
        <v>0</v>
      </c>
      <c r="BI93" s="94">
        <f>SAMPLES_chemphys!K96</f>
        <v>0</v>
      </c>
      <c r="BJ93" s="94">
        <f>SAMPLES_chemphys!L96</f>
        <v>0</v>
      </c>
      <c r="BK93" s="94">
        <f>SAMPLES_chemphys!M96</f>
        <v>0</v>
      </c>
      <c r="BL93" s="94">
        <f>SAMPLES_chemphys!N96</f>
        <v>0</v>
      </c>
      <c r="BM93" s="94">
        <f>SAMPLES_chemphys!O96</f>
        <v>0</v>
      </c>
      <c r="BN93" s="94">
        <f>SAMPLES_chemphys!P96</f>
        <v>0</v>
      </c>
      <c r="BO93" s="94">
        <f>SAMPLES_chemphys!Q96</f>
        <v>0</v>
      </c>
      <c r="BP93" s="94">
        <f>SAMPLES_chemphys!R96</f>
        <v>0</v>
      </c>
      <c r="BQ93" s="94">
        <f>SAMPLES_chemphys!S96</f>
        <v>0</v>
      </c>
      <c r="BR93" s="94">
        <f>SAMPLES_chemphys!T96</f>
        <v>0</v>
      </c>
      <c r="BS93" s="94">
        <f>SAMPLES_chemphys!U96</f>
        <v>0</v>
      </c>
      <c r="BT93" s="94">
        <f>SAMPLES_chemphys!V96</f>
        <v>0</v>
      </c>
      <c r="BU93" s="94">
        <f>SAMPLES_chemphys!W96</f>
        <v>0</v>
      </c>
      <c r="BV93" s="94">
        <f>SAMPLES_chemphys!X96</f>
        <v>0</v>
      </c>
      <c r="BW93" s="94">
        <f>SAMPLES_chemphys!Y96</f>
        <v>0</v>
      </c>
      <c r="BX93" s="94">
        <f>SAMPLES_chemphys!Z96</f>
        <v>0</v>
      </c>
      <c r="BY93" s="94">
        <f>SAMPLES_chemphys!AA96</f>
        <v>0</v>
      </c>
      <c r="BZ93" s="94">
        <f>SAMPLES_chemphys!AB96</f>
        <v>0</v>
      </c>
      <c r="CA93" s="94">
        <f>SAMPLES_chemphys!AC96</f>
        <v>0</v>
      </c>
      <c r="CB93" s="94">
        <f>SAMPLES_chemphys!AD96</f>
        <v>0</v>
      </c>
      <c r="CC93" s="94">
        <f>SAMPLES_chemphys!AE96</f>
        <v>0</v>
      </c>
      <c r="CD93" s="94">
        <f>SAMPLES_chemphys!AF96</f>
        <v>0</v>
      </c>
      <c r="CE93" s="94">
        <f>SAMPLES_chemphys!AG96</f>
        <v>0</v>
      </c>
      <c r="CF93" s="94" t="str">
        <f>SEQUENCING!L99</f>
        <v xml:space="preserve">Not provided</v>
      </c>
      <c r="CG93" s="94" t="str">
        <f>SEQUENCING!M99</f>
        <v xml:space="preserve">Not provided</v>
      </c>
      <c r="CH93" s="94" t="str">
        <f>SEQUENCING!N99</f>
        <v xml:space="preserve">Read 1: AGATCGGAAGAGCACACGTCTGAACTCCAGTCAC;
Read 2: AGATCGGAAGAGCGTCGTGTAGGGAAAGAGTGT</v>
      </c>
      <c r="CI93" s="94" t="str">
        <f>SEQUENCING!O99</f>
        <v xml:space="preserve">Sequencing by synthesis (Illumina)</v>
      </c>
      <c r="CJ93" s="94"/>
      <c r="CK93" s="94"/>
      <c r="CL93" s="94" t="str">
        <f>SEQUENCING!W96</f>
        <v xml:space="preserve">NO : already published</v>
      </c>
      <c r="CN93" s="94"/>
    </row>
    <row r="94" ht="15.75">
      <c r="A94" s="5" t="str">
        <f>SAMPLES_general!Z97</f>
        <v>sam_</v>
      </c>
      <c r="B94" s="5">
        <f>SAMPLES_general!B97</f>
        <v>0</v>
      </c>
      <c r="C94" s="5" t="str">
        <f>SAMPLES_general!C97</f>
        <v>PESTO</v>
      </c>
      <c r="D94" s="5">
        <f>SAMPLES_general!D97</f>
        <v>0</v>
      </c>
      <c r="E94" s="5">
        <f>SAMPLES_general!E97</f>
        <v>0</v>
      </c>
      <c r="F94" s="5">
        <f>SAMPLES_general!F97</f>
        <v>0</v>
      </c>
      <c r="G94" s="5">
        <f>SAMPLES_general!G97</f>
        <v>0</v>
      </c>
      <c r="H94" s="5" t="str">
        <f>SAMPLES_general!I97</f>
        <v>ERC000011</v>
      </c>
      <c r="I94" s="5">
        <f>SAMPLES_general!J97</f>
        <v>0</v>
      </c>
      <c r="J94" s="5">
        <f>SAMPLES_general!K97</f>
        <v>0</v>
      </c>
      <c r="K94" s="5" t="str">
        <f>SAMPLES_general!L97</f>
        <v>none</v>
      </c>
      <c r="L94" s="5" t="str">
        <f>SAMPLES_general!M97</f>
        <v xml:space="preserve">Crassostrea gigas</v>
      </c>
      <c r="M94" s="5" t="str">
        <f>SAMPLES_general!N97</f>
        <v xml:space="preserve">Pacific oyster</v>
      </c>
      <c r="N94" s="5">
        <f>SAMPLES_general!O97</f>
        <v>29159</v>
      </c>
      <c r="O94" s="5">
        <f>SAMPLES_general!P97</f>
        <v>0</v>
      </c>
      <c r="P94" s="5">
        <f>SAMPLES_general!Q97</f>
        <v>0</v>
      </c>
      <c r="Q94" s="5" t="str">
        <f>SAMPLES_general!R97</f>
        <v>France</v>
      </c>
      <c r="R94" s="5" t="str">
        <f>SAMPLES_general!S97</f>
        <v xml:space="preserve">Pays de la Loire, Bouin</v>
      </c>
      <c r="S94" s="5" t="str">
        <f>SAMPLES_general!T97</f>
        <v xml:space="preserve">not applicable</v>
      </c>
      <c r="T94" s="5" t="str">
        <f>SAMPLES_general!U97</f>
        <v xml:space="preserve">not applicable</v>
      </c>
      <c r="U94" s="5">
        <f>SAMPLES_general!V97</f>
        <v>0</v>
      </c>
      <c r="V94" s="5">
        <f>SAMPLES_general!W97</f>
        <v>0</v>
      </c>
      <c r="W94" s="5">
        <f>SAMPLES_general!X97</f>
        <v>0</v>
      </c>
      <c r="X94" s="5">
        <f>SAMPLES_general!Y97</f>
        <v>0</v>
      </c>
      <c r="Y94" s="5">
        <f>SAMPLES_meta!C97</f>
        <v>0</v>
      </c>
      <c r="Z94" s="5">
        <f>SAMPLES_meta!D97</f>
        <v>0</v>
      </c>
      <c r="AA94" s="5">
        <f>SAMPLES_meta!E97</f>
        <v>0</v>
      </c>
      <c r="AB94" s="5">
        <f>SAMPLES_meta!F97</f>
        <v>0</v>
      </c>
      <c r="AC94" s="5">
        <f>SAMPLES_meta!G97</f>
        <v>0</v>
      </c>
      <c r="AD94" s="5">
        <f>SAMPLES_meta!H97</f>
        <v>0</v>
      </c>
      <c r="AE94" s="5">
        <f>SAMPLES_meta!I97</f>
        <v>0</v>
      </c>
      <c r="AF94" s="94">
        <f>SAMPLES_indiv!C97</f>
        <v>0</v>
      </c>
      <c r="AG94" s="94"/>
      <c r="AH94" s="94"/>
      <c r="AI94" s="94"/>
      <c r="AJ94" s="94"/>
      <c r="AK94" s="94"/>
      <c r="AL94" s="94"/>
      <c r="AM94" s="94"/>
      <c r="AN94" s="94"/>
      <c r="AO94" s="94"/>
      <c r="AP94" s="94"/>
      <c r="AQ94" s="94"/>
      <c r="AR94" s="94"/>
      <c r="AS94" s="94"/>
      <c r="AT94" s="94"/>
      <c r="AU94" s="94"/>
      <c r="AV94" s="94"/>
      <c r="AW94" s="94"/>
      <c r="AX94" s="94"/>
      <c r="AY94" s="94"/>
      <c r="AZ94" s="94"/>
      <c r="BA94" s="94">
        <f>SAMPLES_chemphys!C97</f>
        <v>0</v>
      </c>
      <c r="BB94" s="94">
        <f>SAMPLES_chemphys!D97</f>
        <v>0</v>
      </c>
      <c r="BC94" s="94">
        <f>SAMPLES_chemphys!E97</f>
        <v>0</v>
      </c>
      <c r="BD94" s="94">
        <f>SAMPLES_chemphys!F97</f>
        <v>0</v>
      </c>
      <c r="BE94" s="94">
        <f>SAMPLES_chemphys!G97</f>
        <v>0</v>
      </c>
      <c r="BF94" s="94">
        <f>SAMPLES_chemphys!H97</f>
        <v>0</v>
      </c>
      <c r="BG94" s="94">
        <f>SAMPLES_chemphys!I97</f>
        <v>0</v>
      </c>
      <c r="BH94" s="94">
        <f>SAMPLES_chemphys!J97</f>
        <v>0</v>
      </c>
      <c r="BI94" s="94">
        <f>SAMPLES_chemphys!K97</f>
        <v>0</v>
      </c>
      <c r="BJ94" s="94">
        <f>SAMPLES_chemphys!L97</f>
        <v>0</v>
      </c>
      <c r="BK94" s="94">
        <f>SAMPLES_chemphys!M97</f>
        <v>0</v>
      </c>
      <c r="BL94" s="94">
        <f>SAMPLES_chemphys!N97</f>
        <v>0</v>
      </c>
      <c r="BM94" s="94">
        <f>SAMPLES_chemphys!O97</f>
        <v>0</v>
      </c>
      <c r="BN94" s="94">
        <f>SAMPLES_chemphys!P97</f>
        <v>0</v>
      </c>
      <c r="BO94" s="94">
        <f>SAMPLES_chemphys!Q97</f>
        <v>0</v>
      </c>
      <c r="BP94" s="94">
        <f>SAMPLES_chemphys!R97</f>
        <v>0</v>
      </c>
      <c r="BQ94" s="94">
        <f>SAMPLES_chemphys!S97</f>
        <v>0</v>
      </c>
      <c r="BR94" s="94">
        <f>SAMPLES_chemphys!T97</f>
        <v>0</v>
      </c>
      <c r="BS94" s="94">
        <f>SAMPLES_chemphys!U97</f>
        <v>0</v>
      </c>
      <c r="BT94" s="94">
        <f>SAMPLES_chemphys!V97</f>
        <v>0</v>
      </c>
      <c r="BU94" s="94">
        <f>SAMPLES_chemphys!W97</f>
        <v>0</v>
      </c>
      <c r="BV94" s="94">
        <f>SAMPLES_chemphys!X97</f>
        <v>0</v>
      </c>
      <c r="BW94" s="94">
        <f>SAMPLES_chemphys!Y97</f>
        <v>0</v>
      </c>
      <c r="BX94" s="94">
        <f>SAMPLES_chemphys!Z97</f>
        <v>0</v>
      </c>
      <c r="BY94" s="94">
        <f>SAMPLES_chemphys!AA97</f>
        <v>0</v>
      </c>
      <c r="BZ94" s="94">
        <f>SAMPLES_chemphys!AB97</f>
        <v>0</v>
      </c>
      <c r="CA94" s="94">
        <f>SAMPLES_chemphys!AC97</f>
        <v>0</v>
      </c>
      <c r="CB94" s="94">
        <f>SAMPLES_chemphys!AD97</f>
        <v>0</v>
      </c>
      <c r="CC94" s="94">
        <f>SAMPLES_chemphys!AE97</f>
        <v>0</v>
      </c>
      <c r="CD94" s="94">
        <f>SAMPLES_chemphys!AF97</f>
        <v>0</v>
      </c>
      <c r="CE94" s="94">
        <f>SAMPLES_chemphys!AG97</f>
        <v>0</v>
      </c>
      <c r="CF94" s="94" t="str">
        <f>SEQUENCING!L100</f>
        <v xml:space="preserve">Not provided</v>
      </c>
      <c r="CG94" s="94" t="str">
        <f>SEQUENCING!M100</f>
        <v xml:space="preserve">Not provided</v>
      </c>
      <c r="CH94" s="94" t="str">
        <f>SEQUENCING!N100</f>
        <v xml:space="preserve">Read 1: AGATCGGAAGAGCACACGTCTGAACTCCAGTCAC;
Read 2: AGATCGGAAGAGCGTCGTGTAGGGAAAGAGTGT</v>
      </c>
      <c r="CI94" s="94" t="str">
        <f>SEQUENCING!O100</f>
        <v xml:space="preserve">Sequencing by synthesis (Illumina)</v>
      </c>
      <c r="CJ94" s="94"/>
      <c r="CK94" s="94"/>
      <c r="CL94" s="94" t="str">
        <f>SEQUENCING!W97</f>
        <v xml:space="preserve">NO : already published</v>
      </c>
      <c r="CN94" s="94"/>
    </row>
    <row r="95" ht="15.75">
      <c r="A95" s="5" t="str">
        <f>SAMPLES_general!Z98</f>
        <v>sam_</v>
      </c>
      <c r="B95" s="5">
        <f>SAMPLES_general!B98</f>
        <v>0</v>
      </c>
      <c r="C95" s="5" t="str">
        <f>SAMPLES_general!C98</f>
        <v>PESTO</v>
      </c>
      <c r="D95" s="5">
        <f>SAMPLES_general!D98</f>
        <v>0</v>
      </c>
      <c r="E95" s="5">
        <f>SAMPLES_general!E98</f>
        <v>0</v>
      </c>
      <c r="F95" s="5">
        <f>SAMPLES_general!F98</f>
        <v>0</v>
      </c>
      <c r="G95" s="5">
        <f>SAMPLES_general!G98</f>
        <v>0</v>
      </c>
      <c r="H95" s="5" t="str">
        <f>SAMPLES_general!I98</f>
        <v>ERC000011</v>
      </c>
      <c r="I95" s="5">
        <f>SAMPLES_general!J98</f>
        <v>0</v>
      </c>
      <c r="J95" s="5">
        <f>SAMPLES_general!K98</f>
        <v>0</v>
      </c>
      <c r="K95" s="5" t="str">
        <f>SAMPLES_general!L98</f>
        <v>none</v>
      </c>
      <c r="L95" s="5" t="str">
        <f>SAMPLES_general!M98</f>
        <v xml:space="preserve">Crassostrea gigas</v>
      </c>
      <c r="M95" s="5" t="str">
        <f>SAMPLES_general!N98</f>
        <v xml:space="preserve">Pacific oyster</v>
      </c>
      <c r="N95" s="5">
        <f>SAMPLES_general!O98</f>
        <v>29159</v>
      </c>
      <c r="O95" s="5">
        <f>SAMPLES_general!P98</f>
        <v>0</v>
      </c>
      <c r="P95" s="5">
        <f>SAMPLES_general!Q98</f>
        <v>0</v>
      </c>
      <c r="Q95" s="5" t="str">
        <f>SAMPLES_general!R98</f>
        <v>France</v>
      </c>
      <c r="R95" s="5" t="str">
        <f>SAMPLES_general!S98</f>
        <v xml:space="preserve">Pays de la Loire, Bouin</v>
      </c>
      <c r="S95" s="5" t="str">
        <f>SAMPLES_general!T98</f>
        <v xml:space="preserve">not applicable</v>
      </c>
      <c r="T95" s="5" t="str">
        <f>SAMPLES_general!U98</f>
        <v xml:space="preserve">not applicable</v>
      </c>
      <c r="U95" s="5">
        <f>SAMPLES_general!V98</f>
        <v>0</v>
      </c>
      <c r="V95" s="5">
        <f>SAMPLES_general!W98</f>
        <v>0</v>
      </c>
      <c r="W95" s="5">
        <f>SAMPLES_general!X98</f>
        <v>0</v>
      </c>
      <c r="X95" s="5">
        <f>SAMPLES_general!Y98</f>
        <v>0</v>
      </c>
      <c r="Y95" s="5">
        <f>SAMPLES_meta!C98</f>
        <v>0</v>
      </c>
      <c r="Z95" s="5">
        <f>SAMPLES_meta!D98</f>
        <v>0</v>
      </c>
      <c r="AA95" s="5">
        <f>SAMPLES_meta!E98</f>
        <v>0</v>
      </c>
      <c r="AB95" s="5">
        <f>SAMPLES_meta!F98</f>
        <v>0</v>
      </c>
      <c r="AC95" s="5">
        <f>SAMPLES_meta!G98</f>
        <v>0</v>
      </c>
      <c r="AD95" s="5">
        <f>SAMPLES_meta!H98</f>
        <v>0</v>
      </c>
      <c r="AE95" s="5">
        <f>SAMPLES_meta!I98</f>
        <v>0</v>
      </c>
      <c r="AF95" s="94">
        <f>SAMPLES_indiv!C98</f>
        <v>0</v>
      </c>
      <c r="AG95" s="94"/>
      <c r="AH95" s="94"/>
      <c r="AI95" s="94"/>
      <c r="AJ95" s="94"/>
      <c r="AK95" s="94"/>
      <c r="AL95" s="94"/>
      <c r="AM95" s="94"/>
      <c r="AN95" s="94"/>
      <c r="AO95" s="94"/>
      <c r="AP95" s="94"/>
      <c r="AQ95" s="94"/>
      <c r="AR95" s="94"/>
      <c r="AS95" s="94"/>
      <c r="AT95" s="94"/>
      <c r="AU95" s="94"/>
      <c r="AV95" s="94"/>
      <c r="AW95" s="94"/>
      <c r="AX95" s="94"/>
      <c r="AY95" s="94"/>
      <c r="AZ95" s="94"/>
      <c r="BA95" s="94">
        <f>SAMPLES_chemphys!C98</f>
        <v>0</v>
      </c>
      <c r="BB95" s="94">
        <f>SAMPLES_chemphys!D98</f>
        <v>0</v>
      </c>
      <c r="BC95" s="94">
        <f>SAMPLES_chemphys!E98</f>
        <v>0</v>
      </c>
      <c r="BD95" s="94">
        <f>SAMPLES_chemphys!F98</f>
        <v>0</v>
      </c>
      <c r="BE95" s="94">
        <f>SAMPLES_chemphys!G98</f>
        <v>0</v>
      </c>
      <c r="BF95" s="94">
        <f>SAMPLES_chemphys!H98</f>
        <v>0</v>
      </c>
      <c r="BG95" s="94">
        <f>SAMPLES_chemphys!I98</f>
        <v>0</v>
      </c>
      <c r="BH95" s="94">
        <f>SAMPLES_chemphys!J98</f>
        <v>0</v>
      </c>
      <c r="BI95" s="94">
        <f>SAMPLES_chemphys!K98</f>
        <v>0</v>
      </c>
      <c r="BJ95" s="94">
        <f>SAMPLES_chemphys!L98</f>
        <v>0</v>
      </c>
      <c r="BK95" s="94">
        <f>SAMPLES_chemphys!M98</f>
        <v>0</v>
      </c>
      <c r="BL95" s="94">
        <f>SAMPLES_chemphys!N98</f>
        <v>0</v>
      </c>
      <c r="BM95" s="94">
        <f>SAMPLES_chemphys!O98</f>
        <v>0</v>
      </c>
      <c r="BN95" s="94">
        <f>SAMPLES_chemphys!P98</f>
        <v>0</v>
      </c>
      <c r="BO95" s="94">
        <f>SAMPLES_chemphys!Q98</f>
        <v>0</v>
      </c>
      <c r="BP95" s="94">
        <f>SAMPLES_chemphys!R98</f>
        <v>0</v>
      </c>
      <c r="BQ95" s="94">
        <f>SAMPLES_chemphys!S98</f>
        <v>0</v>
      </c>
      <c r="BR95" s="94">
        <f>SAMPLES_chemphys!T98</f>
        <v>0</v>
      </c>
      <c r="BS95" s="94">
        <f>SAMPLES_chemphys!U98</f>
        <v>0</v>
      </c>
      <c r="BT95" s="94">
        <f>SAMPLES_chemphys!V98</f>
        <v>0</v>
      </c>
      <c r="BU95" s="94">
        <f>SAMPLES_chemphys!W98</f>
        <v>0</v>
      </c>
      <c r="BV95" s="94">
        <f>SAMPLES_chemphys!X98</f>
        <v>0</v>
      </c>
      <c r="BW95" s="94">
        <f>SAMPLES_chemphys!Y98</f>
        <v>0</v>
      </c>
      <c r="BX95" s="94">
        <f>SAMPLES_chemphys!Z98</f>
        <v>0</v>
      </c>
      <c r="BY95" s="94">
        <f>SAMPLES_chemphys!AA98</f>
        <v>0</v>
      </c>
      <c r="BZ95" s="94">
        <f>SAMPLES_chemphys!AB98</f>
        <v>0</v>
      </c>
      <c r="CA95" s="94">
        <f>SAMPLES_chemphys!AC98</f>
        <v>0</v>
      </c>
      <c r="CB95" s="94">
        <f>SAMPLES_chemphys!AD98</f>
        <v>0</v>
      </c>
      <c r="CC95" s="94">
        <f>SAMPLES_chemphys!AE98</f>
        <v>0</v>
      </c>
      <c r="CD95" s="94">
        <f>SAMPLES_chemphys!AF98</f>
        <v>0</v>
      </c>
      <c r="CE95" s="94">
        <f>SAMPLES_chemphys!AG98</f>
        <v>0</v>
      </c>
      <c r="CF95" s="94" t="str">
        <f>SEQUENCING!L101</f>
        <v xml:space="preserve">Not provided</v>
      </c>
      <c r="CG95" s="94" t="str">
        <f>SEQUENCING!M101</f>
        <v xml:space="preserve">Not provided</v>
      </c>
      <c r="CH95" s="94" t="str">
        <f>SEQUENCING!N101</f>
        <v xml:space="preserve">Read 1: AGATCGGAAGAGCACACGTCTGAACTCCAGTCAC;
Read 2: AGATCGGAAGAGCGTCGTGTAGGGAAAGAGTGT</v>
      </c>
      <c r="CI95" s="94" t="str">
        <f>SEQUENCING!O101</f>
        <v xml:space="preserve">Sequencing by synthesis (Illumina)</v>
      </c>
      <c r="CJ95" s="94"/>
      <c r="CK95" s="94"/>
      <c r="CL95" s="94" t="str">
        <f>SEQUENCING!W98</f>
        <v xml:space="preserve">NO : already published</v>
      </c>
      <c r="CN95" s="94"/>
    </row>
    <row r="96" ht="15.75">
      <c r="A96" s="5" t="str">
        <f>SAMPLES_general!Z99</f>
        <v>sam_</v>
      </c>
      <c r="B96" s="5">
        <f>SAMPLES_general!B99</f>
        <v>0</v>
      </c>
      <c r="C96" s="5" t="str">
        <f>SAMPLES_general!C99</f>
        <v>PESTO</v>
      </c>
      <c r="D96" s="5">
        <f>SAMPLES_general!D99</f>
        <v>0</v>
      </c>
      <c r="E96" s="5">
        <f>SAMPLES_general!E99</f>
        <v>0</v>
      </c>
      <c r="F96" s="5">
        <f>SAMPLES_general!F99</f>
        <v>0</v>
      </c>
      <c r="G96" s="5">
        <f>SAMPLES_general!G99</f>
        <v>0</v>
      </c>
      <c r="H96" s="5" t="str">
        <f>SAMPLES_general!I99</f>
        <v>ERC000011</v>
      </c>
      <c r="I96" s="5">
        <f>SAMPLES_general!J99</f>
        <v>0</v>
      </c>
      <c r="J96" s="5">
        <f>SAMPLES_general!K99</f>
        <v>0</v>
      </c>
      <c r="K96" s="5" t="str">
        <f>SAMPLES_general!L99</f>
        <v>none</v>
      </c>
      <c r="L96" s="5" t="str">
        <f>SAMPLES_general!M99</f>
        <v xml:space="preserve">Crassostrea gigas</v>
      </c>
      <c r="M96" s="5" t="str">
        <f>SAMPLES_general!N99</f>
        <v xml:space="preserve">Pacific oyster</v>
      </c>
      <c r="N96" s="5">
        <f>SAMPLES_general!O99</f>
        <v>29159</v>
      </c>
      <c r="O96" s="5">
        <f>SAMPLES_general!P99</f>
        <v>0</v>
      </c>
      <c r="P96" s="5">
        <f>SAMPLES_general!Q99</f>
        <v>0</v>
      </c>
      <c r="Q96" s="5" t="str">
        <f>SAMPLES_general!R99</f>
        <v>France</v>
      </c>
      <c r="R96" s="5" t="str">
        <f>SAMPLES_general!S99</f>
        <v xml:space="preserve">Pays de la Loire, Bouin</v>
      </c>
      <c r="S96" s="5" t="str">
        <f>SAMPLES_general!T99</f>
        <v xml:space="preserve">not applicable</v>
      </c>
      <c r="T96" s="5" t="str">
        <f>SAMPLES_general!U99</f>
        <v xml:space="preserve">not applicable</v>
      </c>
      <c r="U96" s="5">
        <f>SAMPLES_general!V99</f>
        <v>0</v>
      </c>
      <c r="V96" s="5">
        <f>SAMPLES_general!W99</f>
        <v>0</v>
      </c>
      <c r="W96" s="5">
        <f>SAMPLES_general!X99</f>
        <v>0</v>
      </c>
      <c r="X96" s="5">
        <f>SAMPLES_general!Y99</f>
        <v>0</v>
      </c>
      <c r="Y96" s="5">
        <f>SAMPLES_meta!C99</f>
        <v>0</v>
      </c>
      <c r="Z96" s="5">
        <f>SAMPLES_meta!D99</f>
        <v>0</v>
      </c>
      <c r="AA96" s="5">
        <f>SAMPLES_meta!E99</f>
        <v>0</v>
      </c>
      <c r="AB96" s="5">
        <f>SAMPLES_meta!F99</f>
        <v>0</v>
      </c>
      <c r="AC96" s="5">
        <f>SAMPLES_meta!G99</f>
        <v>0</v>
      </c>
      <c r="AD96" s="5">
        <f>SAMPLES_meta!H99</f>
        <v>0</v>
      </c>
      <c r="AE96" s="5">
        <f>SAMPLES_meta!I99</f>
        <v>0</v>
      </c>
      <c r="AF96" s="94">
        <f>SAMPLES_indiv!C99</f>
        <v>0</v>
      </c>
      <c r="AG96" s="94"/>
      <c r="AH96" s="94"/>
      <c r="AI96" s="94"/>
      <c r="AJ96" s="94"/>
      <c r="AK96" s="94"/>
      <c r="AL96" s="94"/>
      <c r="AM96" s="94"/>
      <c r="AN96" s="94"/>
      <c r="AO96" s="94"/>
      <c r="AP96" s="94"/>
      <c r="AQ96" s="94"/>
      <c r="AR96" s="94"/>
      <c r="AS96" s="94"/>
      <c r="AT96" s="94"/>
      <c r="AU96" s="94"/>
      <c r="AV96" s="94"/>
      <c r="AW96" s="94"/>
      <c r="AX96" s="94"/>
      <c r="AY96" s="94"/>
      <c r="AZ96" s="94"/>
      <c r="BA96" s="94">
        <f>SAMPLES_chemphys!C99</f>
        <v>0</v>
      </c>
      <c r="BB96" s="94">
        <f>SAMPLES_chemphys!D99</f>
        <v>0</v>
      </c>
      <c r="BC96" s="94">
        <f>SAMPLES_chemphys!E99</f>
        <v>0</v>
      </c>
      <c r="BD96" s="94">
        <f>SAMPLES_chemphys!F99</f>
        <v>0</v>
      </c>
      <c r="BE96" s="94">
        <f>SAMPLES_chemphys!G99</f>
        <v>0</v>
      </c>
      <c r="BF96" s="94">
        <f>SAMPLES_chemphys!H99</f>
        <v>0</v>
      </c>
      <c r="BG96" s="94">
        <f>SAMPLES_chemphys!I99</f>
        <v>0</v>
      </c>
      <c r="BH96" s="94">
        <f>SAMPLES_chemphys!J99</f>
        <v>0</v>
      </c>
      <c r="BI96" s="94">
        <f>SAMPLES_chemphys!K99</f>
        <v>0</v>
      </c>
      <c r="BJ96" s="94">
        <f>SAMPLES_chemphys!L99</f>
        <v>0</v>
      </c>
      <c r="BK96" s="94">
        <f>SAMPLES_chemphys!M99</f>
        <v>0</v>
      </c>
      <c r="BL96" s="94">
        <f>SAMPLES_chemphys!N99</f>
        <v>0</v>
      </c>
      <c r="BM96" s="94">
        <f>SAMPLES_chemphys!O99</f>
        <v>0</v>
      </c>
      <c r="BN96" s="94">
        <f>SAMPLES_chemphys!P99</f>
        <v>0</v>
      </c>
      <c r="BO96" s="94">
        <f>SAMPLES_chemphys!Q99</f>
        <v>0</v>
      </c>
      <c r="BP96" s="94">
        <f>SAMPLES_chemphys!R99</f>
        <v>0</v>
      </c>
      <c r="BQ96" s="94">
        <f>SAMPLES_chemphys!S99</f>
        <v>0</v>
      </c>
      <c r="BR96" s="94">
        <f>SAMPLES_chemphys!T99</f>
        <v>0</v>
      </c>
      <c r="BS96" s="94">
        <f>SAMPLES_chemphys!U99</f>
        <v>0</v>
      </c>
      <c r="BT96" s="94">
        <f>SAMPLES_chemphys!V99</f>
        <v>0</v>
      </c>
      <c r="BU96" s="94">
        <f>SAMPLES_chemphys!W99</f>
        <v>0</v>
      </c>
      <c r="BV96" s="94">
        <f>SAMPLES_chemphys!X99</f>
        <v>0</v>
      </c>
      <c r="BW96" s="94">
        <f>SAMPLES_chemphys!Y99</f>
        <v>0</v>
      </c>
      <c r="BX96" s="94">
        <f>SAMPLES_chemphys!Z99</f>
        <v>0</v>
      </c>
      <c r="BY96" s="94">
        <f>SAMPLES_chemphys!AA99</f>
        <v>0</v>
      </c>
      <c r="BZ96" s="94">
        <f>SAMPLES_chemphys!AB99</f>
        <v>0</v>
      </c>
      <c r="CA96" s="94">
        <f>SAMPLES_chemphys!AC99</f>
        <v>0</v>
      </c>
      <c r="CB96" s="94">
        <f>SAMPLES_chemphys!AD99</f>
        <v>0</v>
      </c>
      <c r="CC96" s="94">
        <f>SAMPLES_chemphys!AE99</f>
        <v>0</v>
      </c>
      <c r="CD96" s="94">
        <f>SAMPLES_chemphys!AF99</f>
        <v>0</v>
      </c>
      <c r="CE96" s="94">
        <f>SAMPLES_chemphys!AG99</f>
        <v>0</v>
      </c>
      <c r="CF96" s="94" t="str">
        <f>SEQUENCING!L102</f>
        <v xml:space="preserve">Not provided</v>
      </c>
      <c r="CG96" s="94" t="str">
        <f>SEQUENCING!M102</f>
        <v xml:space="preserve">Not provided</v>
      </c>
      <c r="CH96" s="94" t="str">
        <f>SEQUENCING!N102</f>
        <v xml:space="preserve">Read 1: AGATCGGAAGAGCACACGTCTGAACTCCAGTCAC;
Read 2: AGATCGGAAGAGCGTCGTGTAGGGAAAGAGTGT</v>
      </c>
      <c r="CI96" s="94" t="str">
        <f>SEQUENCING!O102</f>
        <v xml:space="preserve">Sequencing by synthesis (Illumina)</v>
      </c>
      <c r="CJ96" s="94"/>
      <c r="CK96" s="94"/>
      <c r="CL96" s="94" t="str">
        <f>SEQUENCING!W99</f>
        <v xml:space="preserve">NO : already published</v>
      </c>
      <c r="CN96" s="94"/>
    </row>
    <row r="97" ht="15.75">
      <c r="A97" s="5" t="str">
        <f>SAMPLES_general!Z100</f>
        <v>sam_</v>
      </c>
      <c r="B97" s="5">
        <f>SAMPLES_general!B100</f>
        <v>0</v>
      </c>
      <c r="C97" s="5" t="str">
        <f>SAMPLES_general!C100</f>
        <v>PESTO</v>
      </c>
      <c r="D97" s="5">
        <f>SAMPLES_general!D100</f>
        <v>0</v>
      </c>
      <c r="E97" s="5">
        <f>SAMPLES_general!E100</f>
        <v>0</v>
      </c>
      <c r="F97" s="5">
        <f>SAMPLES_general!F100</f>
        <v>0</v>
      </c>
      <c r="G97" s="5">
        <f>SAMPLES_general!G100</f>
        <v>0</v>
      </c>
      <c r="H97" s="5" t="str">
        <f>SAMPLES_general!I100</f>
        <v>ERC000011</v>
      </c>
      <c r="I97" s="5">
        <f>SAMPLES_general!J100</f>
        <v>0</v>
      </c>
      <c r="J97" s="5">
        <f>SAMPLES_general!K100</f>
        <v>0</v>
      </c>
      <c r="K97" s="5" t="str">
        <f>SAMPLES_general!L100</f>
        <v>none</v>
      </c>
      <c r="L97" s="5" t="str">
        <f>SAMPLES_general!M100</f>
        <v xml:space="preserve">Crassostrea gigas</v>
      </c>
      <c r="M97" s="5" t="str">
        <f>SAMPLES_general!N100</f>
        <v xml:space="preserve">Pacific oyster</v>
      </c>
      <c r="N97" s="5">
        <f>SAMPLES_general!O100</f>
        <v>29159</v>
      </c>
      <c r="O97" s="5">
        <f>SAMPLES_general!P100</f>
        <v>0</v>
      </c>
      <c r="P97" s="5">
        <f>SAMPLES_general!Q100</f>
        <v>0</v>
      </c>
      <c r="Q97" s="5" t="str">
        <f>SAMPLES_general!R100</f>
        <v>France</v>
      </c>
      <c r="R97" s="5" t="str">
        <f>SAMPLES_general!S100</f>
        <v xml:space="preserve">Pays de la Loire, Bouin</v>
      </c>
      <c r="S97" s="5" t="str">
        <f>SAMPLES_general!T100</f>
        <v xml:space="preserve">not applicable</v>
      </c>
      <c r="T97" s="5" t="str">
        <f>SAMPLES_general!U100</f>
        <v xml:space="preserve">not applicable</v>
      </c>
      <c r="U97" s="5">
        <f>SAMPLES_general!V100</f>
        <v>0</v>
      </c>
      <c r="V97" s="5">
        <f>SAMPLES_general!W100</f>
        <v>0</v>
      </c>
      <c r="W97" s="5">
        <f>SAMPLES_general!X100</f>
        <v>0</v>
      </c>
      <c r="X97" s="5">
        <f>SAMPLES_general!Y100</f>
        <v>0</v>
      </c>
      <c r="Y97" s="5">
        <f>SAMPLES_meta!C100</f>
        <v>0</v>
      </c>
      <c r="Z97" s="5">
        <f>SAMPLES_meta!D100</f>
        <v>0</v>
      </c>
      <c r="AA97" s="5">
        <f>SAMPLES_meta!E100</f>
        <v>0</v>
      </c>
      <c r="AB97" s="5">
        <f>SAMPLES_meta!F100</f>
        <v>0</v>
      </c>
      <c r="AC97" s="5">
        <f>SAMPLES_meta!G100</f>
        <v>0</v>
      </c>
      <c r="AD97" s="5">
        <f>SAMPLES_meta!H100</f>
        <v>0</v>
      </c>
      <c r="AE97" s="5">
        <f>SAMPLES_meta!I100</f>
        <v>0</v>
      </c>
      <c r="AF97" s="94">
        <f>SAMPLES_indiv!C100</f>
        <v>0</v>
      </c>
      <c r="AG97" s="94"/>
      <c r="AH97" s="94"/>
      <c r="AI97" s="94"/>
      <c r="AJ97" s="94"/>
      <c r="AK97" s="94"/>
      <c r="AL97" s="94"/>
      <c r="AM97" s="94"/>
      <c r="AN97" s="94"/>
      <c r="AO97" s="94"/>
      <c r="AP97" s="94"/>
      <c r="AQ97" s="94"/>
      <c r="AR97" s="94"/>
      <c r="AS97" s="94"/>
      <c r="AT97" s="94"/>
      <c r="AU97" s="94"/>
      <c r="AV97" s="94"/>
      <c r="AW97" s="94"/>
      <c r="AX97" s="94"/>
      <c r="AY97" s="94"/>
      <c r="AZ97" s="94"/>
      <c r="BA97" s="94">
        <f>SAMPLES_chemphys!C100</f>
        <v>0</v>
      </c>
      <c r="BB97" s="94">
        <f>SAMPLES_chemphys!D100</f>
        <v>0</v>
      </c>
      <c r="BC97" s="94">
        <f>SAMPLES_chemphys!E100</f>
        <v>0</v>
      </c>
      <c r="BD97" s="94">
        <f>SAMPLES_chemphys!F100</f>
        <v>0</v>
      </c>
      <c r="BE97" s="94">
        <f>SAMPLES_chemphys!G100</f>
        <v>0</v>
      </c>
      <c r="BF97" s="94">
        <f>SAMPLES_chemphys!H100</f>
        <v>0</v>
      </c>
      <c r="BG97" s="94">
        <f>SAMPLES_chemphys!I100</f>
        <v>0</v>
      </c>
      <c r="BH97" s="94">
        <f>SAMPLES_chemphys!J100</f>
        <v>0</v>
      </c>
      <c r="BI97" s="94">
        <f>SAMPLES_chemphys!K100</f>
        <v>0</v>
      </c>
      <c r="BJ97" s="94">
        <f>SAMPLES_chemphys!L100</f>
        <v>0</v>
      </c>
      <c r="BK97" s="94">
        <f>SAMPLES_chemphys!M100</f>
        <v>0</v>
      </c>
      <c r="BL97" s="94">
        <f>SAMPLES_chemphys!N100</f>
        <v>0</v>
      </c>
      <c r="BM97" s="94">
        <f>SAMPLES_chemphys!O100</f>
        <v>0</v>
      </c>
      <c r="BN97" s="94">
        <f>SAMPLES_chemphys!P100</f>
        <v>0</v>
      </c>
      <c r="BO97" s="94">
        <f>SAMPLES_chemphys!Q100</f>
        <v>0</v>
      </c>
      <c r="BP97" s="94">
        <f>SAMPLES_chemphys!R100</f>
        <v>0</v>
      </c>
      <c r="BQ97" s="94">
        <f>SAMPLES_chemphys!S100</f>
        <v>0</v>
      </c>
      <c r="BR97" s="94">
        <f>SAMPLES_chemphys!T100</f>
        <v>0</v>
      </c>
      <c r="BS97" s="94">
        <f>SAMPLES_chemphys!U100</f>
        <v>0</v>
      </c>
      <c r="BT97" s="94">
        <f>SAMPLES_chemphys!V100</f>
        <v>0</v>
      </c>
      <c r="BU97" s="94">
        <f>SAMPLES_chemphys!W100</f>
        <v>0</v>
      </c>
      <c r="BV97" s="94">
        <f>SAMPLES_chemphys!X100</f>
        <v>0</v>
      </c>
      <c r="BW97" s="94">
        <f>SAMPLES_chemphys!Y100</f>
        <v>0</v>
      </c>
      <c r="BX97" s="94">
        <f>SAMPLES_chemphys!Z100</f>
        <v>0</v>
      </c>
      <c r="BY97" s="94">
        <f>SAMPLES_chemphys!AA100</f>
        <v>0</v>
      </c>
      <c r="BZ97" s="94">
        <f>SAMPLES_chemphys!AB100</f>
        <v>0</v>
      </c>
      <c r="CA97" s="94">
        <f>SAMPLES_chemphys!AC100</f>
        <v>0</v>
      </c>
      <c r="CB97" s="94">
        <f>SAMPLES_chemphys!AD100</f>
        <v>0</v>
      </c>
      <c r="CC97" s="94">
        <f>SAMPLES_chemphys!AE100</f>
        <v>0</v>
      </c>
      <c r="CD97" s="94">
        <f>SAMPLES_chemphys!AF100</f>
        <v>0</v>
      </c>
      <c r="CE97" s="94">
        <f>SAMPLES_chemphys!AG100</f>
        <v>0</v>
      </c>
      <c r="CF97" s="94" t="str">
        <f>SEQUENCING!L103</f>
        <v xml:space="preserve">Not provided</v>
      </c>
      <c r="CG97" s="94" t="str">
        <f>SEQUENCING!M103</f>
        <v xml:space="preserve">Not provided</v>
      </c>
      <c r="CH97" s="94" t="str">
        <f>SEQUENCING!N103</f>
        <v xml:space="preserve">Read 1: AGATCGGAAGAGCACACGTCTGAACTCCAGTCAC;
Read 2: AGATCGGAAGAGCGTCGTGTAGGGAAAGAGTGT</v>
      </c>
      <c r="CI97" s="94" t="str">
        <f>SEQUENCING!O103</f>
        <v xml:space="preserve">Sequencing by synthesis (Illumina)</v>
      </c>
      <c r="CJ97" s="94"/>
      <c r="CK97" s="94"/>
      <c r="CL97" s="94" t="str">
        <f>SEQUENCING!W100</f>
        <v xml:space="preserve">NO : already published</v>
      </c>
      <c r="CN97" s="94"/>
    </row>
    <row r="98" ht="15.75">
      <c r="A98" s="5" t="str">
        <f>SAMPLES_general!Z101</f>
        <v>sam_</v>
      </c>
      <c r="B98" s="5">
        <f>SAMPLES_general!B101</f>
        <v>0</v>
      </c>
      <c r="C98" s="5" t="str">
        <f>SAMPLES_general!C101</f>
        <v>PESTO</v>
      </c>
      <c r="D98" s="5">
        <f>SAMPLES_general!D101</f>
        <v>0</v>
      </c>
      <c r="E98" s="5">
        <f>SAMPLES_general!E101</f>
        <v>0</v>
      </c>
      <c r="F98" s="5">
        <f>SAMPLES_general!F101</f>
        <v>0</v>
      </c>
      <c r="G98" s="5">
        <f>SAMPLES_general!G101</f>
        <v>0</v>
      </c>
      <c r="H98" s="5" t="str">
        <f>SAMPLES_general!I101</f>
        <v>ERC000011</v>
      </c>
      <c r="I98" s="5">
        <f>SAMPLES_general!J101</f>
        <v>0</v>
      </c>
      <c r="J98" s="5">
        <f>SAMPLES_general!K101</f>
        <v>0</v>
      </c>
      <c r="K98" s="5" t="str">
        <f>SAMPLES_general!L101</f>
        <v>none</v>
      </c>
      <c r="L98" s="5" t="str">
        <f>SAMPLES_general!M101</f>
        <v xml:space="preserve">Crassostrea gigas</v>
      </c>
      <c r="M98" s="5" t="str">
        <f>SAMPLES_general!N101</f>
        <v xml:space="preserve">Pacific oyster</v>
      </c>
      <c r="N98" s="5">
        <f>SAMPLES_general!O101</f>
        <v>29159</v>
      </c>
      <c r="O98" s="5">
        <f>SAMPLES_general!P101</f>
        <v>0</v>
      </c>
      <c r="P98" s="5">
        <f>SAMPLES_general!Q101</f>
        <v>0</v>
      </c>
      <c r="Q98" s="5" t="str">
        <f>SAMPLES_general!R101</f>
        <v>France</v>
      </c>
      <c r="R98" s="5" t="str">
        <f>SAMPLES_general!S101</f>
        <v xml:space="preserve">Pays de la Loire, Bouin</v>
      </c>
      <c r="S98" s="5" t="str">
        <f>SAMPLES_general!T101</f>
        <v xml:space="preserve">not applicable</v>
      </c>
      <c r="T98" s="5" t="str">
        <f>SAMPLES_general!U101</f>
        <v xml:space="preserve">not applicable</v>
      </c>
      <c r="U98" s="5">
        <f>SAMPLES_general!V101</f>
        <v>0</v>
      </c>
      <c r="V98" s="5">
        <f>SAMPLES_general!W101</f>
        <v>0</v>
      </c>
      <c r="W98" s="5">
        <f>SAMPLES_general!X101</f>
        <v>0</v>
      </c>
      <c r="X98" s="5">
        <f>SAMPLES_general!Y101</f>
        <v>0</v>
      </c>
      <c r="Y98" s="5">
        <f>SAMPLES_meta!C101</f>
        <v>0</v>
      </c>
      <c r="Z98" s="5">
        <f>SAMPLES_meta!D101</f>
        <v>0</v>
      </c>
      <c r="AA98" s="5">
        <f>SAMPLES_meta!E101</f>
        <v>0</v>
      </c>
      <c r="AB98" s="5">
        <f>SAMPLES_meta!F101</f>
        <v>0</v>
      </c>
      <c r="AC98" s="5">
        <f>SAMPLES_meta!G101</f>
        <v>0</v>
      </c>
      <c r="AD98" s="5">
        <f>SAMPLES_meta!H101</f>
        <v>0</v>
      </c>
      <c r="AE98" s="5">
        <f>SAMPLES_meta!I101</f>
        <v>0</v>
      </c>
      <c r="AF98" s="94">
        <f>SAMPLES_indiv!C101</f>
        <v>0</v>
      </c>
      <c r="AG98" s="94"/>
      <c r="AH98" s="94"/>
      <c r="AI98" s="94"/>
      <c r="AJ98" s="94"/>
      <c r="AK98" s="94"/>
      <c r="AL98" s="94"/>
      <c r="AM98" s="94"/>
      <c r="AN98" s="94"/>
      <c r="AO98" s="94"/>
      <c r="AP98" s="94"/>
      <c r="AQ98" s="94"/>
      <c r="AR98" s="94"/>
      <c r="AS98" s="94"/>
      <c r="AT98" s="94"/>
      <c r="AU98" s="94"/>
      <c r="AV98" s="94"/>
      <c r="AW98" s="94"/>
      <c r="AX98" s="94"/>
      <c r="AY98" s="94"/>
      <c r="AZ98" s="94"/>
      <c r="BA98" s="94">
        <f>SAMPLES_chemphys!C101</f>
        <v>0</v>
      </c>
      <c r="BB98" s="94">
        <f>SAMPLES_chemphys!D101</f>
        <v>0</v>
      </c>
      <c r="BC98" s="94">
        <f>SAMPLES_chemphys!E101</f>
        <v>0</v>
      </c>
      <c r="BD98" s="94">
        <f>SAMPLES_chemphys!F101</f>
        <v>0</v>
      </c>
      <c r="BE98" s="94">
        <f>SAMPLES_chemphys!G101</f>
        <v>0</v>
      </c>
      <c r="BF98" s="94">
        <f>SAMPLES_chemphys!H101</f>
        <v>0</v>
      </c>
      <c r="BG98" s="94">
        <f>SAMPLES_chemphys!I101</f>
        <v>0</v>
      </c>
      <c r="BH98" s="94">
        <f>SAMPLES_chemphys!J101</f>
        <v>0</v>
      </c>
      <c r="BI98" s="94">
        <f>SAMPLES_chemphys!K101</f>
        <v>0</v>
      </c>
      <c r="BJ98" s="94">
        <f>SAMPLES_chemphys!L101</f>
        <v>0</v>
      </c>
      <c r="BK98" s="94">
        <f>SAMPLES_chemphys!M101</f>
        <v>0</v>
      </c>
      <c r="BL98" s="94">
        <f>SAMPLES_chemphys!N101</f>
        <v>0</v>
      </c>
      <c r="BM98" s="94">
        <f>SAMPLES_chemphys!O101</f>
        <v>0</v>
      </c>
      <c r="BN98" s="94">
        <f>SAMPLES_chemphys!P101</f>
        <v>0</v>
      </c>
      <c r="BO98" s="94">
        <f>SAMPLES_chemphys!Q101</f>
        <v>0</v>
      </c>
      <c r="BP98" s="94">
        <f>SAMPLES_chemphys!R101</f>
        <v>0</v>
      </c>
      <c r="BQ98" s="94">
        <f>SAMPLES_chemphys!S101</f>
        <v>0</v>
      </c>
      <c r="BR98" s="94">
        <f>SAMPLES_chemphys!T101</f>
        <v>0</v>
      </c>
      <c r="BS98" s="94">
        <f>SAMPLES_chemphys!U101</f>
        <v>0</v>
      </c>
      <c r="BT98" s="94">
        <f>SAMPLES_chemphys!V101</f>
        <v>0</v>
      </c>
      <c r="BU98" s="94">
        <f>SAMPLES_chemphys!W101</f>
        <v>0</v>
      </c>
      <c r="BV98" s="94">
        <f>SAMPLES_chemphys!X101</f>
        <v>0</v>
      </c>
      <c r="BW98" s="94">
        <f>SAMPLES_chemphys!Y101</f>
        <v>0</v>
      </c>
      <c r="BX98" s="94">
        <f>SAMPLES_chemphys!Z101</f>
        <v>0</v>
      </c>
      <c r="BY98" s="94">
        <f>SAMPLES_chemphys!AA101</f>
        <v>0</v>
      </c>
      <c r="BZ98" s="94">
        <f>SAMPLES_chemphys!AB101</f>
        <v>0</v>
      </c>
      <c r="CA98" s="94">
        <f>SAMPLES_chemphys!AC101</f>
        <v>0</v>
      </c>
      <c r="CB98" s="94">
        <f>SAMPLES_chemphys!AD101</f>
        <v>0</v>
      </c>
      <c r="CC98" s="94">
        <f>SAMPLES_chemphys!AE101</f>
        <v>0</v>
      </c>
      <c r="CD98" s="94">
        <f>SAMPLES_chemphys!AF101</f>
        <v>0</v>
      </c>
      <c r="CE98" s="94">
        <f>SAMPLES_chemphys!AG101</f>
        <v>0</v>
      </c>
      <c r="CF98" s="94" t="str">
        <f>SEQUENCING!L104</f>
        <v xml:space="preserve">Not provided</v>
      </c>
      <c r="CG98" s="94" t="str">
        <f>SEQUENCING!M104</f>
        <v xml:space="preserve">Not provided</v>
      </c>
      <c r="CH98" s="94" t="str">
        <f>SEQUENCING!N104</f>
        <v xml:space="preserve">Read 1: AGATCGGAAGAGCACACGTCTGAACTCCAGTCAC;
Read 2: AGATCGGAAGAGCGTCGTGTAGGGAAAGAGTGT</v>
      </c>
      <c r="CI98" s="94" t="str">
        <f>SEQUENCING!O104</f>
        <v xml:space="preserve">Sequencing by synthesis (Illumina)</v>
      </c>
      <c r="CJ98" s="94"/>
      <c r="CK98" s="94"/>
      <c r="CL98" s="94" t="str">
        <f>SEQUENCING!W101</f>
        <v xml:space="preserve">NO : already published</v>
      </c>
      <c r="CN98" s="94"/>
    </row>
    <row r="99" ht="15.75">
      <c r="A99" s="5" t="str">
        <f>SAMPLES_general!Z102</f>
        <v>sam_</v>
      </c>
      <c r="B99" s="5">
        <f>SAMPLES_general!B102</f>
        <v>0</v>
      </c>
      <c r="C99" s="5" t="str">
        <f>SAMPLES_general!C102</f>
        <v>PESTO</v>
      </c>
      <c r="D99" s="5">
        <f>SAMPLES_general!D102</f>
        <v>0</v>
      </c>
      <c r="E99" s="5">
        <f>SAMPLES_general!E102</f>
        <v>0</v>
      </c>
      <c r="F99" s="5">
        <f>SAMPLES_general!F102</f>
        <v>0</v>
      </c>
      <c r="G99" s="5">
        <f>SAMPLES_general!G102</f>
        <v>0</v>
      </c>
      <c r="H99" s="5" t="str">
        <f>SAMPLES_general!I102</f>
        <v>ERC000011</v>
      </c>
      <c r="I99" s="5">
        <f>SAMPLES_general!J102</f>
        <v>0</v>
      </c>
      <c r="J99" s="5">
        <f>SAMPLES_general!K102</f>
        <v>0</v>
      </c>
      <c r="K99" s="5" t="str">
        <f>SAMPLES_general!L102</f>
        <v>none</v>
      </c>
      <c r="L99" s="5" t="str">
        <f>SAMPLES_general!M102</f>
        <v xml:space="preserve">Crassostrea gigas</v>
      </c>
      <c r="M99" s="5" t="str">
        <f>SAMPLES_general!N102</f>
        <v xml:space="preserve">Pacific oyster</v>
      </c>
      <c r="N99" s="5">
        <f>SAMPLES_general!O102</f>
        <v>29159</v>
      </c>
      <c r="O99" s="5">
        <f>SAMPLES_general!P102</f>
        <v>0</v>
      </c>
      <c r="P99" s="5">
        <f>SAMPLES_general!Q102</f>
        <v>0</v>
      </c>
      <c r="Q99" s="5" t="str">
        <f>SAMPLES_general!R102</f>
        <v>France</v>
      </c>
      <c r="R99" s="5" t="str">
        <f>SAMPLES_general!S102</f>
        <v xml:space="preserve">Pays de la Loire, Bouin</v>
      </c>
      <c r="S99" s="5" t="str">
        <f>SAMPLES_general!T102</f>
        <v xml:space="preserve">not applicable</v>
      </c>
      <c r="T99" s="5" t="str">
        <f>SAMPLES_general!U102</f>
        <v xml:space="preserve">not applicable</v>
      </c>
      <c r="U99" s="5">
        <f>SAMPLES_general!V102</f>
        <v>0</v>
      </c>
      <c r="V99" s="5">
        <f>SAMPLES_general!W102</f>
        <v>0</v>
      </c>
      <c r="W99" s="5">
        <f>SAMPLES_general!X102</f>
        <v>0</v>
      </c>
      <c r="X99" s="5">
        <f>SAMPLES_general!Y102</f>
        <v>0</v>
      </c>
      <c r="Y99" s="5">
        <f>SAMPLES_meta!C102</f>
        <v>0</v>
      </c>
      <c r="Z99" s="5">
        <f>SAMPLES_meta!D102</f>
        <v>0</v>
      </c>
      <c r="AA99" s="5">
        <f>SAMPLES_meta!E102</f>
        <v>0</v>
      </c>
      <c r="AB99" s="5">
        <f>SAMPLES_meta!F102</f>
        <v>0</v>
      </c>
      <c r="AC99" s="5">
        <f>SAMPLES_meta!G102</f>
        <v>0</v>
      </c>
      <c r="AD99" s="5">
        <f>SAMPLES_meta!H102</f>
        <v>0</v>
      </c>
      <c r="AE99" s="5">
        <f>SAMPLES_meta!I102</f>
        <v>0</v>
      </c>
      <c r="AF99" s="94">
        <f>SAMPLES_indiv!C102</f>
        <v>0</v>
      </c>
      <c r="AG99" s="94"/>
      <c r="AH99" s="94"/>
      <c r="AI99" s="94"/>
      <c r="AJ99" s="94"/>
      <c r="AK99" s="94"/>
      <c r="AL99" s="94"/>
      <c r="AM99" s="94"/>
      <c r="AN99" s="94"/>
      <c r="AO99" s="94"/>
      <c r="AP99" s="94"/>
      <c r="AQ99" s="94"/>
      <c r="AR99" s="94"/>
      <c r="AS99" s="94"/>
      <c r="AT99" s="94"/>
      <c r="AU99" s="94"/>
      <c r="AV99" s="94"/>
      <c r="AW99" s="94"/>
      <c r="AX99" s="94"/>
      <c r="AY99" s="94"/>
      <c r="AZ99" s="94"/>
      <c r="BA99" s="94">
        <f>SAMPLES_chemphys!C102</f>
        <v>0</v>
      </c>
      <c r="BB99" s="94">
        <f>SAMPLES_chemphys!D102</f>
        <v>0</v>
      </c>
      <c r="BC99" s="94">
        <f>SAMPLES_chemphys!E102</f>
        <v>0</v>
      </c>
      <c r="BD99" s="94">
        <f>SAMPLES_chemphys!F102</f>
        <v>0</v>
      </c>
      <c r="BE99" s="94">
        <f>SAMPLES_chemphys!G102</f>
        <v>0</v>
      </c>
      <c r="BF99" s="94">
        <f>SAMPLES_chemphys!H102</f>
        <v>0</v>
      </c>
      <c r="BG99" s="94">
        <f>SAMPLES_chemphys!I102</f>
        <v>0</v>
      </c>
      <c r="BH99" s="94">
        <f>SAMPLES_chemphys!J102</f>
        <v>0</v>
      </c>
      <c r="BI99" s="94">
        <f>SAMPLES_chemphys!K102</f>
        <v>0</v>
      </c>
      <c r="BJ99" s="94">
        <f>SAMPLES_chemphys!L102</f>
        <v>0</v>
      </c>
      <c r="BK99" s="94">
        <f>SAMPLES_chemphys!M102</f>
        <v>0</v>
      </c>
      <c r="BL99" s="94">
        <f>SAMPLES_chemphys!N102</f>
        <v>0</v>
      </c>
      <c r="BM99" s="94">
        <f>SAMPLES_chemphys!O102</f>
        <v>0</v>
      </c>
      <c r="BN99" s="94">
        <f>SAMPLES_chemphys!P102</f>
        <v>0</v>
      </c>
      <c r="BO99" s="94">
        <f>SAMPLES_chemphys!Q102</f>
        <v>0</v>
      </c>
      <c r="BP99" s="94">
        <f>SAMPLES_chemphys!R102</f>
        <v>0</v>
      </c>
      <c r="BQ99" s="94">
        <f>SAMPLES_chemphys!S102</f>
        <v>0</v>
      </c>
      <c r="BR99" s="94">
        <f>SAMPLES_chemphys!T102</f>
        <v>0</v>
      </c>
      <c r="BS99" s="94">
        <f>SAMPLES_chemphys!U102</f>
        <v>0</v>
      </c>
      <c r="BT99" s="94">
        <f>SAMPLES_chemphys!V102</f>
        <v>0</v>
      </c>
      <c r="BU99" s="94">
        <f>SAMPLES_chemphys!W102</f>
        <v>0</v>
      </c>
      <c r="BV99" s="94">
        <f>SAMPLES_chemphys!X102</f>
        <v>0</v>
      </c>
      <c r="BW99" s="94">
        <f>SAMPLES_chemphys!Y102</f>
        <v>0</v>
      </c>
      <c r="BX99" s="94">
        <f>SAMPLES_chemphys!Z102</f>
        <v>0</v>
      </c>
      <c r="BY99" s="94">
        <f>SAMPLES_chemphys!AA102</f>
        <v>0</v>
      </c>
      <c r="BZ99" s="94">
        <f>SAMPLES_chemphys!AB102</f>
        <v>0</v>
      </c>
      <c r="CA99" s="94">
        <f>SAMPLES_chemphys!AC102</f>
        <v>0</v>
      </c>
      <c r="CB99" s="94">
        <f>SAMPLES_chemphys!AD102</f>
        <v>0</v>
      </c>
      <c r="CC99" s="94">
        <f>SAMPLES_chemphys!AE102</f>
        <v>0</v>
      </c>
      <c r="CD99" s="94">
        <f>SAMPLES_chemphys!AF102</f>
        <v>0</v>
      </c>
      <c r="CE99" s="94">
        <f>SAMPLES_chemphys!AG102</f>
        <v>0</v>
      </c>
      <c r="CF99" s="94" t="str">
        <f>SEQUENCING!L105</f>
        <v xml:space="preserve">Not provided</v>
      </c>
      <c r="CG99" s="94" t="str">
        <f>SEQUENCING!M105</f>
        <v xml:space="preserve">Not provided</v>
      </c>
      <c r="CH99" s="94" t="str">
        <f>SEQUENCING!N105</f>
        <v xml:space="preserve">Read 1: AGATCGGAAGAGCACACGTCTGAACTCCAGTCAC;
Read 2: AGATCGGAAGAGCGTCGTGTAGGGAAAGAGTGT</v>
      </c>
      <c r="CI99" s="94" t="str">
        <f>SEQUENCING!O105</f>
        <v xml:space="preserve">Sequencing by synthesis (Illumina)</v>
      </c>
      <c r="CJ99" s="94"/>
      <c r="CK99" s="94"/>
      <c r="CL99" s="94" t="str">
        <f>SEQUENCING!W102</f>
        <v xml:space="preserve">NO : already published</v>
      </c>
      <c r="CN99" s="94"/>
    </row>
    <row r="100" ht="15.75">
      <c r="A100" s="5" t="str">
        <f>SAMPLES_general!Z103</f>
        <v>sam_</v>
      </c>
      <c r="B100" s="5">
        <f>SAMPLES_general!B103</f>
        <v>0</v>
      </c>
      <c r="C100" s="5" t="str">
        <f>SAMPLES_general!C103</f>
        <v>PESTO</v>
      </c>
      <c r="D100" s="5">
        <f>SAMPLES_general!D103</f>
        <v>0</v>
      </c>
      <c r="E100" s="5">
        <f>SAMPLES_general!E103</f>
        <v>0</v>
      </c>
      <c r="F100" s="5">
        <f>SAMPLES_general!F103</f>
        <v>0</v>
      </c>
      <c r="G100" s="5">
        <f>SAMPLES_general!G103</f>
        <v>0</v>
      </c>
      <c r="H100" s="5" t="str">
        <f>SAMPLES_general!I103</f>
        <v>ERC000011</v>
      </c>
      <c r="I100" s="5">
        <f>SAMPLES_general!J103</f>
        <v>0</v>
      </c>
      <c r="J100" s="5">
        <f>SAMPLES_general!K103</f>
        <v>0</v>
      </c>
      <c r="K100" s="5" t="str">
        <f>SAMPLES_general!L103</f>
        <v>none</v>
      </c>
      <c r="L100" s="5" t="str">
        <f>SAMPLES_general!M103</f>
        <v xml:space="preserve">Crassostrea gigas</v>
      </c>
      <c r="M100" s="5" t="str">
        <f>SAMPLES_general!N103</f>
        <v xml:space="preserve">Pacific oyster</v>
      </c>
      <c r="N100" s="5">
        <f>SAMPLES_general!O103</f>
        <v>29159</v>
      </c>
      <c r="O100" s="5">
        <f>SAMPLES_general!P103</f>
        <v>0</v>
      </c>
      <c r="P100" s="5">
        <f>SAMPLES_general!Q103</f>
        <v>0</v>
      </c>
      <c r="Q100" s="5" t="str">
        <f>SAMPLES_general!R103</f>
        <v>France</v>
      </c>
      <c r="R100" s="5" t="str">
        <f>SAMPLES_general!S103</f>
        <v xml:space="preserve">Pays de la Loire, Bouin</v>
      </c>
      <c r="S100" s="5" t="str">
        <f>SAMPLES_general!T103</f>
        <v xml:space="preserve">not applicable</v>
      </c>
      <c r="T100" s="5" t="str">
        <f>SAMPLES_general!U103</f>
        <v xml:space="preserve">not applicable</v>
      </c>
      <c r="U100" s="5">
        <f>SAMPLES_general!V103</f>
        <v>0</v>
      </c>
      <c r="V100" s="5">
        <f>SAMPLES_general!W103</f>
        <v>0</v>
      </c>
      <c r="W100" s="5">
        <f>SAMPLES_general!X103</f>
        <v>0</v>
      </c>
      <c r="X100" s="5">
        <f>SAMPLES_general!Y103</f>
        <v>0</v>
      </c>
      <c r="Y100" s="5">
        <f>SAMPLES_meta!C103</f>
        <v>0</v>
      </c>
      <c r="Z100" s="5">
        <f>SAMPLES_meta!D103</f>
        <v>0</v>
      </c>
      <c r="AA100" s="5">
        <f>SAMPLES_meta!E103</f>
        <v>0</v>
      </c>
      <c r="AB100" s="5">
        <f>SAMPLES_meta!F103</f>
        <v>0</v>
      </c>
      <c r="AC100" s="5">
        <f>SAMPLES_meta!G103</f>
        <v>0</v>
      </c>
      <c r="AD100" s="5">
        <f>SAMPLES_meta!H103</f>
        <v>0</v>
      </c>
      <c r="AE100" s="5">
        <f>SAMPLES_meta!I103</f>
        <v>0</v>
      </c>
      <c r="AF100" s="94">
        <f>SAMPLES_indiv!C103</f>
        <v>0</v>
      </c>
      <c r="AG100" s="94"/>
      <c r="AH100" s="94"/>
      <c r="AI100" s="94"/>
      <c r="AJ100" s="94"/>
      <c r="AK100" s="94"/>
      <c r="AL100" s="94"/>
      <c r="AM100" s="94"/>
      <c r="AN100" s="94"/>
      <c r="AO100" s="94"/>
      <c r="AP100" s="94"/>
      <c r="AQ100" s="94"/>
      <c r="AR100" s="94"/>
      <c r="AS100" s="94"/>
      <c r="AT100" s="94"/>
      <c r="AU100" s="94"/>
      <c r="AV100" s="94"/>
      <c r="AW100" s="94"/>
      <c r="AX100" s="94"/>
      <c r="AY100" s="94"/>
      <c r="AZ100" s="94"/>
      <c r="BA100" s="94">
        <f>SAMPLES_chemphys!C103</f>
        <v>0</v>
      </c>
      <c r="BB100" s="94">
        <f>SAMPLES_chemphys!D103</f>
        <v>0</v>
      </c>
      <c r="BC100" s="94">
        <f>SAMPLES_chemphys!E103</f>
        <v>0</v>
      </c>
      <c r="BD100" s="94">
        <f>SAMPLES_chemphys!F103</f>
        <v>0</v>
      </c>
      <c r="BE100" s="94">
        <f>SAMPLES_chemphys!G103</f>
        <v>0</v>
      </c>
      <c r="BF100" s="94">
        <f>SAMPLES_chemphys!H103</f>
        <v>0</v>
      </c>
      <c r="BG100" s="94">
        <f>SAMPLES_chemphys!I103</f>
        <v>0</v>
      </c>
      <c r="BH100" s="94">
        <f>SAMPLES_chemphys!J103</f>
        <v>0</v>
      </c>
      <c r="BI100" s="94">
        <f>SAMPLES_chemphys!K103</f>
        <v>0</v>
      </c>
      <c r="BJ100" s="94">
        <f>SAMPLES_chemphys!L103</f>
        <v>0</v>
      </c>
      <c r="BK100" s="94">
        <f>SAMPLES_chemphys!M103</f>
        <v>0</v>
      </c>
      <c r="BL100" s="94">
        <f>SAMPLES_chemphys!N103</f>
        <v>0</v>
      </c>
      <c r="BM100" s="94">
        <f>SAMPLES_chemphys!O103</f>
        <v>0</v>
      </c>
      <c r="BN100" s="94">
        <f>SAMPLES_chemphys!P103</f>
        <v>0</v>
      </c>
      <c r="BO100" s="94">
        <f>SAMPLES_chemphys!Q103</f>
        <v>0</v>
      </c>
      <c r="BP100" s="94">
        <f>SAMPLES_chemphys!R103</f>
        <v>0</v>
      </c>
      <c r="BQ100" s="94">
        <f>SAMPLES_chemphys!S103</f>
        <v>0</v>
      </c>
      <c r="BR100" s="94">
        <f>SAMPLES_chemphys!T103</f>
        <v>0</v>
      </c>
      <c r="BS100" s="94">
        <f>SAMPLES_chemphys!U103</f>
        <v>0</v>
      </c>
      <c r="BT100" s="94">
        <f>SAMPLES_chemphys!V103</f>
        <v>0</v>
      </c>
      <c r="BU100" s="94">
        <f>SAMPLES_chemphys!W103</f>
        <v>0</v>
      </c>
      <c r="BV100" s="94">
        <f>SAMPLES_chemphys!X103</f>
        <v>0</v>
      </c>
      <c r="BW100" s="94">
        <f>SAMPLES_chemphys!Y103</f>
        <v>0</v>
      </c>
      <c r="BX100" s="94">
        <f>SAMPLES_chemphys!Z103</f>
        <v>0</v>
      </c>
      <c r="BY100" s="94">
        <f>SAMPLES_chemphys!AA103</f>
        <v>0</v>
      </c>
      <c r="BZ100" s="94">
        <f>SAMPLES_chemphys!AB103</f>
        <v>0</v>
      </c>
      <c r="CA100" s="94">
        <f>SAMPLES_chemphys!AC103</f>
        <v>0</v>
      </c>
      <c r="CB100" s="94">
        <f>SAMPLES_chemphys!AD103</f>
        <v>0</v>
      </c>
      <c r="CC100" s="94">
        <f>SAMPLES_chemphys!AE103</f>
        <v>0</v>
      </c>
      <c r="CD100" s="94">
        <f>SAMPLES_chemphys!AF103</f>
        <v>0</v>
      </c>
      <c r="CE100" s="94">
        <f>SAMPLES_chemphys!AG103</f>
        <v>0</v>
      </c>
      <c r="CF100" s="94" t="str">
        <f>SEQUENCING!L106</f>
        <v xml:space="preserve">Not provided</v>
      </c>
      <c r="CG100" s="94" t="str">
        <f>SEQUENCING!M106</f>
        <v xml:space="preserve">Not provided</v>
      </c>
      <c r="CH100" s="94" t="str">
        <f>SEQUENCING!N106</f>
        <v xml:space="preserve">Read 1: AGATCGGAAGAGCACACGTCTGAACTCCAGTCAC;
Read 2: AGATCGGAAGAGCGTCGTGTAGGGAAAGAGTGT</v>
      </c>
      <c r="CI100" s="94" t="str">
        <f>SEQUENCING!O106</f>
        <v xml:space="preserve">Sequencing by synthesis (Illumina)</v>
      </c>
      <c r="CJ100" s="94"/>
      <c r="CK100" s="94"/>
      <c r="CL100" s="94" t="str">
        <f>SEQUENCING!W103</f>
        <v xml:space="preserve">NO : already published</v>
      </c>
      <c r="CN100" s="94"/>
    </row>
    <row r="101" ht="15.75">
      <c r="A101" s="5" t="str">
        <f>SAMPLES_general!Z104</f>
        <v>sam_</v>
      </c>
      <c r="B101" s="5">
        <f>SAMPLES_general!B104</f>
        <v>0</v>
      </c>
      <c r="C101" s="5" t="str">
        <f>SAMPLES_general!C104</f>
        <v>PESTO</v>
      </c>
      <c r="D101" s="5">
        <f>SAMPLES_general!D104</f>
        <v>0</v>
      </c>
      <c r="E101" s="5">
        <f>SAMPLES_general!E104</f>
        <v>0</v>
      </c>
      <c r="F101" s="5">
        <f>SAMPLES_general!F104</f>
        <v>0</v>
      </c>
      <c r="G101" s="5">
        <f>SAMPLES_general!G104</f>
        <v>0</v>
      </c>
      <c r="H101" s="5" t="str">
        <f>SAMPLES_general!I104</f>
        <v>ERC000011</v>
      </c>
      <c r="I101" s="5">
        <f>SAMPLES_general!J104</f>
        <v>0</v>
      </c>
      <c r="J101" s="5">
        <f>SAMPLES_general!K104</f>
        <v>0</v>
      </c>
      <c r="K101" s="5" t="str">
        <f>SAMPLES_general!L104</f>
        <v>none</v>
      </c>
      <c r="L101" s="5" t="str">
        <f>SAMPLES_general!M104</f>
        <v xml:space="preserve">Crassostrea gigas</v>
      </c>
      <c r="M101" s="5" t="str">
        <f>SAMPLES_general!N104</f>
        <v xml:space="preserve">Pacific oyster</v>
      </c>
      <c r="N101" s="5">
        <f>SAMPLES_general!O104</f>
        <v>29159</v>
      </c>
      <c r="O101" s="5">
        <f>SAMPLES_general!P104</f>
        <v>0</v>
      </c>
      <c r="P101" s="5">
        <f>SAMPLES_general!Q104</f>
        <v>0</v>
      </c>
      <c r="Q101" s="5" t="str">
        <f>SAMPLES_general!R104</f>
        <v>France</v>
      </c>
      <c r="R101" s="5" t="str">
        <f>SAMPLES_general!S104</f>
        <v xml:space="preserve">Pays de la Loire, Bouin</v>
      </c>
      <c r="S101" s="5" t="str">
        <f>SAMPLES_general!T104</f>
        <v xml:space="preserve">not applicable</v>
      </c>
      <c r="T101" s="5" t="str">
        <f>SAMPLES_general!U104</f>
        <v xml:space="preserve">not applicable</v>
      </c>
      <c r="U101" s="5">
        <f>SAMPLES_general!V104</f>
        <v>0</v>
      </c>
      <c r="V101" s="5">
        <f>SAMPLES_general!W104</f>
        <v>0</v>
      </c>
      <c r="W101" s="5">
        <f>SAMPLES_general!X104</f>
        <v>0</v>
      </c>
      <c r="X101" s="5">
        <f>SAMPLES_general!Y104</f>
        <v>0</v>
      </c>
      <c r="Y101" s="5">
        <f>SAMPLES_meta!C104</f>
        <v>0</v>
      </c>
      <c r="Z101" s="5">
        <f>SAMPLES_meta!D104</f>
        <v>0</v>
      </c>
      <c r="AA101" s="5">
        <f>SAMPLES_meta!E104</f>
        <v>0</v>
      </c>
      <c r="AB101" s="5">
        <f>SAMPLES_meta!F104</f>
        <v>0</v>
      </c>
      <c r="AC101" s="5">
        <f>SAMPLES_meta!G104</f>
        <v>0</v>
      </c>
      <c r="AD101" s="5">
        <f>SAMPLES_meta!H104</f>
        <v>0</v>
      </c>
      <c r="AE101" s="5">
        <f>SAMPLES_meta!I104</f>
        <v>0</v>
      </c>
      <c r="AF101" s="94">
        <f>SAMPLES_indiv!C104</f>
        <v>0</v>
      </c>
      <c r="AG101" s="94"/>
      <c r="AH101" s="94"/>
      <c r="AI101" s="94"/>
      <c r="AJ101" s="94"/>
      <c r="AK101" s="94"/>
      <c r="AL101" s="94"/>
      <c r="AM101" s="94"/>
      <c r="AN101" s="94"/>
      <c r="AO101" s="94"/>
      <c r="AP101" s="94"/>
      <c r="AQ101" s="94"/>
      <c r="AR101" s="94"/>
      <c r="AS101" s="94"/>
      <c r="AT101" s="94"/>
      <c r="AU101" s="94"/>
      <c r="AV101" s="94"/>
      <c r="AW101" s="94"/>
      <c r="AX101" s="94"/>
      <c r="AY101" s="94"/>
      <c r="AZ101" s="94"/>
      <c r="BA101" s="94">
        <f>SAMPLES_chemphys!C104</f>
        <v>0</v>
      </c>
      <c r="BB101" s="94">
        <f>SAMPLES_chemphys!D104</f>
        <v>0</v>
      </c>
      <c r="BC101" s="94">
        <f>SAMPLES_chemphys!E104</f>
        <v>0</v>
      </c>
      <c r="BD101" s="94">
        <f>SAMPLES_chemphys!F104</f>
        <v>0</v>
      </c>
      <c r="BE101" s="94">
        <f>SAMPLES_chemphys!G104</f>
        <v>0</v>
      </c>
      <c r="BF101" s="94">
        <f>SAMPLES_chemphys!H104</f>
        <v>0</v>
      </c>
      <c r="BG101" s="94">
        <f>SAMPLES_chemphys!I104</f>
        <v>0</v>
      </c>
      <c r="BH101" s="94">
        <f>SAMPLES_chemphys!J104</f>
        <v>0</v>
      </c>
      <c r="BI101" s="94">
        <f>SAMPLES_chemphys!K104</f>
        <v>0</v>
      </c>
      <c r="BJ101" s="94">
        <f>SAMPLES_chemphys!L104</f>
        <v>0</v>
      </c>
      <c r="BK101" s="94">
        <f>SAMPLES_chemphys!M104</f>
        <v>0</v>
      </c>
      <c r="BL101" s="94">
        <f>SAMPLES_chemphys!N104</f>
        <v>0</v>
      </c>
      <c r="BM101" s="94">
        <f>SAMPLES_chemphys!O104</f>
        <v>0</v>
      </c>
      <c r="BN101" s="94">
        <f>SAMPLES_chemphys!P104</f>
        <v>0</v>
      </c>
      <c r="BO101" s="94">
        <f>SAMPLES_chemphys!Q104</f>
        <v>0</v>
      </c>
      <c r="BP101" s="94">
        <f>SAMPLES_chemphys!R104</f>
        <v>0</v>
      </c>
      <c r="BQ101" s="94">
        <f>SAMPLES_chemphys!S104</f>
        <v>0</v>
      </c>
      <c r="BR101" s="94">
        <f>SAMPLES_chemphys!T104</f>
        <v>0</v>
      </c>
      <c r="BS101" s="94">
        <f>SAMPLES_chemphys!U104</f>
        <v>0</v>
      </c>
      <c r="BT101" s="94">
        <f>SAMPLES_chemphys!V104</f>
        <v>0</v>
      </c>
      <c r="BU101" s="94">
        <f>SAMPLES_chemphys!W104</f>
        <v>0</v>
      </c>
      <c r="BV101" s="94">
        <f>SAMPLES_chemphys!X104</f>
        <v>0</v>
      </c>
      <c r="BW101" s="94">
        <f>SAMPLES_chemphys!Y104</f>
        <v>0</v>
      </c>
      <c r="BX101" s="94">
        <f>SAMPLES_chemphys!Z104</f>
        <v>0</v>
      </c>
      <c r="BY101" s="94">
        <f>SAMPLES_chemphys!AA104</f>
        <v>0</v>
      </c>
      <c r="BZ101" s="94">
        <f>SAMPLES_chemphys!AB104</f>
        <v>0</v>
      </c>
      <c r="CA101" s="94">
        <f>SAMPLES_chemphys!AC104</f>
        <v>0</v>
      </c>
      <c r="CB101" s="94">
        <f>SAMPLES_chemphys!AD104</f>
        <v>0</v>
      </c>
      <c r="CC101" s="94">
        <f>SAMPLES_chemphys!AE104</f>
        <v>0</v>
      </c>
      <c r="CD101" s="94">
        <f>SAMPLES_chemphys!AF104</f>
        <v>0</v>
      </c>
      <c r="CE101" s="94">
        <f>SAMPLES_chemphys!AG104</f>
        <v>0</v>
      </c>
      <c r="CF101" s="94" t="str">
        <f>SEQUENCING!L107</f>
        <v xml:space="preserve">Not provided</v>
      </c>
      <c r="CG101" s="94" t="str">
        <f>SEQUENCING!M107</f>
        <v xml:space="preserve">Not provided</v>
      </c>
      <c r="CH101" s="94" t="str">
        <f>SEQUENCING!N107</f>
        <v xml:space="preserve">Read 1: AGATCGGAAGAGCACACGTCTGAACTCCAGTCAC;
Read 2: AGATCGGAAGAGCGTCGTGTAGGGAAAGAGTGT</v>
      </c>
      <c r="CI101" s="94" t="str">
        <f>SEQUENCING!O107</f>
        <v xml:space="preserve">Sequencing by synthesis (Illumina)</v>
      </c>
      <c r="CJ101" s="94"/>
      <c r="CK101" s="94"/>
      <c r="CL101" s="94" t="str">
        <f>SEQUENCING!W104</f>
        <v xml:space="preserve">NO : already published</v>
      </c>
      <c r="CN101" s="94"/>
    </row>
    <row r="102" ht="15.75">
      <c r="A102" s="5" t="str">
        <f>SAMPLES_general!Z105</f>
        <v>sam_</v>
      </c>
      <c r="B102" s="5">
        <f>SAMPLES_general!B105</f>
        <v>0</v>
      </c>
      <c r="C102" s="5" t="str">
        <f>SAMPLES_general!C105</f>
        <v>PESTO</v>
      </c>
      <c r="D102" s="5">
        <f>SAMPLES_general!D105</f>
        <v>0</v>
      </c>
      <c r="E102" s="5">
        <f>SAMPLES_general!E105</f>
        <v>0</v>
      </c>
      <c r="F102" s="5">
        <f>SAMPLES_general!F105</f>
        <v>0</v>
      </c>
      <c r="G102" s="5">
        <f>SAMPLES_general!G105</f>
        <v>0</v>
      </c>
      <c r="H102" s="5" t="str">
        <f>SAMPLES_general!I105</f>
        <v>ERC000011</v>
      </c>
      <c r="I102" s="5">
        <f>SAMPLES_general!J105</f>
        <v>0</v>
      </c>
      <c r="J102" s="5">
        <f>SAMPLES_general!K105</f>
        <v>0</v>
      </c>
      <c r="K102" s="5" t="str">
        <f>SAMPLES_general!L105</f>
        <v>none</v>
      </c>
      <c r="L102" s="5" t="str">
        <f>SAMPLES_general!M105</f>
        <v xml:space="preserve">Crassostrea gigas</v>
      </c>
      <c r="M102" s="5" t="str">
        <f>SAMPLES_general!N105</f>
        <v xml:space="preserve">Pacific oyster</v>
      </c>
      <c r="N102" s="5">
        <f>SAMPLES_general!O105</f>
        <v>29159</v>
      </c>
      <c r="O102" s="5">
        <f>SAMPLES_general!P105</f>
        <v>0</v>
      </c>
      <c r="P102" s="5">
        <f>SAMPLES_general!Q105</f>
        <v>0</v>
      </c>
      <c r="Q102" s="5" t="str">
        <f>SAMPLES_general!R105</f>
        <v>France</v>
      </c>
      <c r="R102" s="5" t="str">
        <f>SAMPLES_general!S105</f>
        <v xml:space="preserve">Pays de la Loire, Bouin</v>
      </c>
      <c r="S102" s="5" t="str">
        <f>SAMPLES_general!T105</f>
        <v xml:space="preserve">not applicable</v>
      </c>
      <c r="T102" s="5" t="str">
        <f>SAMPLES_general!U105</f>
        <v xml:space="preserve">not applicable</v>
      </c>
      <c r="U102" s="5">
        <f>SAMPLES_general!V105</f>
        <v>0</v>
      </c>
      <c r="V102" s="5">
        <f>SAMPLES_general!W105</f>
        <v>0</v>
      </c>
      <c r="W102" s="5">
        <f>SAMPLES_general!X105</f>
        <v>0</v>
      </c>
      <c r="X102" s="5">
        <f>SAMPLES_general!Y105</f>
        <v>0</v>
      </c>
      <c r="Y102" s="5">
        <f>SAMPLES_meta!C105</f>
        <v>0</v>
      </c>
      <c r="Z102" s="5">
        <f>SAMPLES_meta!D105</f>
        <v>0</v>
      </c>
      <c r="AA102" s="5">
        <f>SAMPLES_meta!E105</f>
        <v>0</v>
      </c>
      <c r="AB102" s="5">
        <f>SAMPLES_meta!F105</f>
        <v>0</v>
      </c>
      <c r="AC102" s="5">
        <f>SAMPLES_meta!G105</f>
        <v>0</v>
      </c>
      <c r="AD102" s="5">
        <f>SAMPLES_meta!H105</f>
        <v>0</v>
      </c>
      <c r="AE102" s="5">
        <f>SAMPLES_meta!I105</f>
        <v>0</v>
      </c>
      <c r="AF102" s="94">
        <f>SAMPLES_indiv!C105</f>
        <v>0</v>
      </c>
      <c r="AG102" s="94"/>
      <c r="AH102" s="94"/>
      <c r="AI102" s="94"/>
      <c r="AJ102" s="94"/>
      <c r="AK102" s="94"/>
      <c r="AL102" s="94"/>
      <c r="AM102" s="94"/>
      <c r="AN102" s="94"/>
      <c r="AO102" s="94"/>
      <c r="AP102" s="94"/>
      <c r="AQ102" s="94"/>
      <c r="AR102" s="94"/>
      <c r="AS102" s="94"/>
      <c r="AT102" s="94"/>
      <c r="AU102" s="94"/>
      <c r="AV102" s="94"/>
      <c r="AW102" s="94"/>
      <c r="AX102" s="94"/>
      <c r="AY102" s="94"/>
      <c r="AZ102" s="94"/>
      <c r="BA102" s="94">
        <f>SAMPLES_chemphys!C105</f>
        <v>0</v>
      </c>
      <c r="BB102" s="94">
        <f>SAMPLES_chemphys!D105</f>
        <v>0</v>
      </c>
      <c r="BC102" s="94">
        <f>SAMPLES_chemphys!E105</f>
        <v>0</v>
      </c>
      <c r="BD102" s="94">
        <f>SAMPLES_chemphys!F105</f>
        <v>0</v>
      </c>
      <c r="BE102" s="94">
        <f>SAMPLES_chemphys!G105</f>
        <v>0</v>
      </c>
      <c r="BF102" s="94">
        <f>SAMPLES_chemphys!H105</f>
        <v>0</v>
      </c>
      <c r="BG102" s="94">
        <f>SAMPLES_chemphys!I105</f>
        <v>0</v>
      </c>
      <c r="BH102" s="94">
        <f>SAMPLES_chemphys!J105</f>
        <v>0</v>
      </c>
      <c r="BI102" s="94">
        <f>SAMPLES_chemphys!K105</f>
        <v>0</v>
      </c>
      <c r="BJ102" s="94">
        <f>SAMPLES_chemphys!L105</f>
        <v>0</v>
      </c>
      <c r="BK102" s="94">
        <f>SAMPLES_chemphys!M105</f>
        <v>0</v>
      </c>
      <c r="BL102" s="94">
        <f>SAMPLES_chemphys!N105</f>
        <v>0</v>
      </c>
      <c r="BM102" s="94">
        <f>SAMPLES_chemphys!O105</f>
        <v>0</v>
      </c>
      <c r="BN102" s="94">
        <f>SAMPLES_chemphys!P105</f>
        <v>0</v>
      </c>
      <c r="BO102" s="94">
        <f>SAMPLES_chemphys!Q105</f>
        <v>0</v>
      </c>
      <c r="BP102" s="94">
        <f>SAMPLES_chemphys!R105</f>
        <v>0</v>
      </c>
      <c r="BQ102" s="94">
        <f>SAMPLES_chemphys!S105</f>
        <v>0</v>
      </c>
      <c r="BR102" s="94">
        <f>SAMPLES_chemphys!T105</f>
        <v>0</v>
      </c>
      <c r="BS102" s="94">
        <f>SAMPLES_chemphys!U105</f>
        <v>0</v>
      </c>
      <c r="BT102" s="94">
        <f>SAMPLES_chemphys!V105</f>
        <v>0</v>
      </c>
      <c r="BU102" s="94">
        <f>SAMPLES_chemphys!W105</f>
        <v>0</v>
      </c>
      <c r="BV102" s="94">
        <f>SAMPLES_chemphys!X105</f>
        <v>0</v>
      </c>
      <c r="BW102" s="94">
        <f>SAMPLES_chemphys!Y105</f>
        <v>0</v>
      </c>
      <c r="BX102" s="94">
        <f>SAMPLES_chemphys!Z105</f>
        <v>0</v>
      </c>
      <c r="BY102" s="94">
        <f>SAMPLES_chemphys!AA105</f>
        <v>0</v>
      </c>
      <c r="BZ102" s="94">
        <f>SAMPLES_chemphys!AB105</f>
        <v>0</v>
      </c>
      <c r="CA102" s="94">
        <f>SAMPLES_chemphys!AC105</f>
        <v>0</v>
      </c>
      <c r="CB102" s="94">
        <f>SAMPLES_chemphys!AD105</f>
        <v>0</v>
      </c>
      <c r="CC102" s="94">
        <f>SAMPLES_chemphys!AE105</f>
        <v>0</v>
      </c>
      <c r="CD102" s="94">
        <f>SAMPLES_chemphys!AF105</f>
        <v>0</v>
      </c>
      <c r="CE102" s="94">
        <f>SAMPLES_chemphys!AG105</f>
        <v>0</v>
      </c>
      <c r="CF102" s="94" t="str">
        <f>SEQUENCING!L108</f>
        <v xml:space="preserve">Not provided</v>
      </c>
      <c r="CG102" s="94" t="str">
        <f>SEQUENCING!M108</f>
        <v xml:space="preserve">Not provided</v>
      </c>
      <c r="CH102" s="94" t="str">
        <f>SEQUENCING!N108</f>
        <v xml:space="preserve">Read 1: AGATCGGAAGAGCACACGTCTGAACTCCAGTCAC;
Read 2: AGATCGGAAGAGCGTCGTGTAGGGAAAGAGTGT</v>
      </c>
      <c r="CI102" s="94" t="str">
        <f>SEQUENCING!O108</f>
        <v xml:space="preserve">Sequencing by synthesis (Illumina)</v>
      </c>
      <c r="CJ102" s="94"/>
      <c r="CK102" s="94"/>
      <c r="CL102" s="94" t="str">
        <f>SEQUENCING!W105</f>
        <v xml:space="preserve">NO : already published</v>
      </c>
      <c r="CN102" s="94"/>
    </row>
    <row r="103" ht="15.75">
      <c r="A103" s="5" t="str">
        <f>SAMPLES_general!Z106</f>
        <v>sam_</v>
      </c>
      <c r="B103" s="5">
        <f>SAMPLES_general!B106</f>
        <v>0</v>
      </c>
      <c r="C103" s="5" t="str">
        <f>SAMPLES_general!C106</f>
        <v>PESTO</v>
      </c>
      <c r="D103" s="5">
        <f>SAMPLES_general!D106</f>
        <v>0</v>
      </c>
      <c r="E103" s="5">
        <f>SAMPLES_general!E106</f>
        <v>0</v>
      </c>
      <c r="F103" s="5">
        <f>SAMPLES_general!F106</f>
        <v>0</v>
      </c>
      <c r="G103" s="5">
        <f>SAMPLES_general!G106</f>
        <v>0</v>
      </c>
      <c r="H103" s="5" t="str">
        <f>SAMPLES_general!I106</f>
        <v>ERC000011</v>
      </c>
      <c r="I103" s="5">
        <f>SAMPLES_general!J106</f>
        <v>0</v>
      </c>
      <c r="J103" s="5">
        <f>SAMPLES_general!K106</f>
        <v>0</v>
      </c>
      <c r="K103" s="5" t="str">
        <f>SAMPLES_general!L106</f>
        <v>none</v>
      </c>
      <c r="L103" s="5" t="str">
        <f>SAMPLES_general!M106</f>
        <v xml:space="preserve">Crassostrea gigas</v>
      </c>
      <c r="M103" s="5" t="str">
        <f>SAMPLES_general!N106</f>
        <v xml:space="preserve">Pacific oyster</v>
      </c>
      <c r="N103" s="5">
        <f>SAMPLES_general!O106</f>
        <v>29159</v>
      </c>
      <c r="O103" s="5">
        <f>SAMPLES_general!P106</f>
        <v>0</v>
      </c>
      <c r="P103" s="5">
        <f>SAMPLES_general!Q106</f>
        <v>0</v>
      </c>
      <c r="Q103" s="5" t="str">
        <f>SAMPLES_general!R106</f>
        <v>France</v>
      </c>
      <c r="R103" s="5" t="str">
        <f>SAMPLES_general!S106</f>
        <v xml:space="preserve">Pays de la Loire, Bouin</v>
      </c>
      <c r="S103" s="5" t="str">
        <f>SAMPLES_general!T106</f>
        <v xml:space="preserve">not applicable</v>
      </c>
      <c r="T103" s="5" t="str">
        <f>SAMPLES_general!U106</f>
        <v xml:space="preserve">not applicable</v>
      </c>
      <c r="U103" s="5">
        <f>SAMPLES_general!V106</f>
        <v>0</v>
      </c>
      <c r="V103" s="5">
        <f>SAMPLES_general!W106</f>
        <v>0</v>
      </c>
      <c r="W103" s="5">
        <f>SAMPLES_general!X106</f>
        <v>0</v>
      </c>
      <c r="X103" s="5">
        <f>SAMPLES_general!Y106</f>
        <v>0</v>
      </c>
      <c r="Y103" s="5">
        <f>SAMPLES_meta!C106</f>
        <v>0</v>
      </c>
      <c r="Z103" s="5">
        <f>SAMPLES_meta!D106</f>
        <v>0</v>
      </c>
      <c r="AA103" s="5">
        <f>SAMPLES_meta!E106</f>
        <v>0</v>
      </c>
      <c r="AB103" s="5">
        <f>SAMPLES_meta!F106</f>
        <v>0</v>
      </c>
      <c r="AC103" s="5">
        <f>SAMPLES_meta!G106</f>
        <v>0</v>
      </c>
      <c r="AD103" s="5">
        <f>SAMPLES_meta!H106</f>
        <v>0</v>
      </c>
      <c r="AE103" s="5">
        <f>SAMPLES_meta!I106</f>
        <v>0</v>
      </c>
      <c r="AF103" s="94">
        <f>SAMPLES_indiv!C106</f>
        <v>0</v>
      </c>
      <c r="AG103" s="94"/>
      <c r="AH103" s="94"/>
      <c r="AI103" s="94"/>
      <c r="AJ103" s="94"/>
      <c r="AK103" s="94"/>
      <c r="AL103" s="94"/>
      <c r="AM103" s="94"/>
      <c r="AN103" s="94"/>
      <c r="AO103" s="94"/>
      <c r="AP103" s="94"/>
      <c r="AQ103" s="94"/>
      <c r="AR103" s="94"/>
      <c r="AS103" s="94"/>
      <c r="AT103" s="94"/>
      <c r="AU103" s="94"/>
      <c r="AV103" s="94"/>
      <c r="AW103" s="94"/>
      <c r="AX103" s="94"/>
      <c r="AY103" s="94"/>
      <c r="AZ103" s="94"/>
      <c r="BA103" s="94">
        <f>SAMPLES_chemphys!C106</f>
        <v>0</v>
      </c>
      <c r="BB103" s="94">
        <f>SAMPLES_chemphys!D106</f>
        <v>0</v>
      </c>
      <c r="BC103" s="94">
        <f>SAMPLES_chemphys!E106</f>
        <v>0</v>
      </c>
      <c r="BD103" s="94">
        <f>SAMPLES_chemphys!F106</f>
        <v>0</v>
      </c>
      <c r="BE103" s="94">
        <f>SAMPLES_chemphys!G106</f>
        <v>0</v>
      </c>
      <c r="BF103" s="94">
        <f>SAMPLES_chemphys!H106</f>
        <v>0</v>
      </c>
      <c r="BG103" s="94">
        <f>SAMPLES_chemphys!I106</f>
        <v>0</v>
      </c>
      <c r="BH103" s="94">
        <f>SAMPLES_chemphys!J106</f>
        <v>0</v>
      </c>
      <c r="BI103" s="94">
        <f>SAMPLES_chemphys!K106</f>
        <v>0</v>
      </c>
      <c r="BJ103" s="94">
        <f>SAMPLES_chemphys!L106</f>
        <v>0</v>
      </c>
      <c r="BK103" s="94">
        <f>SAMPLES_chemphys!M106</f>
        <v>0</v>
      </c>
      <c r="BL103" s="94">
        <f>SAMPLES_chemphys!N106</f>
        <v>0</v>
      </c>
      <c r="BM103" s="94">
        <f>SAMPLES_chemphys!O106</f>
        <v>0</v>
      </c>
      <c r="BN103" s="94">
        <f>SAMPLES_chemphys!P106</f>
        <v>0</v>
      </c>
      <c r="BO103" s="94">
        <f>SAMPLES_chemphys!Q106</f>
        <v>0</v>
      </c>
      <c r="BP103" s="94">
        <f>SAMPLES_chemphys!R106</f>
        <v>0</v>
      </c>
      <c r="BQ103" s="94">
        <f>SAMPLES_chemphys!S106</f>
        <v>0</v>
      </c>
      <c r="BR103" s="94">
        <f>SAMPLES_chemphys!T106</f>
        <v>0</v>
      </c>
      <c r="BS103" s="94">
        <f>SAMPLES_chemphys!U106</f>
        <v>0</v>
      </c>
      <c r="BT103" s="94">
        <f>SAMPLES_chemphys!V106</f>
        <v>0</v>
      </c>
      <c r="BU103" s="94">
        <f>SAMPLES_chemphys!W106</f>
        <v>0</v>
      </c>
      <c r="BV103" s="94">
        <f>SAMPLES_chemphys!X106</f>
        <v>0</v>
      </c>
      <c r="BW103" s="94">
        <f>SAMPLES_chemphys!Y106</f>
        <v>0</v>
      </c>
      <c r="BX103" s="94">
        <f>SAMPLES_chemphys!Z106</f>
        <v>0</v>
      </c>
      <c r="BY103" s="94">
        <f>SAMPLES_chemphys!AA106</f>
        <v>0</v>
      </c>
      <c r="BZ103" s="94">
        <f>SAMPLES_chemphys!AB106</f>
        <v>0</v>
      </c>
      <c r="CA103" s="94">
        <f>SAMPLES_chemphys!AC106</f>
        <v>0</v>
      </c>
      <c r="CB103" s="94">
        <f>SAMPLES_chemphys!AD106</f>
        <v>0</v>
      </c>
      <c r="CC103" s="94">
        <f>SAMPLES_chemphys!AE106</f>
        <v>0</v>
      </c>
      <c r="CD103" s="94">
        <f>SAMPLES_chemphys!AF106</f>
        <v>0</v>
      </c>
      <c r="CE103" s="94">
        <f>SAMPLES_chemphys!AG106</f>
        <v>0</v>
      </c>
      <c r="CF103" s="94" t="str">
        <f>SEQUENCING!L109</f>
        <v xml:space="preserve">Not provided</v>
      </c>
      <c r="CG103" s="94" t="str">
        <f>SEQUENCING!M109</f>
        <v xml:space="preserve">Not provided</v>
      </c>
      <c r="CH103" s="94" t="str">
        <f>SEQUENCING!N109</f>
        <v xml:space="preserve">Read 1: AGATCGGAAGAGCACACGTCTGAACTCCAGTCAC;
Read 2: AGATCGGAAGAGCGTCGTGTAGGGAAAGAGTGT</v>
      </c>
      <c r="CI103" s="94" t="str">
        <f>SEQUENCING!O109</f>
        <v xml:space="preserve">Sequencing by synthesis (Illumina)</v>
      </c>
      <c r="CJ103" s="94"/>
      <c r="CK103" s="94"/>
      <c r="CL103" s="94" t="str">
        <f>SEQUENCING!W106</f>
        <v xml:space="preserve">NO : already published</v>
      </c>
      <c r="CN103" s="94"/>
    </row>
    <row r="104" ht="15.75">
      <c r="A104" s="5" t="str">
        <f>SAMPLES_general!Z107</f>
        <v>sam_</v>
      </c>
      <c r="B104" s="5">
        <f>SAMPLES_general!B107</f>
        <v>0</v>
      </c>
      <c r="C104" s="5" t="str">
        <f>SAMPLES_general!C107</f>
        <v>PESTO</v>
      </c>
      <c r="D104" s="5">
        <f>SAMPLES_general!D107</f>
        <v>0</v>
      </c>
      <c r="E104" s="5">
        <f>SAMPLES_general!E107</f>
        <v>0</v>
      </c>
      <c r="F104" s="5">
        <f>SAMPLES_general!F107</f>
        <v>0</v>
      </c>
      <c r="G104" s="5">
        <f>SAMPLES_general!G107</f>
        <v>0</v>
      </c>
      <c r="H104" s="5" t="str">
        <f>SAMPLES_general!I107</f>
        <v>ERC000011</v>
      </c>
      <c r="I104" s="5">
        <f>SAMPLES_general!J107</f>
        <v>0</v>
      </c>
      <c r="J104" s="5">
        <f>SAMPLES_general!K107</f>
        <v>0</v>
      </c>
      <c r="K104" s="5" t="str">
        <f>SAMPLES_general!L107</f>
        <v>none</v>
      </c>
      <c r="L104" s="5" t="str">
        <f>SAMPLES_general!M107</f>
        <v xml:space="preserve">Crassostrea gigas</v>
      </c>
      <c r="M104" s="5" t="str">
        <f>SAMPLES_general!N107</f>
        <v xml:space="preserve">Pacific oyster</v>
      </c>
      <c r="N104" s="5">
        <f>SAMPLES_general!O107</f>
        <v>29159</v>
      </c>
      <c r="O104" s="5">
        <f>SAMPLES_general!P107</f>
        <v>0</v>
      </c>
      <c r="P104" s="5">
        <f>SAMPLES_general!Q107</f>
        <v>0</v>
      </c>
      <c r="Q104" s="5" t="str">
        <f>SAMPLES_general!R107</f>
        <v>France</v>
      </c>
      <c r="R104" s="5" t="str">
        <f>SAMPLES_general!S107</f>
        <v xml:space="preserve">Pays de la Loire, Bouin</v>
      </c>
      <c r="S104" s="5" t="str">
        <f>SAMPLES_general!T107</f>
        <v xml:space="preserve">not applicable</v>
      </c>
      <c r="T104" s="5" t="str">
        <f>SAMPLES_general!U107</f>
        <v xml:space="preserve">not applicable</v>
      </c>
      <c r="U104" s="5">
        <f>SAMPLES_general!V107</f>
        <v>0</v>
      </c>
      <c r="V104" s="5">
        <f>SAMPLES_general!W107</f>
        <v>0</v>
      </c>
      <c r="W104" s="5">
        <f>SAMPLES_general!X107</f>
        <v>0</v>
      </c>
      <c r="X104" s="5">
        <f>SAMPLES_general!Y107</f>
        <v>0</v>
      </c>
      <c r="Y104" s="5">
        <f>SAMPLES_meta!C107</f>
        <v>0</v>
      </c>
      <c r="Z104" s="5">
        <f>SAMPLES_meta!D107</f>
        <v>0</v>
      </c>
      <c r="AA104" s="5">
        <f>SAMPLES_meta!E107</f>
        <v>0</v>
      </c>
      <c r="AB104" s="5">
        <f>SAMPLES_meta!F107</f>
        <v>0</v>
      </c>
      <c r="AC104" s="5">
        <f>SAMPLES_meta!G107</f>
        <v>0</v>
      </c>
      <c r="AD104" s="5">
        <f>SAMPLES_meta!H107</f>
        <v>0</v>
      </c>
      <c r="AE104" s="5">
        <f>SAMPLES_meta!I107</f>
        <v>0</v>
      </c>
      <c r="AF104" s="94">
        <f>SAMPLES_indiv!C107</f>
        <v>0</v>
      </c>
      <c r="AG104" s="94"/>
      <c r="AH104" s="94"/>
      <c r="AI104" s="94"/>
      <c r="AJ104" s="94"/>
      <c r="AK104" s="94"/>
      <c r="AL104" s="94"/>
      <c r="AM104" s="94"/>
      <c r="AN104" s="94"/>
      <c r="AO104" s="94"/>
      <c r="AP104" s="94"/>
      <c r="AQ104" s="94"/>
      <c r="AR104" s="94"/>
      <c r="AS104" s="94"/>
      <c r="AT104" s="94"/>
      <c r="AU104" s="94"/>
      <c r="AV104" s="94"/>
      <c r="AW104" s="94"/>
      <c r="AX104" s="94"/>
      <c r="AY104" s="94"/>
      <c r="AZ104" s="94"/>
      <c r="BA104" s="94">
        <f>SAMPLES_chemphys!C107</f>
        <v>0</v>
      </c>
      <c r="BB104" s="94">
        <f>SAMPLES_chemphys!D107</f>
        <v>0</v>
      </c>
      <c r="BC104" s="94">
        <f>SAMPLES_chemphys!E107</f>
        <v>0</v>
      </c>
      <c r="BD104" s="94">
        <f>SAMPLES_chemphys!F107</f>
        <v>0</v>
      </c>
      <c r="BE104" s="94">
        <f>SAMPLES_chemphys!G107</f>
        <v>0</v>
      </c>
      <c r="BF104" s="94">
        <f>SAMPLES_chemphys!H107</f>
        <v>0</v>
      </c>
      <c r="BG104" s="94">
        <f>SAMPLES_chemphys!I107</f>
        <v>0</v>
      </c>
      <c r="BH104" s="94">
        <f>SAMPLES_chemphys!J107</f>
        <v>0</v>
      </c>
      <c r="BI104" s="94">
        <f>SAMPLES_chemphys!K107</f>
        <v>0</v>
      </c>
      <c r="BJ104" s="94">
        <f>SAMPLES_chemphys!L107</f>
        <v>0</v>
      </c>
      <c r="BK104" s="94">
        <f>SAMPLES_chemphys!M107</f>
        <v>0</v>
      </c>
      <c r="BL104" s="94">
        <f>SAMPLES_chemphys!N107</f>
        <v>0</v>
      </c>
      <c r="BM104" s="94">
        <f>SAMPLES_chemphys!O107</f>
        <v>0</v>
      </c>
      <c r="BN104" s="94">
        <f>SAMPLES_chemphys!P107</f>
        <v>0</v>
      </c>
      <c r="BO104" s="94">
        <f>SAMPLES_chemphys!Q107</f>
        <v>0</v>
      </c>
      <c r="BP104" s="94">
        <f>SAMPLES_chemphys!R107</f>
        <v>0</v>
      </c>
      <c r="BQ104" s="94">
        <f>SAMPLES_chemphys!S107</f>
        <v>0</v>
      </c>
      <c r="BR104" s="94">
        <f>SAMPLES_chemphys!T107</f>
        <v>0</v>
      </c>
      <c r="BS104" s="94">
        <f>SAMPLES_chemphys!U107</f>
        <v>0</v>
      </c>
      <c r="BT104" s="94">
        <f>SAMPLES_chemphys!V107</f>
        <v>0</v>
      </c>
      <c r="BU104" s="94">
        <f>SAMPLES_chemphys!W107</f>
        <v>0</v>
      </c>
      <c r="BV104" s="94">
        <f>SAMPLES_chemphys!X107</f>
        <v>0</v>
      </c>
      <c r="BW104" s="94">
        <f>SAMPLES_chemphys!Y107</f>
        <v>0</v>
      </c>
      <c r="BX104" s="94">
        <f>SAMPLES_chemphys!Z107</f>
        <v>0</v>
      </c>
      <c r="BY104" s="94">
        <f>SAMPLES_chemphys!AA107</f>
        <v>0</v>
      </c>
      <c r="BZ104" s="94">
        <f>SAMPLES_chemphys!AB107</f>
        <v>0</v>
      </c>
      <c r="CA104" s="94">
        <f>SAMPLES_chemphys!AC107</f>
        <v>0</v>
      </c>
      <c r="CB104" s="94">
        <f>SAMPLES_chemphys!AD107</f>
        <v>0</v>
      </c>
      <c r="CC104" s="94">
        <f>SAMPLES_chemphys!AE107</f>
        <v>0</v>
      </c>
      <c r="CD104" s="94">
        <f>SAMPLES_chemphys!AF107</f>
        <v>0</v>
      </c>
      <c r="CE104" s="94">
        <f>SAMPLES_chemphys!AG107</f>
        <v>0</v>
      </c>
      <c r="CF104" s="94" t="str">
        <f>SEQUENCING!L110</f>
        <v xml:space="preserve">Not provided</v>
      </c>
      <c r="CG104" s="94" t="str">
        <f>SEQUENCING!M110</f>
        <v xml:space="preserve">Not provided</v>
      </c>
      <c r="CH104" s="94" t="str">
        <f>SEQUENCING!N110</f>
        <v xml:space="preserve">Read 1: AGATCGGAAGAGCACACGTCTGAACTCCAGTCAC;
Read 2: AGATCGGAAGAGCGTCGTGTAGGGAAAGAGTGT</v>
      </c>
      <c r="CI104" s="94" t="str">
        <f>SEQUENCING!O110</f>
        <v xml:space="preserve">Sequencing by synthesis (Illumina)</v>
      </c>
      <c r="CJ104" s="94"/>
      <c r="CK104" s="94"/>
      <c r="CL104" s="94" t="str">
        <f>SEQUENCING!W107</f>
        <v xml:space="preserve">NO : already published</v>
      </c>
      <c r="CN104" s="94"/>
    </row>
    <row r="105" ht="15.75">
      <c r="A105" s="5" t="str">
        <f>SAMPLES_general!Z108</f>
        <v>sam_</v>
      </c>
      <c r="B105" s="5">
        <f>SAMPLES_general!B108</f>
        <v>0</v>
      </c>
      <c r="C105" s="5" t="str">
        <f>SAMPLES_general!C108</f>
        <v>PESTO</v>
      </c>
      <c r="D105" s="5">
        <f>SAMPLES_general!D108</f>
        <v>0</v>
      </c>
      <c r="E105" s="5">
        <f>SAMPLES_general!E108</f>
        <v>0</v>
      </c>
      <c r="F105" s="5">
        <f>SAMPLES_general!F108</f>
        <v>0</v>
      </c>
      <c r="G105" s="5">
        <f>SAMPLES_general!G108</f>
        <v>0</v>
      </c>
      <c r="H105" s="5" t="str">
        <f>SAMPLES_general!I108</f>
        <v>ERC000011</v>
      </c>
      <c r="I105" s="5">
        <f>SAMPLES_general!J108</f>
        <v>0</v>
      </c>
      <c r="J105" s="5">
        <f>SAMPLES_general!K108</f>
        <v>0</v>
      </c>
      <c r="K105" s="5" t="str">
        <f>SAMPLES_general!L108</f>
        <v>none</v>
      </c>
      <c r="L105" s="5" t="str">
        <f>SAMPLES_general!M108</f>
        <v xml:space="preserve">Crassostrea gigas</v>
      </c>
      <c r="M105" s="5" t="str">
        <f>SAMPLES_general!N108</f>
        <v xml:space="preserve">Pacific oyster</v>
      </c>
      <c r="N105" s="5">
        <f>SAMPLES_general!O108</f>
        <v>29159</v>
      </c>
      <c r="O105" s="5">
        <f>SAMPLES_general!P108</f>
        <v>0</v>
      </c>
      <c r="P105" s="5">
        <f>SAMPLES_general!Q108</f>
        <v>0</v>
      </c>
      <c r="Q105" s="5" t="str">
        <f>SAMPLES_general!R108</f>
        <v>France</v>
      </c>
      <c r="R105" s="5" t="str">
        <f>SAMPLES_general!S108</f>
        <v xml:space="preserve">Pays de la Loire, Bouin</v>
      </c>
      <c r="S105" s="5" t="str">
        <f>SAMPLES_general!T108</f>
        <v xml:space="preserve">not applicable</v>
      </c>
      <c r="T105" s="5" t="str">
        <f>SAMPLES_general!U108</f>
        <v xml:space="preserve">not applicable</v>
      </c>
      <c r="U105" s="5">
        <f>SAMPLES_general!V108</f>
        <v>0</v>
      </c>
      <c r="V105" s="5">
        <f>SAMPLES_general!W108</f>
        <v>0</v>
      </c>
      <c r="W105" s="5">
        <f>SAMPLES_general!X108</f>
        <v>0</v>
      </c>
      <c r="X105" s="5">
        <f>SAMPLES_general!Y108</f>
        <v>0</v>
      </c>
      <c r="Y105" s="5">
        <f>SAMPLES_meta!C108</f>
        <v>0</v>
      </c>
      <c r="Z105" s="5">
        <f>SAMPLES_meta!D108</f>
        <v>0</v>
      </c>
      <c r="AA105" s="5">
        <f>SAMPLES_meta!E108</f>
        <v>0</v>
      </c>
      <c r="AB105" s="5">
        <f>SAMPLES_meta!F108</f>
        <v>0</v>
      </c>
      <c r="AC105" s="5">
        <f>SAMPLES_meta!G108</f>
        <v>0</v>
      </c>
      <c r="AD105" s="5">
        <f>SAMPLES_meta!H108</f>
        <v>0</v>
      </c>
      <c r="AE105" s="5">
        <f>SAMPLES_meta!I108</f>
        <v>0</v>
      </c>
      <c r="AF105" s="94">
        <f>SAMPLES_indiv!C108</f>
        <v>0</v>
      </c>
      <c r="AG105" s="94"/>
      <c r="AH105" s="94"/>
      <c r="AI105" s="94"/>
      <c r="AJ105" s="94"/>
      <c r="AK105" s="94"/>
      <c r="AL105" s="94"/>
      <c r="AM105" s="94"/>
      <c r="AN105" s="94"/>
      <c r="AO105" s="94"/>
      <c r="AP105" s="94"/>
      <c r="AQ105" s="94"/>
      <c r="AR105" s="94"/>
      <c r="AS105" s="94"/>
      <c r="AT105" s="94"/>
      <c r="AU105" s="94"/>
      <c r="AV105" s="94"/>
      <c r="AW105" s="94"/>
      <c r="AX105" s="94"/>
      <c r="AY105" s="94"/>
      <c r="AZ105" s="94"/>
      <c r="BA105" s="94">
        <f>SAMPLES_chemphys!C108</f>
        <v>0</v>
      </c>
      <c r="BB105" s="94">
        <f>SAMPLES_chemphys!D108</f>
        <v>0</v>
      </c>
      <c r="BC105" s="94">
        <f>SAMPLES_chemphys!E108</f>
        <v>0</v>
      </c>
      <c r="BD105" s="94">
        <f>SAMPLES_chemphys!F108</f>
        <v>0</v>
      </c>
      <c r="BE105" s="94">
        <f>SAMPLES_chemphys!G108</f>
        <v>0</v>
      </c>
      <c r="BF105" s="94">
        <f>SAMPLES_chemphys!H108</f>
        <v>0</v>
      </c>
      <c r="BG105" s="94">
        <f>SAMPLES_chemphys!I108</f>
        <v>0</v>
      </c>
      <c r="BH105" s="94">
        <f>SAMPLES_chemphys!J108</f>
        <v>0</v>
      </c>
      <c r="BI105" s="94">
        <f>SAMPLES_chemphys!K108</f>
        <v>0</v>
      </c>
      <c r="BJ105" s="94">
        <f>SAMPLES_chemphys!L108</f>
        <v>0</v>
      </c>
      <c r="BK105" s="94">
        <f>SAMPLES_chemphys!M108</f>
        <v>0</v>
      </c>
      <c r="BL105" s="94">
        <f>SAMPLES_chemphys!N108</f>
        <v>0</v>
      </c>
      <c r="BM105" s="94">
        <f>SAMPLES_chemphys!O108</f>
        <v>0</v>
      </c>
      <c r="BN105" s="94">
        <f>SAMPLES_chemphys!P108</f>
        <v>0</v>
      </c>
      <c r="BO105" s="94">
        <f>SAMPLES_chemphys!Q108</f>
        <v>0</v>
      </c>
      <c r="BP105" s="94">
        <f>SAMPLES_chemphys!R108</f>
        <v>0</v>
      </c>
      <c r="BQ105" s="94">
        <f>SAMPLES_chemphys!S108</f>
        <v>0</v>
      </c>
      <c r="BR105" s="94">
        <f>SAMPLES_chemphys!T108</f>
        <v>0</v>
      </c>
      <c r="BS105" s="94">
        <f>SAMPLES_chemphys!U108</f>
        <v>0</v>
      </c>
      <c r="BT105" s="94">
        <f>SAMPLES_chemphys!V108</f>
        <v>0</v>
      </c>
      <c r="BU105" s="94">
        <f>SAMPLES_chemphys!W108</f>
        <v>0</v>
      </c>
      <c r="BV105" s="94">
        <f>SAMPLES_chemphys!X108</f>
        <v>0</v>
      </c>
      <c r="BW105" s="94">
        <f>SAMPLES_chemphys!Y108</f>
        <v>0</v>
      </c>
      <c r="BX105" s="94">
        <f>SAMPLES_chemphys!Z108</f>
        <v>0</v>
      </c>
      <c r="BY105" s="94">
        <f>SAMPLES_chemphys!AA108</f>
        <v>0</v>
      </c>
      <c r="BZ105" s="94">
        <f>SAMPLES_chemphys!AB108</f>
        <v>0</v>
      </c>
      <c r="CA105" s="94">
        <f>SAMPLES_chemphys!AC108</f>
        <v>0</v>
      </c>
      <c r="CB105" s="94">
        <f>SAMPLES_chemphys!AD108</f>
        <v>0</v>
      </c>
      <c r="CC105" s="94">
        <f>SAMPLES_chemphys!AE108</f>
        <v>0</v>
      </c>
      <c r="CD105" s="94">
        <f>SAMPLES_chemphys!AF108</f>
        <v>0</v>
      </c>
      <c r="CE105" s="94">
        <f>SAMPLES_chemphys!AG108</f>
        <v>0</v>
      </c>
      <c r="CF105" s="94" t="str">
        <f>SEQUENCING!L111</f>
        <v xml:space="preserve">Not provided</v>
      </c>
      <c r="CG105" s="94" t="str">
        <f>SEQUENCING!M111</f>
        <v xml:space="preserve">Not provided</v>
      </c>
      <c r="CH105" s="94" t="str">
        <f>SEQUENCING!N111</f>
        <v xml:space="preserve">Read 1: AGATCGGAAGAGCACACGTCTGAACTCCAGTCAC;
Read 2: AGATCGGAAGAGCGTCGTGTAGGGAAAGAGTGT</v>
      </c>
      <c r="CI105" s="94" t="str">
        <f>SEQUENCING!O111</f>
        <v xml:space="preserve">Sequencing by synthesis (Illumina)</v>
      </c>
      <c r="CJ105" s="94"/>
      <c r="CK105" s="94"/>
      <c r="CL105" s="94" t="str">
        <f>SEQUENCING!W108</f>
        <v xml:space="preserve">NO : already published</v>
      </c>
      <c r="CN105" s="94"/>
    </row>
    <row r="106" ht="14.25">
      <c r="A106" s="5" t="str">
        <f>SAMPLES_general!Z109</f>
        <v>sam_</v>
      </c>
      <c r="B106" s="5">
        <f>SAMPLES_general!B109</f>
        <v>0</v>
      </c>
      <c r="C106" s="5" t="str">
        <f>SAMPLES_general!C109</f>
        <v>PESTO</v>
      </c>
      <c r="D106" s="5">
        <f>SAMPLES_general!D109</f>
        <v>0</v>
      </c>
      <c r="E106" s="5">
        <f>SAMPLES_general!E109</f>
        <v>0</v>
      </c>
      <c r="F106" s="5">
        <f>SAMPLES_general!F109</f>
        <v>0</v>
      </c>
      <c r="G106" s="5">
        <f>SAMPLES_general!G109</f>
        <v>0</v>
      </c>
      <c r="H106" s="5" t="str">
        <f>SAMPLES_general!I109</f>
        <v>ERC000011</v>
      </c>
      <c r="I106" s="5">
        <f>SAMPLES_general!J109</f>
        <v>0</v>
      </c>
      <c r="J106" s="5">
        <f>SAMPLES_general!K109</f>
        <v>0</v>
      </c>
      <c r="K106" s="5" t="str">
        <f>SAMPLES_general!L109</f>
        <v>none</v>
      </c>
      <c r="L106" s="5" t="str">
        <f>SAMPLES_general!M109</f>
        <v xml:space="preserve">Crassostrea gigas</v>
      </c>
      <c r="M106" s="5" t="str">
        <f>SAMPLES_general!N109</f>
        <v xml:space="preserve">Pacific oyster</v>
      </c>
      <c r="N106" s="5">
        <f>SAMPLES_general!O109</f>
        <v>29159</v>
      </c>
      <c r="O106" s="5">
        <f>SAMPLES_general!P109</f>
        <v>0</v>
      </c>
      <c r="P106" s="5">
        <f>SAMPLES_general!Q109</f>
        <v>0</v>
      </c>
      <c r="Q106" s="5" t="str">
        <f>SAMPLES_general!R109</f>
        <v>France</v>
      </c>
      <c r="R106" s="5" t="str">
        <f>SAMPLES_general!S109</f>
        <v xml:space="preserve">Pays de la Loire, Bouin</v>
      </c>
      <c r="S106" s="5" t="str">
        <f>SAMPLES_general!T109</f>
        <v xml:space="preserve">not applicable</v>
      </c>
      <c r="T106" s="5" t="str">
        <f>SAMPLES_general!U109</f>
        <v xml:space="preserve">not applicable</v>
      </c>
      <c r="U106" s="5">
        <f>SAMPLES_general!V109</f>
        <v>0</v>
      </c>
      <c r="V106" s="5">
        <f>SAMPLES_general!W109</f>
        <v>0</v>
      </c>
      <c r="W106" s="5">
        <f>SAMPLES_general!X109</f>
        <v>0</v>
      </c>
      <c r="X106" s="5">
        <f>SAMPLES_general!Y109</f>
        <v>0</v>
      </c>
      <c r="Y106" s="5">
        <f>SAMPLES_meta!C109</f>
        <v>0</v>
      </c>
      <c r="Z106" s="5">
        <f>SAMPLES_meta!D109</f>
        <v>0</v>
      </c>
      <c r="AA106" s="5">
        <f>SAMPLES_meta!E109</f>
        <v>0</v>
      </c>
      <c r="AB106" s="5">
        <f>SAMPLES_meta!F109</f>
        <v>0</v>
      </c>
      <c r="AC106" s="5">
        <f>SAMPLES_meta!G109</f>
        <v>0</v>
      </c>
      <c r="AD106" s="5">
        <f>SAMPLES_meta!H109</f>
        <v>0</v>
      </c>
      <c r="AE106" s="5">
        <f>SAMPLES_meta!I109</f>
        <v>0</v>
      </c>
      <c r="AF106" s="94">
        <f>SAMPLES_indiv!C109</f>
        <v>0</v>
      </c>
      <c r="AG106" s="94"/>
      <c r="AH106" s="94"/>
      <c r="AI106" s="94"/>
      <c r="AJ106" s="94"/>
      <c r="AK106" s="94"/>
      <c r="AL106" s="94"/>
      <c r="AM106" s="94"/>
      <c r="AN106" s="94"/>
      <c r="AO106" s="94"/>
      <c r="AP106" s="94"/>
      <c r="AQ106" s="94"/>
      <c r="AR106" s="94"/>
      <c r="AS106" s="94"/>
      <c r="AT106" s="94"/>
      <c r="AU106" s="94"/>
      <c r="AV106" s="94"/>
      <c r="AW106" s="94"/>
      <c r="AX106" s="94"/>
      <c r="AY106" s="94"/>
      <c r="AZ106" s="94"/>
      <c r="BA106" s="94">
        <f>SAMPLES_chemphys!C109</f>
        <v>0</v>
      </c>
      <c r="BB106" s="94">
        <f>SAMPLES_chemphys!D109</f>
        <v>0</v>
      </c>
      <c r="BC106" s="94">
        <f>SAMPLES_chemphys!E109</f>
        <v>0</v>
      </c>
      <c r="BD106" s="94">
        <f>SAMPLES_chemphys!F109</f>
        <v>0</v>
      </c>
      <c r="BE106" s="94">
        <f>SAMPLES_chemphys!G109</f>
        <v>0</v>
      </c>
      <c r="BF106" s="94">
        <f>SAMPLES_chemphys!H109</f>
        <v>0</v>
      </c>
      <c r="BG106" s="94">
        <f>SAMPLES_chemphys!I109</f>
        <v>0</v>
      </c>
      <c r="BH106" s="94">
        <f>SAMPLES_chemphys!J109</f>
        <v>0</v>
      </c>
      <c r="BI106" s="94">
        <f>SAMPLES_chemphys!K109</f>
        <v>0</v>
      </c>
      <c r="BJ106" s="94">
        <f>SAMPLES_chemphys!L109</f>
        <v>0</v>
      </c>
      <c r="BK106" s="94">
        <f>SAMPLES_chemphys!M109</f>
        <v>0</v>
      </c>
      <c r="BL106" s="94">
        <f>SAMPLES_chemphys!N109</f>
        <v>0</v>
      </c>
      <c r="BM106" s="94">
        <f>SAMPLES_chemphys!O109</f>
        <v>0</v>
      </c>
      <c r="BN106" s="94">
        <f>SAMPLES_chemphys!P109</f>
        <v>0</v>
      </c>
      <c r="BO106" s="94">
        <f>SAMPLES_chemphys!Q109</f>
        <v>0</v>
      </c>
      <c r="BP106" s="94">
        <f>SAMPLES_chemphys!R109</f>
        <v>0</v>
      </c>
      <c r="BQ106" s="94">
        <f>SAMPLES_chemphys!S109</f>
        <v>0</v>
      </c>
      <c r="BR106" s="94">
        <f>SAMPLES_chemphys!T109</f>
        <v>0</v>
      </c>
      <c r="BS106" s="94">
        <f>SAMPLES_chemphys!U109</f>
        <v>0</v>
      </c>
      <c r="BT106" s="94">
        <f>SAMPLES_chemphys!V109</f>
        <v>0</v>
      </c>
      <c r="BU106" s="94">
        <f>SAMPLES_chemphys!W109</f>
        <v>0</v>
      </c>
      <c r="BV106" s="94">
        <f>SAMPLES_chemphys!X109</f>
        <v>0</v>
      </c>
      <c r="BW106" s="94">
        <f>SAMPLES_chemphys!Y109</f>
        <v>0</v>
      </c>
      <c r="BX106" s="94">
        <f>SAMPLES_chemphys!Z109</f>
        <v>0</v>
      </c>
      <c r="BY106" s="94">
        <f>SAMPLES_chemphys!AA109</f>
        <v>0</v>
      </c>
      <c r="BZ106" s="94">
        <f>SAMPLES_chemphys!AB109</f>
        <v>0</v>
      </c>
      <c r="CA106" s="94">
        <f>SAMPLES_chemphys!AC109</f>
        <v>0</v>
      </c>
      <c r="CB106" s="94">
        <f>SAMPLES_chemphys!AD109</f>
        <v>0</v>
      </c>
      <c r="CC106" s="94">
        <f>SAMPLES_chemphys!AE109</f>
        <v>0</v>
      </c>
      <c r="CD106" s="94">
        <f>SAMPLES_chemphys!AF109</f>
        <v>0</v>
      </c>
      <c r="CE106" s="94">
        <f>SAMPLES_chemphys!AG109</f>
        <v>0</v>
      </c>
      <c r="CF106" s="94" t="str">
        <f>SEQUENCING!L112</f>
        <v xml:space="preserve">Not provided</v>
      </c>
      <c r="CG106" s="94" t="str">
        <f>SEQUENCING!M112</f>
        <v xml:space="preserve">Not provided</v>
      </c>
      <c r="CH106" s="94" t="str">
        <f>SEQUENCING!N112</f>
        <v xml:space="preserve">Read 1: AGATCGGAAGAGCACACGTCTGAACTCCAGTCAC;
Read 2: AGATCGGAAGAGCGTCGTGTAGGGAAAGAGTGT</v>
      </c>
      <c r="CI106" s="94" t="str">
        <f>SEQUENCING!O112</f>
        <v xml:space="preserve">Sequencing by synthesis (Illumina)</v>
      </c>
      <c r="CJ106" s="94"/>
      <c r="CK106" s="94"/>
      <c r="CL106" s="94" t="str">
        <f>SEQUENCING!W109</f>
        <v xml:space="preserve">NO : already published</v>
      </c>
      <c r="CN106" s="94"/>
    </row>
    <row r="107" ht="14.25">
      <c r="A107" s="5" t="str">
        <f>SAMPLES_general!Z110</f>
        <v>sam_</v>
      </c>
      <c r="B107" s="5">
        <f>SAMPLES_general!B110</f>
        <v>0</v>
      </c>
      <c r="C107" s="5" t="str">
        <f>SAMPLES_general!C110</f>
        <v>PESTO</v>
      </c>
      <c r="D107" s="5">
        <f>SAMPLES_general!D110</f>
        <v>0</v>
      </c>
      <c r="E107" s="5">
        <f>SAMPLES_general!E110</f>
        <v>0</v>
      </c>
      <c r="F107" s="5">
        <f>SAMPLES_general!F110</f>
        <v>0</v>
      </c>
      <c r="G107" s="5">
        <f>SAMPLES_general!G110</f>
        <v>0</v>
      </c>
      <c r="H107" s="5" t="str">
        <f>SAMPLES_general!I110</f>
        <v>ERC000011</v>
      </c>
      <c r="I107" s="5">
        <f>SAMPLES_general!J110</f>
        <v>0</v>
      </c>
      <c r="J107" s="5">
        <f>SAMPLES_general!K110</f>
        <v>0</v>
      </c>
      <c r="K107" s="5" t="str">
        <f>SAMPLES_general!L110</f>
        <v>none</v>
      </c>
      <c r="L107" s="5" t="str">
        <f>SAMPLES_general!M110</f>
        <v xml:space="preserve">Crassostrea gigas</v>
      </c>
      <c r="M107" s="5" t="str">
        <f>SAMPLES_general!N110</f>
        <v xml:space="preserve">Pacific oyster</v>
      </c>
      <c r="N107" s="5">
        <f>SAMPLES_general!O110</f>
        <v>29159</v>
      </c>
      <c r="O107" s="5">
        <f>SAMPLES_general!P110</f>
        <v>0</v>
      </c>
      <c r="P107" s="5">
        <f>SAMPLES_general!Q110</f>
        <v>0</v>
      </c>
      <c r="Q107" s="5" t="str">
        <f>SAMPLES_general!R110</f>
        <v>France</v>
      </c>
      <c r="R107" s="5" t="str">
        <f>SAMPLES_general!S110</f>
        <v xml:space="preserve">Pays de la Loire, Bouin</v>
      </c>
      <c r="S107" s="5" t="str">
        <f>SAMPLES_general!T110</f>
        <v xml:space="preserve">not applicable</v>
      </c>
      <c r="T107" s="5" t="str">
        <f>SAMPLES_general!U110</f>
        <v xml:space="preserve">not applicable</v>
      </c>
      <c r="U107" s="5">
        <f>SAMPLES_general!V110</f>
        <v>0</v>
      </c>
      <c r="V107" s="5">
        <f>SAMPLES_general!W110</f>
        <v>0</v>
      </c>
      <c r="W107" s="5">
        <f>SAMPLES_general!X110</f>
        <v>0</v>
      </c>
      <c r="X107" s="5">
        <f>SAMPLES_general!Y110</f>
        <v>0</v>
      </c>
      <c r="Y107" s="5">
        <f>SAMPLES_meta!C110</f>
        <v>0</v>
      </c>
      <c r="Z107" s="5">
        <f>SAMPLES_meta!D110</f>
        <v>0</v>
      </c>
      <c r="AA107" s="5">
        <f>SAMPLES_meta!E110</f>
        <v>0</v>
      </c>
      <c r="AB107" s="5">
        <f>SAMPLES_meta!F110</f>
        <v>0</v>
      </c>
      <c r="AC107" s="5">
        <f>SAMPLES_meta!G110</f>
        <v>0</v>
      </c>
      <c r="AD107" s="5">
        <f>SAMPLES_meta!H110</f>
        <v>0</v>
      </c>
      <c r="AE107" s="5">
        <f>SAMPLES_meta!I110</f>
        <v>0</v>
      </c>
      <c r="AF107" s="94">
        <f>SAMPLES_indiv!C110</f>
        <v>0</v>
      </c>
      <c r="AG107" s="94"/>
      <c r="AH107" s="94"/>
      <c r="AI107" s="94"/>
      <c r="AJ107" s="94"/>
      <c r="AK107" s="94"/>
      <c r="AL107" s="94"/>
      <c r="AM107" s="94"/>
      <c r="AN107" s="94"/>
      <c r="AO107" s="94"/>
      <c r="AP107" s="94"/>
      <c r="AQ107" s="94"/>
      <c r="AR107" s="94"/>
      <c r="AS107" s="94"/>
      <c r="AT107" s="94"/>
      <c r="AU107" s="94"/>
      <c r="AV107" s="94"/>
      <c r="AW107" s="94"/>
      <c r="AX107" s="94"/>
      <c r="AY107" s="94"/>
      <c r="AZ107" s="94"/>
      <c r="BA107" s="94">
        <f>SAMPLES_chemphys!C110</f>
        <v>0</v>
      </c>
      <c r="BB107" s="94">
        <f>SAMPLES_chemphys!D110</f>
        <v>0</v>
      </c>
      <c r="BC107" s="94">
        <f>SAMPLES_chemphys!E110</f>
        <v>0</v>
      </c>
      <c r="BD107" s="94">
        <f>SAMPLES_chemphys!F110</f>
        <v>0</v>
      </c>
      <c r="BE107" s="94">
        <f>SAMPLES_chemphys!G110</f>
        <v>0</v>
      </c>
      <c r="BF107" s="94">
        <f>SAMPLES_chemphys!H110</f>
        <v>0</v>
      </c>
      <c r="BG107" s="94">
        <f>SAMPLES_chemphys!I110</f>
        <v>0</v>
      </c>
      <c r="BH107" s="94">
        <f>SAMPLES_chemphys!J110</f>
        <v>0</v>
      </c>
      <c r="BI107" s="94">
        <f>SAMPLES_chemphys!K110</f>
        <v>0</v>
      </c>
      <c r="BJ107" s="94">
        <f>SAMPLES_chemphys!L110</f>
        <v>0</v>
      </c>
      <c r="BK107" s="94">
        <f>SAMPLES_chemphys!M110</f>
        <v>0</v>
      </c>
      <c r="BL107" s="94">
        <f>SAMPLES_chemphys!N110</f>
        <v>0</v>
      </c>
      <c r="BM107" s="94">
        <f>SAMPLES_chemphys!O110</f>
        <v>0</v>
      </c>
      <c r="BN107" s="94">
        <f>SAMPLES_chemphys!P110</f>
        <v>0</v>
      </c>
      <c r="BO107" s="94">
        <f>SAMPLES_chemphys!Q110</f>
        <v>0</v>
      </c>
      <c r="BP107" s="94">
        <f>SAMPLES_chemphys!R110</f>
        <v>0</v>
      </c>
      <c r="BQ107" s="94">
        <f>SAMPLES_chemphys!S110</f>
        <v>0</v>
      </c>
      <c r="BR107" s="94">
        <f>SAMPLES_chemphys!T110</f>
        <v>0</v>
      </c>
      <c r="BS107" s="94">
        <f>SAMPLES_chemphys!U110</f>
        <v>0</v>
      </c>
      <c r="BT107" s="94">
        <f>SAMPLES_chemphys!V110</f>
        <v>0</v>
      </c>
      <c r="BU107" s="94">
        <f>SAMPLES_chemphys!W110</f>
        <v>0</v>
      </c>
      <c r="BV107" s="94">
        <f>SAMPLES_chemphys!X110</f>
        <v>0</v>
      </c>
      <c r="BW107" s="94">
        <f>SAMPLES_chemphys!Y110</f>
        <v>0</v>
      </c>
      <c r="BX107" s="94">
        <f>SAMPLES_chemphys!Z110</f>
        <v>0</v>
      </c>
      <c r="BY107" s="94">
        <f>SAMPLES_chemphys!AA110</f>
        <v>0</v>
      </c>
      <c r="BZ107" s="94">
        <f>SAMPLES_chemphys!AB110</f>
        <v>0</v>
      </c>
      <c r="CA107" s="94">
        <f>SAMPLES_chemphys!AC110</f>
        <v>0</v>
      </c>
      <c r="CB107" s="94">
        <f>SAMPLES_chemphys!AD110</f>
        <v>0</v>
      </c>
      <c r="CC107" s="94">
        <f>SAMPLES_chemphys!AE110</f>
        <v>0</v>
      </c>
      <c r="CD107" s="94">
        <f>SAMPLES_chemphys!AF110</f>
        <v>0</v>
      </c>
      <c r="CE107" s="94">
        <f>SAMPLES_chemphys!AG110</f>
        <v>0</v>
      </c>
      <c r="CF107" s="94" t="str">
        <f>SEQUENCING!L113</f>
        <v xml:space="preserve">Not provided</v>
      </c>
      <c r="CG107" s="94" t="str">
        <f>SEQUENCING!M113</f>
        <v xml:space="preserve">Not provided</v>
      </c>
      <c r="CH107" s="94" t="str">
        <f>SEQUENCING!N113</f>
        <v xml:space="preserve">Read 1: AGATCGGAAGAGCACACGTCTGAACTCCAGTCAC;
Read 2: AGATCGGAAGAGCGTCGTGTAGGGAAAGAGTGT</v>
      </c>
      <c r="CI107" s="94" t="str">
        <f>SEQUENCING!O113</f>
        <v xml:space="preserve">Sequencing by synthesis (Illumina)</v>
      </c>
      <c r="CJ107" s="94"/>
      <c r="CK107" s="94"/>
      <c r="CL107" s="94" t="str">
        <f>SEQUENCING!W110</f>
        <v xml:space="preserve">NO : already published</v>
      </c>
      <c r="CN107" s="94"/>
    </row>
    <row r="108" ht="14.25">
      <c r="A108" s="5" t="str">
        <f>SAMPLES_general!Z111</f>
        <v>sam_</v>
      </c>
      <c r="B108" s="5">
        <f>SAMPLES_general!B111</f>
        <v>0</v>
      </c>
      <c r="C108" s="5" t="str">
        <f>SAMPLES_general!C111</f>
        <v>PESTO</v>
      </c>
      <c r="D108" s="5">
        <f>SAMPLES_general!D111</f>
        <v>0</v>
      </c>
      <c r="E108" s="5">
        <f>SAMPLES_general!E111</f>
        <v>0</v>
      </c>
      <c r="F108" s="5">
        <f>SAMPLES_general!F111</f>
        <v>0</v>
      </c>
      <c r="G108" s="5">
        <f>SAMPLES_general!G111</f>
        <v>0</v>
      </c>
      <c r="H108" s="5" t="str">
        <f>SAMPLES_general!I111</f>
        <v>ERC000011</v>
      </c>
      <c r="I108" s="5">
        <f>SAMPLES_general!J111</f>
        <v>0</v>
      </c>
      <c r="J108" s="5">
        <f>SAMPLES_general!K111</f>
        <v>0</v>
      </c>
      <c r="K108" s="5" t="str">
        <f>SAMPLES_general!L111</f>
        <v>none</v>
      </c>
      <c r="L108" s="5" t="str">
        <f>SAMPLES_general!M111</f>
        <v xml:space="preserve">Crassostrea gigas</v>
      </c>
      <c r="M108" s="5" t="str">
        <f>SAMPLES_general!N111</f>
        <v xml:space="preserve">Pacific oyster</v>
      </c>
      <c r="N108" s="5">
        <f>SAMPLES_general!O111</f>
        <v>29159</v>
      </c>
      <c r="O108" s="5">
        <f>SAMPLES_general!P111</f>
        <v>0</v>
      </c>
      <c r="P108" s="5">
        <f>SAMPLES_general!Q111</f>
        <v>0</v>
      </c>
      <c r="Q108" s="5" t="str">
        <f>SAMPLES_general!R111</f>
        <v>France</v>
      </c>
      <c r="R108" s="5" t="str">
        <f>SAMPLES_general!S111</f>
        <v xml:space="preserve">Pays de la Loire, Bouin</v>
      </c>
      <c r="S108" s="5" t="str">
        <f>SAMPLES_general!T111</f>
        <v xml:space="preserve">not applicable</v>
      </c>
      <c r="T108" s="5" t="str">
        <f>SAMPLES_general!U111</f>
        <v xml:space="preserve">not applicable</v>
      </c>
      <c r="U108" s="5">
        <f>SAMPLES_general!V111</f>
        <v>0</v>
      </c>
      <c r="V108" s="5">
        <f>SAMPLES_general!W111</f>
        <v>0</v>
      </c>
      <c r="W108" s="5">
        <f>SAMPLES_general!X111</f>
        <v>0</v>
      </c>
      <c r="X108" s="5">
        <f>SAMPLES_general!Y111</f>
        <v>0</v>
      </c>
      <c r="Y108" s="5">
        <f>SAMPLES_meta!C111</f>
        <v>0</v>
      </c>
      <c r="Z108" s="5">
        <f>SAMPLES_meta!D111</f>
        <v>0</v>
      </c>
      <c r="AA108" s="5">
        <f>SAMPLES_meta!E111</f>
        <v>0</v>
      </c>
      <c r="AB108" s="5">
        <f>SAMPLES_meta!F111</f>
        <v>0</v>
      </c>
      <c r="AC108" s="5">
        <f>SAMPLES_meta!G111</f>
        <v>0</v>
      </c>
      <c r="AD108" s="5">
        <f>SAMPLES_meta!H111</f>
        <v>0</v>
      </c>
      <c r="AE108" s="5">
        <f>SAMPLES_meta!I111</f>
        <v>0</v>
      </c>
      <c r="AF108" s="94">
        <f>SAMPLES_indiv!C111</f>
        <v>0</v>
      </c>
      <c r="AG108" s="94"/>
      <c r="AH108" s="94"/>
      <c r="AI108" s="94"/>
      <c r="AJ108" s="94"/>
      <c r="AK108" s="94"/>
      <c r="AL108" s="94"/>
      <c r="AM108" s="94"/>
      <c r="AN108" s="94"/>
      <c r="AO108" s="94"/>
      <c r="AP108" s="94"/>
      <c r="AQ108" s="94"/>
      <c r="AR108" s="94"/>
      <c r="AS108" s="94"/>
      <c r="AT108" s="94"/>
      <c r="AU108" s="94"/>
      <c r="AV108" s="94"/>
      <c r="AW108" s="94"/>
      <c r="AX108" s="94"/>
      <c r="AY108" s="94"/>
      <c r="AZ108" s="94"/>
      <c r="BA108" s="94">
        <f>SAMPLES_chemphys!C111</f>
        <v>0</v>
      </c>
      <c r="BB108" s="94">
        <f>SAMPLES_chemphys!D111</f>
        <v>0</v>
      </c>
      <c r="BC108" s="94">
        <f>SAMPLES_chemphys!E111</f>
        <v>0</v>
      </c>
      <c r="BD108" s="94">
        <f>SAMPLES_chemphys!F111</f>
        <v>0</v>
      </c>
      <c r="BE108" s="94">
        <f>SAMPLES_chemphys!G111</f>
        <v>0</v>
      </c>
      <c r="BF108" s="94">
        <f>SAMPLES_chemphys!H111</f>
        <v>0</v>
      </c>
      <c r="BG108" s="94">
        <f>SAMPLES_chemphys!I111</f>
        <v>0</v>
      </c>
      <c r="BH108" s="94">
        <f>SAMPLES_chemphys!J111</f>
        <v>0</v>
      </c>
      <c r="BI108" s="94">
        <f>SAMPLES_chemphys!K111</f>
        <v>0</v>
      </c>
      <c r="BJ108" s="94">
        <f>SAMPLES_chemphys!L111</f>
        <v>0</v>
      </c>
      <c r="BK108" s="94">
        <f>SAMPLES_chemphys!M111</f>
        <v>0</v>
      </c>
      <c r="BL108" s="94">
        <f>SAMPLES_chemphys!N111</f>
        <v>0</v>
      </c>
      <c r="BM108" s="94">
        <f>SAMPLES_chemphys!O111</f>
        <v>0</v>
      </c>
      <c r="BN108" s="94">
        <f>SAMPLES_chemphys!P111</f>
        <v>0</v>
      </c>
      <c r="BO108" s="94">
        <f>SAMPLES_chemphys!Q111</f>
        <v>0</v>
      </c>
      <c r="BP108" s="94">
        <f>SAMPLES_chemphys!R111</f>
        <v>0</v>
      </c>
      <c r="BQ108" s="94">
        <f>SAMPLES_chemphys!S111</f>
        <v>0</v>
      </c>
      <c r="BR108" s="94">
        <f>SAMPLES_chemphys!T111</f>
        <v>0</v>
      </c>
      <c r="BS108" s="94">
        <f>SAMPLES_chemphys!U111</f>
        <v>0</v>
      </c>
      <c r="BT108" s="94">
        <f>SAMPLES_chemphys!V111</f>
        <v>0</v>
      </c>
      <c r="BU108" s="94">
        <f>SAMPLES_chemphys!W111</f>
        <v>0</v>
      </c>
      <c r="BV108" s="94">
        <f>SAMPLES_chemphys!X111</f>
        <v>0</v>
      </c>
      <c r="BW108" s="94">
        <f>SAMPLES_chemphys!Y111</f>
        <v>0</v>
      </c>
      <c r="BX108" s="94">
        <f>SAMPLES_chemphys!Z111</f>
        <v>0</v>
      </c>
      <c r="BY108" s="94">
        <f>SAMPLES_chemphys!AA111</f>
        <v>0</v>
      </c>
      <c r="BZ108" s="94">
        <f>SAMPLES_chemphys!AB111</f>
        <v>0</v>
      </c>
      <c r="CA108" s="94">
        <f>SAMPLES_chemphys!AC111</f>
        <v>0</v>
      </c>
      <c r="CB108" s="94">
        <f>SAMPLES_chemphys!AD111</f>
        <v>0</v>
      </c>
      <c r="CC108" s="94">
        <f>SAMPLES_chemphys!AE111</f>
        <v>0</v>
      </c>
      <c r="CD108" s="94">
        <f>SAMPLES_chemphys!AF111</f>
        <v>0</v>
      </c>
      <c r="CE108" s="94">
        <f>SAMPLES_chemphys!AG111</f>
        <v>0</v>
      </c>
      <c r="CF108" s="94"/>
      <c r="CG108" s="94"/>
      <c r="CH108" s="94"/>
      <c r="CI108" s="94"/>
      <c r="CJ108" s="94"/>
      <c r="CK108" s="94"/>
      <c r="CL108" s="94" t="str">
        <f>SEQUENCING!W111</f>
        <v xml:space="preserve">NO : already published</v>
      </c>
      <c r="CN108" s="94"/>
    </row>
    <row r="109" ht="14.25">
      <c r="A109" s="5" t="str">
        <f>SAMPLES_general!Z112</f>
        <v>sam_</v>
      </c>
      <c r="B109" s="5">
        <f>SAMPLES_general!B112</f>
        <v>0</v>
      </c>
      <c r="C109" s="5" t="str">
        <f>SAMPLES_general!C112</f>
        <v>PESTO</v>
      </c>
      <c r="D109" s="5">
        <f>SAMPLES_general!D112</f>
        <v>0</v>
      </c>
      <c r="E109" s="5">
        <f>SAMPLES_general!E112</f>
        <v>0</v>
      </c>
      <c r="F109" s="5">
        <f>SAMPLES_general!F112</f>
        <v>0</v>
      </c>
      <c r="G109" s="5">
        <f>SAMPLES_general!G112</f>
        <v>0</v>
      </c>
      <c r="H109" s="5" t="str">
        <f>SAMPLES_general!I112</f>
        <v>ERC000011</v>
      </c>
      <c r="I109" s="5">
        <f>SAMPLES_general!J112</f>
        <v>0</v>
      </c>
      <c r="J109" s="5">
        <f>SAMPLES_general!K112</f>
        <v>0</v>
      </c>
      <c r="K109" s="5" t="str">
        <f>SAMPLES_general!L112</f>
        <v>none</v>
      </c>
      <c r="L109" s="5" t="str">
        <f>SAMPLES_general!M112</f>
        <v xml:space="preserve">Crassostrea gigas</v>
      </c>
      <c r="M109" s="5" t="str">
        <f>SAMPLES_general!N112</f>
        <v xml:space="preserve">Pacific oyster</v>
      </c>
      <c r="N109" s="5">
        <f>SAMPLES_general!O112</f>
        <v>29159</v>
      </c>
      <c r="O109" s="5">
        <f>SAMPLES_general!P112</f>
        <v>0</v>
      </c>
      <c r="P109" s="5">
        <f>SAMPLES_general!Q112</f>
        <v>0</v>
      </c>
      <c r="Q109" s="5" t="str">
        <f>SAMPLES_general!R112</f>
        <v>France</v>
      </c>
      <c r="R109" s="5" t="str">
        <f>SAMPLES_general!S112</f>
        <v xml:space="preserve">Pays de la Loire, Bouin</v>
      </c>
      <c r="S109" s="5" t="str">
        <f>SAMPLES_general!T112</f>
        <v xml:space="preserve">not applicable</v>
      </c>
      <c r="T109" s="5" t="str">
        <f>SAMPLES_general!U112</f>
        <v xml:space="preserve">not applicable</v>
      </c>
      <c r="U109" s="5">
        <f>SAMPLES_general!V112</f>
        <v>0</v>
      </c>
      <c r="V109" s="5">
        <f>SAMPLES_general!W112</f>
        <v>0</v>
      </c>
      <c r="W109" s="5">
        <f>SAMPLES_general!X112</f>
        <v>0</v>
      </c>
      <c r="X109" s="5">
        <f>SAMPLES_general!Y112</f>
        <v>0</v>
      </c>
      <c r="Y109" s="5">
        <f>SAMPLES_meta!C112</f>
        <v>0</v>
      </c>
      <c r="Z109" s="5">
        <f>SAMPLES_meta!D112</f>
        <v>0</v>
      </c>
      <c r="AA109" s="5">
        <f>SAMPLES_meta!E112</f>
        <v>0</v>
      </c>
      <c r="AB109" s="5">
        <f>SAMPLES_meta!F112</f>
        <v>0</v>
      </c>
      <c r="AC109" s="5">
        <f>SAMPLES_meta!G112</f>
        <v>0</v>
      </c>
      <c r="AD109" s="5">
        <f>SAMPLES_meta!H112</f>
        <v>0</v>
      </c>
      <c r="AE109" s="5">
        <f>SAMPLES_meta!I112</f>
        <v>0</v>
      </c>
      <c r="AF109" s="94">
        <f>SAMPLES_indiv!C112</f>
        <v>0</v>
      </c>
      <c r="AG109" s="94"/>
      <c r="AH109" s="94"/>
      <c r="AI109" s="94"/>
      <c r="AJ109" s="94"/>
      <c r="AK109" s="94"/>
      <c r="AL109" s="94"/>
      <c r="AM109" s="94"/>
      <c r="AN109" s="94"/>
      <c r="AO109" s="94"/>
      <c r="AP109" s="94"/>
      <c r="AQ109" s="94"/>
      <c r="AR109" s="94"/>
      <c r="AS109" s="94"/>
      <c r="AT109" s="94"/>
      <c r="AU109" s="94"/>
      <c r="AV109" s="94"/>
      <c r="AW109" s="94"/>
      <c r="AX109" s="94"/>
      <c r="AY109" s="94"/>
      <c r="AZ109" s="94"/>
      <c r="BA109" s="94">
        <f>SAMPLES_chemphys!C112</f>
        <v>0</v>
      </c>
      <c r="BB109" s="94">
        <f>SAMPLES_chemphys!D112</f>
        <v>0</v>
      </c>
      <c r="BC109" s="94">
        <f>SAMPLES_chemphys!E112</f>
        <v>0</v>
      </c>
      <c r="BD109" s="94">
        <f>SAMPLES_chemphys!F112</f>
        <v>0</v>
      </c>
      <c r="BE109" s="94">
        <f>SAMPLES_chemphys!G112</f>
        <v>0</v>
      </c>
      <c r="BF109" s="94">
        <f>SAMPLES_chemphys!H112</f>
        <v>0</v>
      </c>
      <c r="BG109" s="94">
        <f>SAMPLES_chemphys!I112</f>
        <v>0</v>
      </c>
      <c r="BH109" s="94">
        <f>SAMPLES_chemphys!J112</f>
        <v>0</v>
      </c>
      <c r="BI109" s="94">
        <f>SAMPLES_chemphys!K112</f>
        <v>0</v>
      </c>
      <c r="BJ109" s="94">
        <f>SAMPLES_chemphys!L112</f>
        <v>0</v>
      </c>
      <c r="BK109" s="94">
        <f>SAMPLES_chemphys!M112</f>
        <v>0</v>
      </c>
      <c r="BL109" s="94">
        <f>SAMPLES_chemphys!N112</f>
        <v>0</v>
      </c>
      <c r="BM109" s="94">
        <f>SAMPLES_chemphys!O112</f>
        <v>0</v>
      </c>
      <c r="BN109" s="94">
        <f>SAMPLES_chemphys!P112</f>
        <v>0</v>
      </c>
      <c r="BO109" s="94">
        <f>SAMPLES_chemphys!Q112</f>
        <v>0</v>
      </c>
      <c r="BP109" s="94">
        <f>SAMPLES_chemphys!R112</f>
        <v>0</v>
      </c>
      <c r="BQ109" s="94">
        <f>SAMPLES_chemphys!S112</f>
        <v>0</v>
      </c>
      <c r="BR109" s="94">
        <f>SAMPLES_chemphys!T112</f>
        <v>0</v>
      </c>
      <c r="BS109" s="94">
        <f>SAMPLES_chemphys!U112</f>
        <v>0</v>
      </c>
      <c r="BT109" s="94">
        <f>SAMPLES_chemphys!V112</f>
        <v>0</v>
      </c>
      <c r="BU109" s="94">
        <f>SAMPLES_chemphys!W112</f>
        <v>0</v>
      </c>
      <c r="BV109" s="94">
        <f>SAMPLES_chemphys!X112</f>
        <v>0</v>
      </c>
      <c r="BW109" s="94">
        <f>SAMPLES_chemphys!Y112</f>
        <v>0</v>
      </c>
      <c r="BX109" s="94">
        <f>SAMPLES_chemphys!Z112</f>
        <v>0</v>
      </c>
      <c r="BY109" s="94">
        <f>SAMPLES_chemphys!AA112</f>
        <v>0</v>
      </c>
      <c r="BZ109" s="94">
        <f>SAMPLES_chemphys!AB112</f>
        <v>0</v>
      </c>
      <c r="CA109" s="94">
        <f>SAMPLES_chemphys!AC112</f>
        <v>0</v>
      </c>
      <c r="CB109" s="94">
        <f>SAMPLES_chemphys!AD112</f>
        <v>0</v>
      </c>
      <c r="CC109" s="94">
        <f>SAMPLES_chemphys!AE112</f>
        <v>0</v>
      </c>
      <c r="CD109" s="94">
        <f>SAMPLES_chemphys!AF112</f>
        <v>0</v>
      </c>
      <c r="CE109" s="94">
        <f>SAMPLES_chemphys!AG112</f>
        <v>0</v>
      </c>
      <c r="CF109" s="94"/>
      <c r="CG109" s="94"/>
      <c r="CH109" s="94"/>
      <c r="CI109" s="94"/>
      <c r="CJ109" s="94"/>
      <c r="CK109" s="94"/>
      <c r="CL109" s="94" t="str">
        <f>SEQUENCING!W112</f>
        <v xml:space="preserve">NO : already published</v>
      </c>
      <c r="CN109" s="94"/>
    </row>
    <row r="110" ht="14.25">
      <c r="A110" s="5" t="str">
        <f>SAMPLES_general!Z113</f>
        <v>sam_</v>
      </c>
      <c r="B110" s="5">
        <f>SAMPLES_general!B113</f>
        <v>0</v>
      </c>
      <c r="C110" s="5" t="str">
        <f>SAMPLES_general!C113</f>
        <v>PESTO</v>
      </c>
      <c r="D110" s="5">
        <f>SAMPLES_general!D113</f>
        <v>0</v>
      </c>
      <c r="E110" s="5">
        <f>SAMPLES_general!E113</f>
        <v>0</v>
      </c>
      <c r="F110" s="5">
        <f>SAMPLES_general!F113</f>
        <v>0</v>
      </c>
      <c r="G110" s="5">
        <f>SAMPLES_general!G113</f>
        <v>0</v>
      </c>
      <c r="H110" s="5" t="str">
        <f>SAMPLES_general!I113</f>
        <v>ERC000011</v>
      </c>
      <c r="I110" s="5">
        <f>SAMPLES_general!J113</f>
        <v>0</v>
      </c>
      <c r="J110" s="5">
        <f>SAMPLES_general!K113</f>
        <v>0</v>
      </c>
      <c r="K110" s="5" t="str">
        <f>SAMPLES_general!L113</f>
        <v>none</v>
      </c>
      <c r="L110" s="5" t="str">
        <f>SAMPLES_general!M113</f>
        <v xml:space="preserve">Crassostrea gigas</v>
      </c>
      <c r="M110" s="5" t="str">
        <f>SAMPLES_general!N113</f>
        <v xml:space="preserve">Pacific oyster</v>
      </c>
      <c r="N110" s="5">
        <f>SAMPLES_general!O113</f>
        <v>29159</v>
      </c>
      <c r="O110" s="5">
        <f>SAMPLES_general!P113</f>
        <v>0</v>
      </c>
      <c r="P110" s="5">
        <f>SAMPLES_general!Q113</f>
        <v>0</v>
      </c>
      <c r="Q110" s="5" t="str">
        <f>SAMPLES_general!R113</f>
        <v>France</v>
      </c>
      <c r="R110" s="5" t="str">
        <f>SAMPLES_general!S113</f>
        <v xml:space="preserve">Pays de la Loire, Bouin</v>
      </c>
      <c r="S110" s="5" t="str">
        <f>SAMPLES_general!T113</f>
        <v xml:space="preserve">not applicable</v>
      </c>
      <c r="T110" s="5" t="str">
        <f>SAMPLES_general!U113</f>
        <v xml:space="preserve">not applicable</v>
      </c>
      <c r="U110" s="5">
        <f>SAMPLES_general!V113</f>
        <v>0</v>
      </c>
      <c r="V110" s="5">
        <f>SAMPLES_general!W113</f>
        <v>0</v>
      </c>
      <c r="W110" s="5">
        <f>SAMPLES_general!X113</f>
        <v>0</v>
      </c>
      <c r="X110" s="5">
        <f>SAMPLES_general!Y113</f>
        <v>0</v>
      </c>
      <c r="Y110" s="5">
        <f>SAMPLES_meta!C113</f>
        <v>0</v>
      </c>
      <c r="Z110" s="5">
        <f>SAMPLES_meta!D113</f>
        <v>0</v>
      </c>
      <c r="AA110" s="5">
        <f>SAMPLES_meta!E113</f>
        <v>0</v>
      </c>
      <c r="AB110" s="5">
        <f>SAMPLES_meta!F113</f>
        <v>0</v>
      </c>
      <c r="AC110" s="5">
        <f>SAMPLES_meta!G113</f>
        <v>0</v>
      </c>
      <c r="AD110" s="5">
        <f>SAMPLES_meta!H113</f>
        <v>0</v>
      </c>
      <c r="AE110" s="5">
        <f>SAMPLES_meta!I113</f>
        <v>0</v>
      </c>
      <c r="AF110" s="94">
        <f>SAMPLES_indiv!C113</f>
        <v>0</v>
      </c>
      <c r="AG110" s="94"/>
      <c r="AH110" s="94"/>
      <c r="AI110" s="94"/>
      <c r="AJ110" s="94"/>
      <c r="AK110" s="94"/>
      <c r="AL110" s="94"/>
      <c r="AM110" s="94"/>
      <c r="AN110" s="94"/>
      <c r="AO110" s="94"/>
      <c r="AP110" s="94"/>
      <c r="AQ110" s="94"/>
      <c r="AR110" s="94"/>
      <c r="AS110" s="94"/>
      <c r="AT110" s="94"/>
      <c r="AU110" s="94"/>
      <c r="AV110" s="94"/>
      <c r="AW110" s="94"/>
      <c r="AX110" s="94"/>
      <c r="AY110" s="94"/>
      <c r="AZ110" s="94"/>
      <c r="BA110" s="94">
        <f>SAMPLES_chemphys!C113</f>
        <v>0</v>
      </c>
      <c r="BB110" s="94">
        <f>SAMPLES_chemphys!D113</f>
        <v>0</v>
      </c>
      <c r="BC110" s="94">
        <f>SAMPLES_chemphys!E113</f>
        <v>0</v>
      </c>
      <c r="BD110" s="94">
        <f>SAMPLES_chemphys!F113</f>
        <v>0</v>
      </c>
      <c r="BE110" s="94">
        <f>SAMPLES_chemphys!G113</f>
        <v>0</v>
      </c>
      <c r="BF110" s="94">
        <f>SAMPLES_chemphys!H113</f>
        <v>0</v>
      </c>
      <c r="BG110" s="94">
        <f>SAMPLES_chemphys!I113</f>
        <v>0</v>
      </c>
      <c r="BH110" s="94">
        <f>SAMPLES_chemphys!J113</f>
        <v>0</v>
      </c>
      <c r="BI110" s="94">
        <f>SAMPLES_chemphys!K113</f>
        <v>0</v>
      </c>
      <c r="BJ110" s="94">
        <f>SAMPLES_chemphys!L113</f>
        <v>0</v>
      </c>
      <c r="BK110" s="94">
        <f>SAMPLES_chemphys!M113</f>
        <v>0</v>
      </c>
      <c r="BL110" s="94">
        <f>SAMPLES_chemphys!N113</f>
        <v>0</v>
      </c>
      <c r="BM110" s="94">
        <f>SAMPLES_chemphys!O113</f>
        <v>0</v>
      </c>
      <c r="BN110" s="94">
        <f>SAMPLES_chemphys!P113</f>
        <v>0</v>
      </c>
      <c r="BO110" s="94">
        <f>SAMPLES_chemphys!Q113</f>
        <v>0</v>
      </c>
      <c r="BP110" s="94">
        <f>SAMPLES_chemphys!R113</f>
        <v>0</v>
      </c>
      <c r="BQ110" s="94">
        <f>SAMPLES_chemphys!S113</f>
        <v>0</v>
      </c>
      <c r="BR110" s="94">
        <f>SAMPLES_chemphys!T113</f>
        <v>0</v>
      </c>
      <c r="BS110" s="94">
        <f>SAMPLES_chemphys!U113</f>
        <v>0</v>
      </c>
      <c r="BT110" s="94">
        <f>SAMPLES_chemphys!V113</f>
        <v>0</v>
      </c>
      <c r="BU110" s="94">
        <f>SAMPLES_chemphys!W113</f>
        <v>0</v>
      </c>
      <c r="BV110" s="94">
        <f>SAMPLES_chemphys!X113</f>
        <v>0</v>
      </c>
      <c r="BW110" s="94">
        <f>SAMPLES_chemphys!Y113</f>
        <v>0</v>
      </c>
      <c r="BX110" s="94">
        <f>SAMPLES_chemphys!Z113</f>
        <v>0</v>
      </c>
      <c r="BY110" s="94">
        <f>SAMPLES_chemphys!AA113</f>
        <v>0</v>
      </c>
      <c r="BZ110" s="94">
        <f>SAMPLES_chemphys!AB113</f>
        <v>0</v>
      </c>
      <c r="CA110" s="94">
        <f>SAMPLES_chemphys!AC113</f>
        <v>0</v>
      </c>
      <c r="CB110" s="94">
        <f>SAMPLES_chemphys!AD113</f>
        <v>0</v>
      </c>
      <c r="CC110" s="94">
        <f>SAMPLES_chemphys!AE113</f>
        <v>0</v>
      </c>
      <c r="CD110" s="94">
        <f>SAMPLES_chemphys!AF113</f>
        <v>0</v>
      </c>
      <c r="CE110" s="94">
        <f>SAMPLES_chemphys!AG113</f>
        <v>0</v>
      </c>
      <c r="CF110" s="94"/>
      <c r="CG110" s="94"/>
      <c r="CH110" s="94"/>
      <c r="CI110" s="94"/>
      <c r="CJ110" s="94"/>
      <c r="CK110" s="94"/>
      <c r="CL110" s="94" t="str">
        <f>SEQUENCING!W113</f>
        <v xml:space="preserve">NO : already published</v>
      </c>
      <c r="CN110" s="94"/>
    </row>
    <row r="111" ht="14.25">
      <c r="A111" s="5" t="str">
        <f>SAMPLES_general!Z114</f>
        <v>sam_</v>
      </c>
      <c r="B111" s="5">
        <f>SAMPLES_general!B114</f>
        <v>0</v>
      </c>
      <c r="C111" s="5" t="str">
        <f>SAMPLES_general!C114</f>
        <v>PESTO</v>
      </c>
      <c r="D111" s="5">
        <f>SAMPLES_general!D114</f>
        <v>0</v>
      </c>
      <c r="E111" s="5">
        <f>SAMPLES_general!E114</f>
        <v>0</v>
      </c>
      <c r="F111" s="5">
        <f>SAMPLES_general!F114</f>
        <v>0</v>
      </c>
      <c r="G111" s="5">
        <f>SAMPLES_general!G114</f>
        <v>0</v>
      </c>
      <c r="H111" s="5" t="str">
        <f>SAMPLES_general!I114</f>
        <v>ERC000011</v>
      </c>
      <c r="I111" s="5">
        <f>SAMPLES_general!J114</f>
        <v>0</v>
      </c>
      <c r="J111" s="5">
        <f>SAMPLES_general!K114</f>
        <v>0</v>
      </c>
      <c r="K111" s="5" t="str">
        <f>SAMPLES_general!L114</f>
        <v>none</v>
      </c>
      <c r="L111" s="5" t="str">
        <f>SAMPLES_general!M114</f>
        <v xml:space="preserve">Crassostrea gigas</v>
      </c>
      <c r="M111" s="5" t="str">
        <f>SAMPLES_general!N114</f>
        <v xml:space="preserve">Pacific oyster</v>
      </c>
      <c r="N111" s="5">
        <f>SAMPLES_general!O114</f>
        <v>29159</v>
      </c>
      <c r="O111" s="5">
        <f>SAMPLES_general!P114</f>
        <v>0</v>
      </c>
      <c r="P111" s="5">
        <f>SAMPLES_general!Q114</f>
        <v>0</v>
      </c>
      <c r="Q111" s="5" t="str">
        <f>SAMPLES_general!R114</f>
        <v>France</v>
      </c>
      <c r="R111" s="5" t="str">
        <f>SAMPLES_general!S114</f>
        <v xml:space="preserve">Pays de la Loire, Bouin</v>
      </c>
      <c r="S111" s="5" t="str">
        <f>SAMPLES_general!T114</f>
        <v xml:space="preserve">not applicable</v>
      </c>
      <c r="T111" s="5" t="str">
        <f>SAMPLES_general!U114</f>
        <v xml:space="preserve">not applicable</v>
      </c>
      <c r="U111" s="5">
        <f>SAMPLES_general!V114</f>
        <v>0</v>
      </c>
      <c r="V111" s="5">
        <f>SAMPLES_general!W114</f>
        <v>0</v>
      </c>
      <c r="W111" s="5">
        <f>SAMPLES_general!X114</f>
        <v>0</v>
      </c>
      <c r="X111" s="5">
        <f>SAMPLES_general!Y114</f>
        <v>0</v>
      </c>
      <c r="Y111" s="5">
        <f>SAMPLES_meta!C114</f>
        <v>0</v>
      </c>
      <c r="Z111" s="5">
        <f>SAMPLES_meta!D114</f>
        <v>0</v>
      </c>
      <c r="AA111" s="5">
        <f>SAMPLES_meta!E114</f>
        <v>0</v>
      </c>
      <c r="AB111" s="5">
        <f>SAMPLES_meta!F114</f>
        <v>0</v>
      </c>
      <c r="AC111" s="5">
        <f>SAMPLES_meta!G114</f>
        <v>0</v>
      </c>
      <c r="AD111" s="5">
        <f>SAMPLES_meta!H114</f>
        <v>0</v>
      </c>
      <c r="AE111" s="5">
        <f>SAMPLES_meta!I114</f>
        <v>0</v>
      </c>
      <c r="AF111" s="94">
        <f>SAMPLES_indiv!C114</f>
        <v>0</v>
      </c>
      <c r="AG111" s="94"/>
      <c r="AH111" s="94"/>
      <c r="AI111" s="94"/>
      <c r="AJ111" s="94"/>
      <c r="AK111" s="94"/>
      <c r="AL111" s="94"/>
      <c r="AM111" s="94"/>
      <c r="AN111" s="94"/>
      <c r="AO111" s="94"/>
      <c r="AP111" s="94"/>
      <c r="AQ111" s="94"/>
      <c r="AR111" s="94"/>
      <c r="AS111" s="94"/>
      <c r="AT111" s="94"/>
      <c r="AU111" s="94"/>
      <c r="AV111" s="94"/>
      <c r="AW111" s="94"/>
      <c r="AX111" s="94"/>
      <c r="AY111" s="94"/>
      <c r="AZ111" s="94"/>
      <c r="BA111" s="94">
        <f>SAMPLES_chemphys!C114</f>
        <v>0</v>
      </c>
      <c r="BB111" s="94">
        <f>SAMPLES_chemphys!D114</f>
        <v>0</v>
      </c>
      <c r="BC111" s="94">
        <f>SAMPLES_chemphys!E114</f>
        <v>0</v>
      </c>
      <c r="BD111" s="94">
        <f>SAMPLES_chemphys!F114</f>
        <v>0</v>
      </c>
      <c r="BE111" s="94">
        <f>SAMPLES_chemphys!G114</f>
        <v>0</v>
      </c>
      <c r="BF111" s="94">
        <f>SAMPLES_chemphys!H114</f>
        <v>0</v>
      </c>
      <c r="BG111" s="94">
        <f>SAMPLES_chemphys!I114</f>
        <v>0</v>
      </c>
      <c r="BH111" s="94">
        <f>SAMPLES_chemphys!J114</f>
        <v>0</v>
      </c>
      <c r="BI111" s="94">
        <f>SAMPLES_chemphys!K114</f>
        <v>0</v>
      </c>
      <c r="BJ111" s="94">
        <f>SAMPLES_chemphys!L114</f>
        <v>0</v>
      </c>
      <c r="BK111" s="94">
        <f>SAMPLES_chemphys!M114</f>
        <v>0</v>
      </c>
      <c r="BL111" s="94">
        <f>SAMPLES_chemphys!N114</f>
        <v>0</v>
      </c>
      <c r="BM111" s="94">
        <f>SAMPLES_chemphys!O114</f>
        <v>0</v>
      </c>
      <c r="BN111" s="94">
        <f>SAMPLES_chemphys!P114</f>
        <v>0</v>
      </c>
      <c r="BO111" s="94">
        <f>SAMPLES_chemphys!Q114</f>
        <v>0</v>
      </c>
      <c r="BP111" s="94">
        <f>SAMPLES_chemphys!R114</f>
        <v>0</v>
      </c>
      <c r="BQ111" s="94">
        <f>SAMPLES_chemphys!S114</f>
        <v>0</v>
      </c>
      <c r="BR111" s="94">
        <f>SAMPLES_chemphys!T114</f>
        <v>0</v>
      </c>
      <c r="BS111" s="94">
        <f>SAMPLES_chemphys!U114</f>
        <v>0</v>
      </c>
      <c r="BT111" s="94">
        <f>SAMPLES_chemphys!V114</f>
        <v>0</v>
      </c>
      <c r="BU111" s="94">
        <f>SAMPLES_chemphys!W114</f>
        <v>0</v>
      </c>
      <c r="BV111" s="94">
        <f>SAMPLES_chemphys!X114</f>
        <v>0</v>
      </c>
      <c r="BW111" s="94">
        <f>SAMPLES_chemphys!Y114</f>
        <v>0</v>
      </c>
      <c r="BX111" s="94">
        <f>SAMPLES_chemphys!Z114</f>
        <v>0</v>
      </c>
      <c r="BY111" s="94">
        <f>SAMPLES_chemphys!AA114</f>
        <v>0</v>
      </c>
      <c r="BZ111" s="94">
        <f>SAMPLES_chemphys!AB114</f>
        <v>0</v>
      </c>
      <c r="CA111" s="94">
        <f>SAMPLES_chemphys!AC114</f>
        <v>0</v>
      </c>
      <c r="CB111" s="94">
        <f>SAMPLES_chemphys!AD114</f>
        <v>0</v>
      </c>
      <c r="CC111" s="94">
        <f>SAMPLES_chemphys!AE114</f>
        <v>0</v>
      </c>
      <c r="CD111" s="94">
        <f>SAMPLES_chemphys!AF114</f>
        <v>0</v>
      </c>
      <c r="CE111" s="94">
        <f>SAMPLES_chemphys!AG114</f>
        <v>0</v>
      </c>
      <c r="CF111" s="94"/>
      <c r="CG111" s="94"/>
      <c r="CH111" s="94"/>
      <c r="CI111" s="94"/>
      <c r="CJ111" s="94"/>
      <c r="CK111" s="94"/>
      <c r="CL111" s="94" t="str">
        <f>SEQUENCING!W114</f>
        <v xml:space="preserve">NO : already published</v>
      </c>
      <c r="CN111" s="94"/>
    </row>
    <row r="112" ht="14.25">
      <c r="A112" s="5" t="str">
        <f>SAMPLES_general!Z115</f>
        <v>sam_</v>
      </c>
      <c r="B112" s="5">
        <f>SAMPLES_general!B115</f>
        <v>0</v>
      </c>
      <c r="C112" s="5" t="str">
        <f>SAMPLES_general!C115</f>
        <v>PESTO</v>
      </c>
      <c r="D112" s="5">
        <f>SAMPLES_general!D115</f>
        <v>0</v>
      </c>
      <c r="E112" s="5">
        <f>SAMPLES_general!E115</f>
        <v>0</v>
      </c>
      <c r="F112" s="5">
        <f>SAMPLES_general!F115</f>
        <v>0</v>
      </c>
      <c r="G112" s="5">
        <f>SAMPLES_general!G115</f>
        <v>0</v>
      </c>
      <c r="H112" s="5" t="str">
        <f>SAMPLES_general!I115</f>
        <v>ERC000011</v>
      </c>
      <c r="I112" s="5">
        <f>SAMPLES_general!J115</f>
        <v>0</v>
      </c>
      <c r="J112" s="5">
        <f>SAMPLES_general!K115</f>
        <v>0</v>
      </c>
      <c r="K112" s="5" t="str">
        <f>SAMPLES_general!L115</f>
        <v>none</v>
      </c>
      <c r="L112" s="5" t="str">
        <f>SAMPLES_general!M115</f>
        <v xml:space="preserve">Crassostrea gigas</v>
      </c>
      <c r="M112" s="5" t="str">
        <f>SAMPLES_general!N115</f>
        <v xml:space="preserve">Pacific oyster</v>
      </c>
      <c r="N112" s="5">
        <f>SAMPLES_general!O115</f>
        <v>29159</v>
      </c>
      <c r="O112" s="5">
        <f>SAMPLES_general!P115</f>
        <v>0</v>
      </c>
      <c r="P112" s="5">
        <f>SAMPLES_general!Q115</f>
        <v>0</v>
      </c>
      <c r="Q112" s="5" t="str">
        <f>SAMPLES_general!R115</f>
        <v>France</v>
      </c>
      <c r="R112" s="5" t="str">
        <f>SAMPLES_general!S115</f>
        <v xml:space="preserve">Pays de la Loire, Bouin</v>
      </c>
      <c r="S112" s="5" t="str">
        <f>SAMPLES_general!T115</f>
        <v xml:space="preserve">not applicable</v>
      </c>
      <c r="T112" s="5" t="str">
        <f>SAMPLES_general!U115</f>
        <v xml:space="preserve">not applicable</v>
      </c>
      <c r="U112" s="5">
        <f>SAMPLES_general!V115</f>
        <v>0</v>
      </c>
      <c r="V112" s="5">
        <f>SAMPLES_general!W115</f>
        <v>0</v>
      </c>
      <c r="W112" s="5">
        <f>SAMPLES_general!X115</f>
        <v>0</v>
      </c>
      <c r="X112" s="5">
        <f>SAMPLES_general!Y115</f>
        <v>0</v>
      </c>
      <c r="Y112" s="5">
        <f>SAMPLES_meta!C115</f>
        <v>0</v>
      </c>
      <c r="Z112" s="5">
        <f>SAMPLES_meta!D115</f>
        <v>0</v>
      </c>
      <c r="AA112" s="5">
        <f>SAMPLES_meta!E115</f>
        <v>0</v>
      </c>
      <c r="AB112" s="5">
        <f>SAMPLES_meta!F115</f>
        <v>0</v>
      </c>
      <c r="AC112" s="5">
        <f>SAMPLES_meta!G115</f>
        <v>0</v>
      </c>
      <c r="AD112" s="5">
        <f>SAMPLES_meta!H115</f>
        <v>0</v>
      </c>
      <c r="AE112" s="5">
        <f>SAMPLES_meta!I115</f>
        <v>0</v>
      </c>
      <c r="AF112" s="94">
        <f>SAMPLES_indiv!C115</f>
        <v>0</v>
      </c>
      <c r="AG112" s="94"/>
      <c r="AH112" s="94"/>
      <c r="AI112" s="94"/>
      <c r="AJ112" s="94"/>
      <c r="AK112" s="94"/>
      <c r="AL112" s="94"/>
      <c r="AM112" s="94"/>
      <c r="AN112" s="94"/>
      <c r="AO112" s="94"/>
      <c r="AP112" s="94"/>
      <c r="AQ112" s="94"/>
      <c r="AR112" s="94"/>
      <c r="AS112" s="94"/>
      <c r="AT112" s="94"/>
      <c r="AU112" s="94"/>
      <c r="AV112" s="94"/>
      <c r="AW112" s="94"/>
      <c r="AX112" s="94"/>
      <c r="AY112" s="94"/>
      <c r="AZ112" s="94"/>
      <c r="BA112" s="94">
        <f>SAMPLES_chemphys!C115</f>
        <v>0</v>
      </c>
      <c r="BB112" s="94">
        <f>SAMPLES_chemphys!D115</f>
        <v>0</v>
      </c>
      <c r="BC112" s="94">
        <f>SAMPLES_chemphys!E115</f>
        <v>0</v>
      </c>
      <c r="BD112" s="94">
        <f>SAMPLES_chemphys!F115</f>
        <v>0</v>
      </c>
      <c r="BE112" s="94">
        <f>SAMPLES_chemphys!G115</f>
        <v>0</v>
      </c>
      <c r="BF112" s="94">
        <f>SAMPLES_chemphys!H115</f>
        <v>0</v>
      </c>
      <c r="BG112" s="94">
        <f>SAMPLES_chemphys!I115</f>
        <v>0</v>
      </c>
      <c r="BH112" s="94">
        <f>SAMPLES_chemphys!J115</f>
        <v>0</v>
      </c>
      <c r="BI112" s="94">
        <f>SAMPLES_chemphys!K115</f>
        <v>0</v>
      </c>
      <c r="BJ112" s="94">
        <f>SAMPLES_chemphys!L115</f>
        <v>0</v>
      </c>
      <c r="BK112" s="94">
        <f>SAMPLES_chemphys!M115</f>
        <v>0</v>
      </c>
      <c r="BL112" s="94">
        <f>SAMPLES_chemphys!N115</f>
        <v>0</v>
      </c>
      <c r="BM112" s="94">
        <f>SAMPLES_chemphys!O115</f>
        <v>0</v>
      </c>
      <c r="BN112" s="94">
        <f>SAMPLES_chemphys!P115</f>
        <v>0</v>
      </c>
      <c r="BO112" s="94">
        <f>SAMPLES_chemphys!Q115</f>
        <v>0</v>
      </c>
      <c r="BP112" s="94">
        <f>SAMPLES_chemphys!R115</f>
        <v>0</v>
      </c>
      <c r="BQ112" s="94">
        <f>SAMPLES_chemphys!S115</f>
        <v>0</v>
      </c>
      <c r="BR112" s="94">
        <f>SAMPLES_chemphys!T115</f>
        <v>0</v>
      </c>
      <c r="BS112" s="94">
        <f>SAMPLES_chemphys!U115</f>
        <v>0</v>
      </c>
      <c r="BT112" s="94">
        <f>SAMPLES_chemphys!V115</f>
        <v>0</v>
      </c>
      <c r="BU112" s="94">
        <f>SAMPLES_chemphys!W115</f>
        <v>0</v>
      </c>
      <c r="BV112" s="94">
        <f>SAMPLES_chemphys!X115</f>
        <v>0</v>
      </c>
      <c r="BW112" s="94">
        <f>SAMPLES_chemphys!Y115</f>
        <v>0</v>
      </c>
      <c r="BX112" s="94">
        <f>SAMPLES_chemphys!Z115</f>
        <v>0</v>
      </c>
      <c r="BY112" s="94">
        <f>SAMPLES_chemphys!AA115</f>
        <v>0</v>
      </c>
      <c r="BZ112" s="94">
        <f>SAMPLES_chemphys!AB115</f>
        <v>0</v>
      </c>
      <c r="CA112" s="94">
        <f>SAMPLES_chemphys!AC115</f>
        <v>0</v>
      </c>
      <c r="CB112" s="94">
        <f>SAMPLES_chemphys!AD115</f>
        <v>0</v>
      </c>
      <c r="CC112" s="94">
        <f>SAMPLES_chemphys!AE115</f>
        <v>0</v>
      </c>
      <c r="CD112" s="94">
        <f>SAMPLES_chemphys!AF115</f>
        <v>0</v>
      </c>
      <c r="CE112" s="94">
        <f>SAMPLES_chemphys!AG115</f>
        <v>0</v>
      </c>
      <c r="CF112" s="94"/>
      <c r="CG112" s="94"/>
      <c r="CH112" s="94"/>
      <c r="CI112" s="94"/>
      <c r="CJ112" s="94"/>
      <c r="CK112" s="94"/>
      <c r="CL112" s="94" t="str">
        <f>SEQUENCING!W115</f>
        <v xml:space="preserve">NO : already published</v>
      </c>
      <c r="CN112" s="94"/>
    </row>
    <row r="113" ht="14.25">
      <c r="A113" s="5" t="str">
        <f>SAMPLES_general!Z116</f>
        <v>sam_</v>
      </c>
      <c r="B113" s="5">
        <f>SAMPLES_general!B116</f>
        <v>0</v>
      </c>
      <c r="C113" s="5" t="str">
        <f>SAMPLES_general!C116</f>
        <v>PESTO</v>
      </c>
      <c r="D113" s="5">
        <f>SAMPLES_general!D116</f>
        <v>0</v>
      </c>
      <c r="E113" s="5">
        <f>SAMPLES_general!E116</f>
        <v>0</v>
      </c>
      <c r="F113" s="5">
        <f>SAMPLES_general!F116</f>
        <v>0</v>
      </c>
      <c r="G113" s="5">
        <f>SAMPLES_general!G116</f>
        <v>0</v>
      </c>
      <c r="H113" s="5" t="str">
        <f>SAMPLES_general!I116</f>
        <v>ERC000011</v>
      </c>
      <c r="I113" s="5">
        <f>SAMPLES_general!J116</f>
        <v>0</v>
      </c>
      <c r="J113" s="5">
        <f>SAMPLES_general!K116</f>
        <v>0</v>
      </c>
      <c r="K113" s="5" t="str">
        <f>SAMPLES_general!L116</f>
        <v>none</v>
      </c>
      <c r="L113" s="5" t="str">
        <f>SAMPLES_general!M116</f>
        <v xml:space="preserve">Crassostrea gigas</v>
      </c>
      <c r="M113" s="5" t="str">
        <f>SAMPLES_general!N116</f>
        <v xml:space="preserve">Pacific oyster</v>
      </c>
      <c r="N113" s="5">
        <f>SAMPLES_general!O116</f>
        <v>29159</v>
      </c>
      <c r="O113" s="5">
        <f>SAMPLES_general!P116</f>
        <v>0</v>
      </c>
      <c r="P113" s="5">
        <f>SAMPLES_general!Q116</f>
        <v>0</v>
      </c>
      <c r="Q113" s="5" t="str">
        <f>SAMPLES_general!R116</f>
        <v>France</v>
      </c>
      <c r="R113" s="5" t="str">
        <f>SAMPLES_general!S116</f>
        <v xml:space="preserve">Pays de la Loire, Bouin</v>
      </c>
      <c r="S113" s="5" t="str">
        <f>SAMPLES_general!T116</f>
        <v xml:space="preserve">not applicable</v>
      </c>
      <c r="T113" s="5" t="str">
        <f>SAMPLES_general!U116</f>
        <v xml:space="preserve">not applicable</v>
      </c>
      <c r="U113" s="5">
        <f>SAMPLES_general!V116</f>
        <v>0</v>
      </c>
      <c r="V113" s="5">
        <f>SAMPLES_general!W116</f>
        <v>0</v>
      </c>
      <c r="W113" s="5">
        <f>SAMPLES_general!X116</f>
        <v>0</v>
      </c>
      <c r="X113" s="5">
        <f>SAMPLES_general!Y116</f>
        <v>0</v>
      </c>
      <c r="Y113" s="5">
        <f>SAMPLES_meta!C116</f>
        <v>0</v>
      </c>
      <c r="Z113" s="5">
        <f>SAMPLES_meta!D116</f>
        <v>0</v>
      </c>
      <c r="AA113" s="5">
        <f>SAMPLES_meta!E116</f>
        <v>0</v>
      </c>
      <c r="AB113" s="5">
        <f>SAMPLES_meta!F116</f>
        <v>0</v>
      </c>
      <c r="AC113" s="5">
        <f>SAMPLES_meta!G116</f>
        <v>0</v>
      </c>
      <c r="AD113" s="5">
        <f>SAMPLES_meta!H116</f>
        <v>0</v>
      </c>
      <c r="AE113" s="5">
        <f>SAMPLES_meta!I116</f>
        <v>0</v>
      </c>
      <c r="AF113" s="94">
        <f>SAMPLES_indiv!C116</f>
        <v>0</v>
      </c>
      <c r="AG113" s="94"/>
      <c r="AH113" s="94"/>
      <c r="AI113" s="94"/>
      <c r="AJ113" s="94"/>
      <c r="AK113" s="94"/>
      <c r="AL113" s="94"/>
      <c r="AM113" s="94"/>
      <c r="AN113" s="94"/>
      <c r="AO113" s="94"/>
      <c r="AP113" s="94"/>
      <c r="AQ113" s="94"/>
      <c r="AR113" s="94"/>
      <c r="AS113" s="94"/>
      <c r="AT113" s="94"/>
      <c r="AU113" s="94"/>
      <c r="AV113" s="94"/>
      <c r="AW113" s="94"/>
      <c r="AX113" s="94"/>
      <c r="AY113" s="94"/>
      <c r="AZ113" s="94"/>
      <c r="BA113" s="94">
        <f>SAMPLES_chemphys!C116</f>
        <v>0</v>
      </c>
      <c r="BB113" s="94">
        <f>SAMPLES_chemphys!D116</f>
        <v>0</v>
      </c>
      <c r="BC113" s="94">
        <f>SAMPLES_chemphys!E116</f>
        <v>0</v>
      </c>
      <c r="BD113" s="94">
        <f>SAMPLES_chemphys!F116</f>
        <v>0</v>
      </c>
      <c r="BE113" s="94">
        <f>SAMPLES_chemphys!G116</f>
        <v>0</v>
      </c>
      <c r="BF113" s="94">
        <f>SAMPLES_chemphys!H116</f>
        <v>0</v>
      </c>
      <c r="BG113" s="94">
        <f>SAMPLES_chemphys!I116</f>
        <v>0</v>
      </c>
      <c r="BH113" s="94">
        <f>SAMPLES_chemphys!J116</f>
        <v>0</v>
      </c>
      <c r="BI113" s="94">
        <f>SAMPLES_chemphys!K116</f>
        <v>0</v>
      </c>
      <c r="BJ113" s="94">
        <f>SAMPLES_chemphys!L116</f>
        <v>0</v>
      </c>
      <c r="BK113" s="94">
        <f>SAMPLES_chemphys!M116</f>
        <v>0</v>
      </c>
      <c r="BL113" s="94">
        <f>SAMPLES_chemphys!N116</f>
        <v>0</v>
      </c>
      <c r="BM113" s="94">
        <f>SAMPLES_chemphys!O116</f>
        <v>0</v>
      </c>
      <c r="BN113" s="94">
        <f>SAMPLES_chemphys!P116</f>
        <v>0</v>
      </c>
      <c r="BO113" s="94">
        <f>SAMPLES_chemphys!Q116</f>
        <v>0</v>
      </c>
      <c r="BP113" s="94">
        <f>SAMPLES_chemphys!R116</f>
        <v>0</v>
      </c>
      <c r="BQ113" s="94">
        <f>SAMPLES_chemphys!S116</f>
        <v>0</v>
      </c>
      <c r="BR113" s="94">
        <f>SAMPLES_chemphys!T116</f>
        <v>0</v>
      </c>
      <c r="BS113" s="94">
        <f>SAMPLES_chemphys!U116</f>
        <v>0</v>
      </c>
      <c r="BT113" s="94">
        <f>SAMPLES_chemphys!V116</f>
        <v>0</v>
      </c>
      <c r="BU113" s="94">
        <f>SAMPLES_chemphys!W116</f>
        <v>0</v>
      </c>
      <c r="BV113" s="94">
        <f>SAMPLES_chemphys!X116</f>
        <v>0</v>
      </c>
      <c r="BW113" s="94">
        <f>SAMPLES_chemphys!Y116</f>
        <v>0</v>
      </c>
      <c r="BX113" s="94">
        <f>SAMPLES_chemphys!Z116</f>
        <v>0</v>
      </c>
      <c r="BY113" s="94">
        <f>SAMPLES_chemphys!AA116</f>
        <v>0</v>
      </c>
      <c r="BZ113" s="94">
        <f>SAMPLES_chemphys!AB116</f>
        <v>0</v>
      </c>
      <c r="CA113" s="94">
        <f>SAMPLES_chemphys!AC116</f>
        <v>0</v>
      </c>
      <c r="CB113" s="94">
        <f>SAMPLES_chemphys!AD116</f>
        <v>0</v>
      </c>
      <c r="CC113" s="94">
        <f>SAMPLES_chemphys!AE116</f>
        <v>0</v>
      </c>
      <c r="CD113" s="94">
        <f>SAMPLES_chemphys!AF116</f>
        <v>0</v>
      </c>
      <c r="CE113" s="94">
        <f>SAMPLES_chemphys!AG116</f>
        <v>0</v>
      </c>
      <c r="CF113" s="94"/>
      <c r="CG113" s="94"/>
      <c r="CH113" s="94"/>
      <c r="CI113" s="94"/>
      <c r="CJ113" s="94"/>
      <c r="CK113" s="94"/>
      <c r="CL113" s="94" t="str">
        <f>SEQUENCING!W116</f>
        <v xml:space="preserve">NO : already published</v>
      </c>
      <c r="CN113" s="94"/>
    </row>
    <row r="114" ht="14.25">
      <c r="A114" s="5" t="str">
        <f>SAMPLES_general!Z117</f>
        <v>sam_</v>
      </c>
      <c r="B114" s="5">
        <f>SAMPLES_general!B117</f>
        <v>0</v>
      </c>
      <c r="C114" s="5" t="str">
        <f>SAMPLES_general!C117</f>
        <v>PESTO</v>
      </c>
      <c r="D114" s="5">
        <f>SAMPLES_general!D117</f>
        <v>0</v>
      </c>
      <c r="E114" s="5">
        <f>SAMPLES_general!E117</f>
        <v>0</v>
      </c>
      <c r="F114" s="5">
        <f>SAMPLES_general!F117</f>
        <v>0</v>
      </c>
      <c r="G114" s="5">
        <f>SAMPLES_general!G117</f>
        <v>0</v>
      </c>
      <c r="H114" s="5" t="str">
        <f>SAMPLES_general!I117</f>
        <v>ERC000011</v>
      </c>
      <c r="I114" s="5">
        <f>SAMPLES_general!J117</f>
        <v>0</v>
      </c>
      <c r="J114" s="5">
        <f>SAMPLES_general!K117</f>
        <v>0</v>
      </c>
      <c r="K114" s="5" t="str">
        <f>SAMPLES_general!L117</f>
        <v>none</v>
      </c>
      <c r="L114" s="5" t="str">
        <f>SAMPLES_general!M117</f>
        <v xml:space="preserve">Crassostrea gigas</v>
      </c>
      <c r="M114" s="5" t="str">
        <f>SAMPLES_general!N117</f>
        <v xml:space="preserve">Pacific oyster</v>
      </c>
      <c r="N114" s="5">
        <f>SAMPLES_general!O117</f>
        <v>29159</v>
      </c>
      <c r="O114" s="5">
        <f>SAMPLES_general!P117</f>
        <v>0</v>
      </c>
      <c r="P114" s="5">
        <f>SAMPLES_general!Q117</f>
        <v>0</v>
      </c>
      <c r="Q114" s="5" t="str">
        <f>SAMPLES_general!R117</f>
        <v>France</v>
      </c>
      <c r="R114" s="5" t="str">
        <f>SAMPLES_general!S117</f>
        <v xml:space="preserve">Pays de la Loire, Bouin</v>
      </c>
      <c r="S114" s="5" t="str">
        <f>SAMPLES_general!T117</f>
        <v xml:space="preserve">not applicable</v>
      </c>
      <c r="T114" s="5" t="str">
        <f>SAMPLES_general!U117</f>
        <v xml:space="preserve">not applicable</v>
      </c>
      <c r="U114" s="5">
        <f>SAMPLES_general!V117</f>
        <v>0</v>
      </c>
      <c r="V114" s="5">
        <f>SAMPLES_general!W117</f>
        <v>0</v>
      </c>
      <c r="W114" s="5">
        <f>SAMPLES_general!X117</f>
        <v>0</v>
      </c>
      <c r="X114" s="5">
        <f>SAMPLES_general!Y117</f>
        <v>0</v>
      </c>
      <c r="Y114" s="5">
        <f>SAMPLES_meta!C117</f>
        <v>0</v>
      </c>
      <c r="Z114" s="5">
        <f>SAMPLES_meta!D117</f>
        <v>0</v>
      </c>
      <c r="AA114" s="5">
        <f>SAMPLES_meta!E117</f>
        <v>0</v>
      </c>
      <c r="AB114" s="5">
        <f>SAMPLES_meta!F117</f>
        <v>0</v>
      </c>
      <c r="AC114" s="5">
        <f>SAMPLES_meta!G117</f>
        <v>0</v>
      </c>
      <c r="AD114" s="5">
        <f>SAMPLES_meta!H117</f>
        <v>0</v>
      </c>
      <c r="AE114" s="5">
        <f>SAMPLES_meta!I117</f>
        <v>0</v>
      </c>
      <c r="AF114" s="94">
        <f>SAMPLES_indiv!C117</f>
        <v>0</v>
      </c>
      <c r="AG114" s="94"/>
      <c r="AH114" s="94"/>
      <c r="AI114" s="94"/>
      <c r="AJ114" s="94"/>
      <c r="AK114" s="94"/>
      <c r="AL114" s="94"/>
      <c r="AM114" s="94"/>
      <c r="AN114" s="94"/>
      <c r="AO114" s="94"/>
      <c r="AP114" s="94"/>
      <c r="AQ114" s="94"/>
      <c r="AR114" s="94"/>
      <c r="AS114" s="94"/>
      <c r="AT114" s="94"/>
      <c r="AU114" s="94"/>
      <c r="AV114" s="94"/>
      <c r="AW114" s="94"/>
      <c r="AX114" s="94"/>
      <c r="AY114" s="94"/>
      <c r="AZ114" s="94"/>
      <c r="BA114" s="94">
        <f>SAMPLES_chemphys!C117</f>
        <v>0</v>
      </c>
      <c r="BB114" s="94">
        <f>SAMPLES_chemphys!D117</f>
        <v>0</v>
      </c>
      <c r="BC114" s="94">
        <f>SAMPLES_chemphys!E117</f>
        <v>0</v>
      </c>
      <c r="BD114" s="94">
        <f>SAMPLES_chemphys!F117</f>
        <v>0</v>
      </c>
      <c r="BE114" s="94">
        <f>SAMPLES_chemphys!G117</f>
        <v>0</v>
      </c>
      <c r="BF114" s="94">
        <f>SAMPLES_chemphys!H117</f>
        <v>0</v>
      </c>
      <c r="BG114" s="94">
        <f>SAMPLES_chemphys!I117</f>
        <v>0</v>
      </c>
      <c r="BH114" s="94">
        <f>SAMPLES_chemphys!J117</f>
        <v>0</v>
      </c>
      <c r="BI114" s="94">
        <f>SAMPLES_chemphys!K117</f>
        <v>0</v>
      </c>
      <c r="BJ114" s="94">
        <f>SAMPLES_chemphys!L117</f>
        <v>0</v>
      </c>
      <c r="BK114" s="94">
        <f>SAMPLES_chemphys!M117</f>
        <v>0</v>
      </c>
      <c r="BL114" s="94">
        <f>SAMPLES_chemphys!N117</f>
        <v>0</v>
      </c>
      <c r="BM114" s="94">
        <f>SAMPLES_chemphys!O117</f>
        <v>0</v>
      </c>
      <c r="BN114" s="94">
        <f>SAMPLES_chemphys!P117</f>
        <v>0</v>
      </c>
      <c r="BO114" s="94">
        <f>SAMPLES_chemphys!Q117</f>
        <v>0</v>
      </c>
      <c r="BP114" s="94">
        <f>SAMPLES_chemphys!R117</f>
        <v>0</v>
      </c>
      <c r="BQ114" s="94">
        <f>SAMPLES_chemphys!S117</f>
        <v>0</v>
      </c>
      <c r="BR114" s="94">
        <f>SAMPLES_chemphys!T117</f>
        <v>0</v>
      </c>
      <c r="BS114" s="94">
        <f>SAMPLES_chemphys!U117</f>
        <v>0</v>
      </c>
      <c r="BT114" s="94">
        <f>SAMPLES_chemphys!V117</f>
        <v>0</v>
      </c>
      <c r="BU114" s="94">
        <f>SAMPLES_chemphys!W117</f>
        <v>0</v>
      </c>
      <c r="BV114" s="94">
        <f>SAMPLES_chemphys!X117</f>
        <v>0</v>
      </c>
      <c r="BW114" s="94">
        <f>SAMPLES_chemphys!Y117</f>
        <v>0</v>
      </c>
      <c r="BX114" s="94">
        <f>SAMPLES_chemphys!Z117</f>
        <v>0</v>
      </c>
      <c r="BY114" s="94">
        <f>SAMPLES_chemphys!AA117</f>
        <v>0</v>
      </c>
      <c r="BZ114" s="94">
        <f>SAMPLES_chemphys!AB117</f>
        <v>0</v>
      </c>
      <c r="CA114" s="94">
        <f>SAMPLES_chemphys!AC117</f>
        <v>0</v>
      </c>
      <c r="CB114" s="94">
        <f>SAMPLES_chemphys!AD117</f>
        <v>0</v>
      </c>
      <c r="CC114" s="94">
        <f>SAMPLES_chemphys!AE117</f>
        <v>0</v>
      </c>
      <c r="CD114" s="94">
        <f>SAMPLES_chemphys!AF117</f>
        <v>0</v>
      </c>
      <c r="CE114" s="94">
        <f>SAMPLES_chemphys!AG117</f>
        <v>0</v>
      </c>
      <c r="CF114" s="94"/>
      <c r="CG114" s="94"/>
      <c r="CH114" s="94"/>
      <c r="CI114" s="94"/>
      <c r="CJ114" s="94"/>
      <c r="CK114" s="94"/>
      <c r="CL114" s="94" t="str">
        <f>SEQUENCING!W117</f>
        <v xml:space="preserve">NO : already published</v>
      </c>
      <c r="CN114" s="94"/>
    </row>
    <row r="115" ht="14.25">
      <c r="A115" s="5" t="str">
        <f>SAMPLES_general!Z118</f>
        <v>sam_</v>
      </c>
      <c r="B115" s="5">
        <f>SAMPLES_general!B118</f>
        <v>0</v>
      </c>
      <c r="C115" s="5" t="str">
        <f>SAMPLES_general!C118</f>
        <v>PESTO</v>
      </c>
      <c r="D115" s="5">
        <f>SAMPLES_general!D118</f>
        <v>0</v>
      </c>
      <c r="E115" s="5">
        <f>SAMPLES_general!E118</f>
        <v>0</v>
      </c>
      <c r="F115" s="5">
        <f>SAMPLES_general!F118</f>
        <v>0</v>
      </c>
      <c r="G115" s="5">
        <f>SAMPLES_general!G118</f>
        <v>0</v>
      </c>
      <c r="H115" s="5" t="str">
        <f>SAMPLES_general!I118</f>
        <v>ERC000011</v>
      </c>
      <c r="I115" s="5">
        <f>SAMPLES_general!J118</f>
        <v>0</v>
      </c>
      <c r="J115" s="5">
        <f>SAMPLES_general!K118</f>
        <v>0</v>
      </c>
      <c r="K115" s="5" t="str">
        <f>SAMPLES_general!L118</f>
        <v>none</v>
      </c>
      <c r="L115" s="5" t="str">
        <f>SAMPLES_general!M118</f>
        <v xml:space="preserve">Crassostrea gigas</v>
      </c>
      <c r="M115" s="5" t="str">
        <f>SAMPLES_general!N118</f>
        <v xml:space="preserve">Pacific oyster</v>
      </c>
      <c r="N115" s="5">
        <f>SAMPLES_general!O118</f>
        <v>29159</v>
      </c>
      <c r="O115" s="5">
        <f>SAMPLES_general!P118</f>
        <v>0</v>
      </c>
      <c r="P115" s="5">
        <f>SAMPLES_general!Q118</f>
        <v>0</v>
      </c>
      <c r="Q115" s="5" t="str">
        <f>SAMPLES_general!R118</f>
        <v>France</v>
      </c>
      <c r="R115" s="5" t="str">
        <f>SAMPLES_general!S118</f>
        <v xml:space="preserve">Pays de la Loire, Bouin</v>
      </c>
      <c r="S115" s="5" t="str">
        <f>SAMPLES_general!T118</f>
        <v xml:space="preserve">not applicable</v>
      </c>
      <c r="T115" s="5" t="str">
        <f>SAMPLES_general!U118</f>
        <v xml:space="preserve">not applicable</v>
      </c>
      <c r="U115" s="5">
        <f>SAMPLES_general!V118</f>
        <v>0</v>
      </c>
      <c r="V115" s="5">
        <f>SAMPLES_general!W118</f>
        <v>0</v>
      </c>
      <c r="W115" s="5">
        <f>SAMPLES_general!X118</f>
        <v>0</v>
      </c>
      <c r="X115" s="5">
        <f>SAMPLES_general!Y118</f>
        <v>0</v>
      </c>
      <c r="Y115" s="5">
        <f>SAMPLES_meta!C118</f>
        <v>0</v>
      </c>
      <c r="Z115" s="5">
        <f>SAMPLES_meta!D118</f>
        <v>0</v>
      </c>
      <c r="AA115" s="5">
        <f>SAMPLES_meta!E118</f>
        <v>0</v>
      </c>
      <c r="AB115" s="5">
        <f>SAMPLES_meta!F118</f>
        <v>0</v>
      </c>
      <c r="AC115" s="5">
        <f>SAMPLES_meta!G118</f>
        <v>0</v>
      </c>
      <c r="AD115" s="5">
        <f>SAMPLES_meta!H118</f>
        <v>0</v>
      </c>
      <c r="AE115" s="5">
        <f>SAMPLES_meta!I118</f>
        <v>0</v>
      </c>
      <c r="AF115" s="94">
        <f>SAMPLES_indiv!C118</f>
        <v>0</v>
      </c>
      <c r="AG115" s="94"/>
      <c r="AH115" s="94"/>
      <c r="AI115" s="94"/>
      <c r="AJ115" s="94"/>
      <c r="AK115" s="94"/>
      <c r="AL115" s="94"/>
      <c r="AM115" s="94"/>
      <c r="AN115" s="94"/>
      <c r="AO115" s="94"/>
      <c r="AP115" s="94"/>
      <c r="AQ115" s="94"/>
      <c r="AR115" s="94"/>
      <c r="AS115" s="94"/>
      <c r="AT115" s="94"/>
      <c r="AU115" s="94"/>
      <c r="AV115" s="94"/>
      <c r="AW115" s="94"/>
      <c r="AX115" s="94"/>
      <c r="AY115" s="94"/>
      <c r="AZ115" s="94"/>
      <c r="BA115" s="94">
        <f>SAMPLES_chemphys!C118</f>
        <v>0</v>
      </c>
      <c r="BB115" s="94">
        <f>SAMPLES_chemphys!D118</f>
        <v>0</v>
      </c>
      <c r="BC115" s="94">
        <f>SAMPLES_chemphys!E118</f>
        <v>0</v>
      </c>
      <c r="BD115" s="94">
        <f>SAMPLES_chemphys!F118</f>
        <v>0</v>
      </c>
      <c r="BE115" s="94">
        <f>SAMPLES_chemphys!G118</f>
        <v>0</v>
      </c>
      <c r="BF115" s="94">
        <f>SAMPLES_chemphys!H118</f>
        <v>0</v>
      </c>
      <c r="BG115" s="94">
        <f>SAMPLES_chemphys!I118</f>
        <v>0</v>
      </c>
      <c r="BH115" s="94">
        <f>SAMPLES_chemphys!J118</f>
        <v>0</v>
      </c>
      <c r="BI115" s="94">
        <f>SAMPLES_chemphys!K118</f>
        <v>0</v>
      </c>
      <c r="BJ115" s="94">
        <f>SAMPLES_chemphys!L118</f>
        <v>0</v>
      </c>
      <c r="BK115" s="94">
        <f>SAMPLES_chemphys!M118</f>
        <v>0</v>
      </c>
      <c r="BL115" s="94">
        <f>SAMPLES_chemphys!N118</f>
        <v>0</v>
      </c>
      <c r="BM115" s="94">
        <f>SAMPLES_chemphys!O118</f>
        <v>0</v>
      </c>
      <c r="BN115" s="94">
        <f>SAMPLES_chemphys!P118</f>
        <v>0</v>
      </c>
      <c r="BO115" s="94">
        <f>SAMPLES_chemphys!Q118</f>
        <v>0</v>
      </c>
      <c r="BP115" s="94">
        <f>SAMPLES_chemphys!R118</f>
        <v>0</v>
      </c>
      <c r="BQ115" s="94">
        <f>SAMPLES_chemphys!S118</f>
        <v>0</v>
      </c>
      <c r="BR115" s="94">
        <f>SAMPLES_chemphys!T118</f>
        <v>0</v>
      </c>
      <c r="BS115" s="94">
        <f>SAMPLES_chemphys!U118</f>
        <v>0</v>
      </c>
      <c r="BT115" s="94">
        <f>SAMPLES_chemphys!V118</f>
        <v>0</v>
      </c>
      <c r="BU115" s="94">
        <f>SAMPLES_chemphys!W118</f>
        <v>0</v>
      </c>
      <c r="BV115" s="94">
        <f>SAMPLES_chemphys!X118</f>
        <v>0</v>
      </c>
      <c r="BW115" s="94">
        <f>SAMPLES_chemphys!Y118</f>
        <v>0</v>
      </c>
      <c r="BX115" s="94">
        <f>SAMPLES_chemphys!Z118</f>
        <v>0</v>
      </c>
      <c r="BY115" s="94">
        <f>SAMPLES_chemphys!AA118</f>
        <v>0</v>
      </c>
      <c r="BZ115" s="94">
        <f>SAMPLES_chemphys!AB118</f>
        <v>0</v>
      </c>
      <c r="CA115" s="94">
        <f>SAMPLES_chemphys!AC118</f>
        <v>0</v>
      </c>
      <c r="CB115" s="94">
        <f>SAMPLES_chemphys!AD118</f>
        <v>0</v>
      </c>
      <c r="CC115" s="94">
        <f>SAMPLES_chemphys!AE118</f>
        <v>0</v>
      </c>
      <c r="CD115" s="94">
        <f>SAMPLES_chemphys!AF118</f>
        <v>0</v>
      </c>
      <c r="CE115" s="94">
        <f>SAMPLES_chemphys!AG118</f>
        <v>0</v>
      </c>
      <c r="CF115" s="94"/>
      <c r="CG115" s="94"/>
      <c r="CH115" s="94"/>
      <c r="CI115" s="94"/>
      <c r="CJ115" s="94"/>
      <c r="CK115" s="94"/>
      <c r="CL115" s="94" t="str">
        <f>SEQUENCING!W118</f>
        <v xml:space="preserve">NO : already published</v>
      </c>
      <c r="CN115" s="94"/>
    </row>
    <row r="116" ht="14.25">
      <c r="BA116" s="94">
        <f>SAMPLES_chemphys!C119</f>
        <v>0</v>
      </c>
      <c r="BB116" s="94">
        <f>SAMPLES_chemphys!D119</f>
        <v>0</v>
      </c>
      <c r="BC116" s="94">
        <f>SAMPLES_chemphys!E119</f>
        <v>0</v>
      </c>
      <c r="BD116" s="94">
        <f>SAMPLES_chemphys!F119</f>
        <v>0</v>
      </c>
      <c r="BE116" s="94">
        <f>SAMPLES_chemphys!G119</f>
        <v>0</v>
      </c>
      <c r="BF116" s="94">
        <f>SAMPLES_chemphys!H119</f>
        <v>0</v>
      </c>
      <c r="BG116" s="94">
        <f>SAMPLES_chemphys!I119</f>
        <v>0</v>
      </c>
      <c r="BH116" s="94">
        <f>SAMPLES_chemphys!J119</f>
        <v>0</v>
      </c>
      <c r="BI116" s="94">
        <f>SAMPLES_chemphys!K119</f>
        <v>0</v>
      </c>
      <c r="BJ116" s="94">
        <f>SAMPLES_chemphys!L119</f>
        <v>0</v>
      </c>
      <c r="BK116" s="94">
        <f>SAMPLES_chemphys!M119</f>
        <v>0</v>
      </c>
      <c r="BL116" s="94">
        <f>SAMPLES_chemphys!N119</f>
        <v>0</v>
      </c>
      <c r="BM116" s="94">
        <f>SAMPLES_chemphys!O119</f>
        <v>0</v>
      </c>
      <c r="BN116" s="94">
        <f>SAMPLES_chemphys!P119</f>
        <v>0</v>
      </c>
      <c r="BO116" s="94">
        <f>SAMPLES_chemphys!Q119</f>
        <v>0</v>
      </c>
      <c r="BP116" s="94">
        <f>SAMPLES_chemphys!R119</f>
        <v>0</v>
      </c>
      <c r="BQ116" s="94">
        <f>SAMPLES_chemphys!S119</f>
        <v>0</v>
      </c>
      <c r="BR116" s="94">
        <f>SAMPLES_chemphys!T119</f>
        <v>0</v>
      </c>
      <c r="BS116" s="94">
        <f>SAMPLES_chemphys!U119</f>
        <v>0</v>
      </c>
      <c r="BT116" s="94">
        <f>SAMPLES_chemphys!V119</f>
        <v>0</v>
      </c>
      <c r="BU116" s="94">
        <f>SAMPLES_chemphys!W119</f>
        <v>0</v>
      </c>
      <c r="BV116" s="94">
        <f>SAMPLES_chemphys!X119</f>
        <v>0</v>
      </c>
      <c r="BW116" s="94">
        <f>SAMPLES_chemphys!Y119</f>
        <v>0</v>
      </c>
      <c r="BX116" s="94">
        <f>SAMPLES_chemphys!Z119</f>
        <v>0</v>
      </c>
      <c r="BY116" s="94">
        <f>SAMPLES_chemphys!AA119</f>
        <v>0</v>
      </c>
      <c r="BZ116" s="94">
        <f>SAMPLES_chemphys!AB119</f>
        <v>0</v>
      </c>
      <c r="CA116" s="94">
        <f>SAMPLES_chemphys!AC119</f>
        <v>0</v>
      </c>
      <c r="CB116" s="94">
        <f>SAMPLES_chemphys!AD119</f>
        <v>0</v>
      </c>
      <c r="CC116" s="94">
        <f>SAMPLES_chemphys!AE119</f>
        <v>0</v>
      </c>
      <c r="CD116" s="94">
        <f>SAMPLES_chemphys!AF119</f>
        <v>0</v>
      </c>
      <c r="CE116" s="94">
        <f>SAMPLES_chemphys!AG119</f>
        <v>0</v>
      </c>
      <c r="CL116" s="94" t="str">
        <f>SEQUENCING!W119</f>
        <v xml:space="preserve">NO : already published</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7">
    <outlinePr applyStyles="0" summaryBelow="1" summaryRight="1" showOutlineSymbols="1"/>
    <pageSetUpPr autoPageBreaks="1" fitToPage="0"/>
  </sheetPr>
  <sheetViews>
    <sheetView showZeros="0" topLeftCell="I1" zoomScale="100" workbookViewId="0">
      <selection activeCell="L5" activeCellId="0" sqref="L5"/>
    </sheetView>
  </sheetViews>
  <sheetFormatPr baseColWidth="10" defaultColWidth="11.28515625" defaultRowHeight="14.25"/>
  <cols>
    <col bestFit="1" customWidth="1" min="1" max="1" style="1" width="15.28515625"/>
    <col bestFit="1" customWidth="1" min="2" max="2" style="1" width="21.7109375"/>
    <col bestFit="1" customWidth="1" min="3" max="3" style="1" width="18.140625"/>
    <col bestFit="1" customWidth="1" min="4" max="4" style="1" width="17.7109375"/>
    <col bestFit="1" customWidth="1" min="5" max="5" style="1" width="22.00390625"/>
    <col bestFit="1" customWidth="1" min="6" max="6" style="1" width="67.28125"/>
    <col bestFit="1" customWidth="1" min="7" max="7" style="1" width="19.7109375"/>
    <col bestFit="1" customWidth="1" min="8" max="8" style="1" width="17.85546875"/>
    <col bestFit="1" customWidth="1" min="9" max="9" style="1" width="20.42578125"/>
    <col bestFit="1" customWidth="1" min="10" max="10" style="1" width="19"/>
    <col customWidth="1" min="11" max="11" style="1" width="19"/>
    <col min="12" max="12" style="1" width="11.28515625"/>
    <col bestFit="1" customWidth="1" min="13" max="13" style="1" width="67.28125"/>
    <col bestFit="1" customWidth="1" min="14" max="14" style="1" width="15"/>
    <col bestFit="1" customWidth="1" min="15" max="15" style="1" width="34.28515625"/>
    <col customWidth="1" min="16" max="16" style="1" width="34.28515625"/>
    <col bestFit="1" customWidth="1" min="17" max="17" style="1" width="11.7109375"/>
    <col min="18" max="16384" style="1" width="11.28515625"/>
  </cols>
  <sheetData>
    <row r="1" ht="16.5">
      <c r="A1" s="5" t="s">
        <v>105</v>
      </c>
      <c r="B1" s="5" t="s">
        <v>1072</v>
      </c>
      <c r="C1" s="5" t="s">
        <v>1073</v>
      </c>
      <c r="D1" s="5" t="s">
        <v>358</v>
      </c>
      <c r="E1" s="5" t="s">
        <v>359</v>
      </c>
      <c r="F1" s="5" t="s">
        <v>360</v>
      </c>
      <c r="G1" s="5" t="s">
        <v>361</v>
      </c>
      <c r="H1" s="5" t="s">
        <v>362</v>
      </c>
      <c r="I1" s="5" t="s">
        <v>363</v>
      </c>
      <c r="J1" s="5" t="s">
        <v>364</v>
      </c>
      <c r="K1" s="5" t="s">
        <v>1074</v>
      </c>
      <c r="L1" s="5" t="s">
        <v>365</v>
      </c>
      <c r="M1" s="5" t="s">
        <v>357</v>
      </c>
      <c r="N1" s="1" t="s">
        <v>371</v>
      </c>
      <c r="O1" s="1" t="s">
        <v>372</v>
      </c>
      <c r="P1" t="str">
        <f>sample!CL1</f>
        <v>submission_status</v>
      </c>
    </row>
    <row r="2" ht="16.5">
      <c r="A2" s="5" t="str">
        <f>SEQUENCING!X5</f>
        <v>exp_sam_FT2</v>
      </c>
      <c r="B2" s="5" t="str">
        <f>SEQUENCING!Y5</f>
        <v>sam_FT2</v>
      </c>
      <c r="C2" s="5" t="str">
        <f>STUDY!$B$5</f>
        <v>PRJEB58545</v>
      </c>
      <c r="D2" s="5" t="str">
        <f>SEQUENCING!C5</f>
        <v>PAIRED</v>
      </c>
      <c r="E2" s="5" t="str">
        <f>SEQUENCING!D5</f>
        <v xml:space="preserve">Illumina NovaSeq 6000</v>
      </c>
      <c r="F2" s="5" t="str">
        <f>SEQUENCING!E5</f>
        <v>NS.1706.004.NEBNext_methyl_i7_A04---NEBNext_methyl_i5_A04.FT2</v>
      </c>
      <c r="G2" s="5" t="str">
        <f>SEQUENCING!F5</f>
        <v>Bisulfite-Seq</v>
      </c>
      <c r="H2" s="5" t="str">
        <f>SEQUENCING!G5</f>
        <v>GENOMIC</v>
      </c>
      <c r="I2" s="5" t="str">
        <f>SEQUENCING!H5</f>
        <v xml:space="preserve">RANDOM PCR</v>
      </c>
      <c r="J2" s="5">
        <f>SEQUENCING!I5</f>
        <v>150</v>
      </c>
      <c r="K2" s="5"/>
      <c r="L2" s="5" t="str">
        <f>SEQUENCING!J5</f>
        <v>ILLUMINA</v>
      </c>
      <c r="M2" s="5" t="str">
        <f>SEQUENCING!B5</f>
        <v>NS.1706.004.NEBNext_methyl_i7_A04---NEBNext_methyl_i5_A04.FT2</v>
      </c>
      <c r="N2" s="5">
        <f>SEQUENCING!P5</f>
        <v>0</v>
      </c>
      <c r="O2" s="5">
        <f>SEQUENCING!Q5</f>
        <v>0</v>
      </c>
      <c r="P2" t="str">
        <f>sample!CL2</f>
        <v xml:space="preserve">NO : already published</v>
      </c>
    </row>
    <row r="3" ht="16.5">
      <c r="A3" s="5" t="str">
        <f>SEQUENCING!X6</f>
        <v>exp_sam_FE3</v>
      </c>
      <c r="B3" s="5" t="str">
        <f>SEQUENCING!Y6</f>
        <v>sam_FE3</v>
      </c>
      <c r="C3" s="5" t="str">
        <f>STUDY!$B$5</f>
        <v>PRJEB58545</v>
      </c>
      <c r="D3" s="5" t="str">
        <f>SEQUENCING!C6</f>
        <v>PAIRED</v>
      </c>
      <c r="E3" s="5" t="str">
        <f>SEQUENCING!D6</f>
        <v xml:space="preserve">Illumina NovaSeq 6000</v>
      </c>
      <c r="F3" s="5" t="str">
        <f>SEQUENCING!E6</f>
        <v>NS.1706.004.NEBNext_methyl_i7_A05---NEBNext_methyl_i5_A05.FE3</v>
      </c>
      <c r="G3" s="5" t="str">
        <f>SEQUENCING!F6</f>
        <v>Bisulfite-Seq</v>
      </c>
      <c r="H3" s="5" t="str">
        <f>SEQUENCING!G6</f>
        <v>GENOMIC</v>
      </c>
      <c r="I3" s="5" t="str">
        <f>SEQUENCING!H6</f>
        <v xml:space="preserve">RANDOM PCR</v>
      </c>
      <c r="J3" s="5">
        <f>SEQUENCING!I6</f>
        <v>150</v>
      </c>
      <c r="K3" s="5"/>
      <c r="L3" s="5" t="str">
        <f>SEQUENCING!J6</f>
        <v>ILLUMINA</v>
      </c>
      <c r="M3" s="5" t="str">
        <f>SEQUENCING!B6</f>
        <v>NS.1706.004.NEBNext_methyl_i7_A05---NEBNext_methyl_i5_A05.FE3</v>
      </c>
      <c r="N3" s="5">
        <f>SEQUENCING!P6</f>
        <v>0</v>
      </c>
      <c r="O3" s="5">
        <f>SEQUENCING!Q6</f>
        <v>0</v>
      </c>
      <c r="P3" t="str">
        <f>sample!CL3</f>
        <v xml:space="preserve">NO : already published</v>
      </c>
    </row>
    <row r="4" ht="16.5">
      <c r="A4" s="5" t="str">
        <f>SEQUENCING!X7</f>
        <v>exp_sam_FT3</v>
      </c>
      <c r="B4" s="5" t="str">
        <f>SEQUENCING!Y7</f>
        <v>sam_FT3</v>
      </c>
      <c r="C4" s="5" t="str">
        <f>STUDY!$B$5</f>
        <v>PRJEB58545</v>
      </c>
      <c r="D4" s="5" t="str">
        <f>SEQUENCING!C7</f>
        <v>PAIRED</v>
      </c>
      <c r="E4" s="5" t="str">
        <f>SEQUENCING!D7</f>
        <v xml:space="preserve">Illumina NovaSeq 6000</v>
      </c>
      <c r="F4" s="5" t="str">
        <f>SEQUENCING!E7</f>
        <v>NS.1706.004.NEBNext_methyl_i7_B04---NEBNext_methyl_i5_B04.FT3</v>
      </c>
      <c r="G4" s="5" t="str">
        <f>SEQUENCING!F7</f>
        <v>Bisulfite-Seq</v>
      </c>
      <c r="H4" s="5" t="str">
        <f>SEQUENCING!G7</f>
        <v>GENOMIC</v>
      </c>
      <c r="I4" s="5" t="str">
        <f>SEQUENCING!H7</f>
        <v xml:space="preserve">RANDOM PCR</v>
      </c>
      <c r="J4" s="5">
        <f>SEQUENCING!I7</f>
        <v>150</v>
      </c>
      <c r="K4" s="5"/>
      <c r="L4" s="5" t="str">
        <f>SEQUENCING!J7</f>
        <v>ILLUMINA</v>
      </c>
      <c r="M4" s="5" t="str">
        <f>SEQUENCING!B7</f>
        <v>NS.1706.004.NEBNext_methyl_i7_B04---NEBNext_methyl_i5_B04.FT3</v>
      </c>
      <c r="N4" s="5">
        <f>SEQUENCING!P7</f>
        <v>0</v>
      </c>
      <c r="O4" s="5">
        <f>SEQUENCING!Q7</f>
        <v>0</v>
      </c>
      <c r="P4" t="str">
        <f>sample!CL4</f>
        <v xml:space="preserve">NO : already published</v>
      </c>
    </row>
    <row r="5" ht="16.5">
      <c r="A5" s="5" t="str">
        <f>SEQUENCING!X8</f>
        <v>exp_sam_FE4</v>
      </c>
      <c r="B5" s="5" t="str">
        <f>SEQUENCING!Y8</f>
        <v>sam_FE4</v>
      </c>
      <c r="C5" s="5" t="str">
        <f>STUDY!$B$5</f>
        <v>PRJEB58545</v>
      </c>
      <c r="D5" s="5" t="str">
        <f>SEQUENCING!C8</f>
        <v>PAIRED</v>
      </c>
      <c r="E5" s="5" t="str">
        <f>SEQUENCING!D8</f>
        <v xml:space="preserve">Illumina NovaSeq 6000</v>
      </c>
      <c r="F5" s="5" t="str">
        <f>SEQUENCING!E8</f>
        <v>NS.1706.004.NEBNext_methyl_i7_B05---NEBNext_methyl_i5_B05.FE4</v>
      </c>
      <c r="G5" s="5" t="str">
        <f>SEQUENCING!F8</f>
        <v>Bisulfite-Seq</v>
      </c>
      <c r="H5" s="5" t="str">
        <f>SEQUENCING!G8</f>
        <v>GENOMIC</v>
      </c>
      <c r="I5" s="5" t="str">
        <f>SEQUENCING!H8</f>
        <v xml:space="preserve">RANDOM PCR</v>
      </c>
      <c r="J5" s="5">
        <f>SEQUENCING!I8</f>
        <v>150</v>
      </c>
      <c r="K5" s="5"/>
      <c r="L5" s="5" t="str">
        <f>SEQUENCING!J8</f>
        <v>ILLUMINA</v>
      </c>
      <c r="M5" s="5" t="str">
        <f>SEQUENCING!B8</f>
        <v>NS.1706.004.NEBNext_methyl_i7_B05---NEBNext_methyl_i5_B05.FE4</v>
      </c>
      <c r="N5" s="5">
        <f>SEQUENCING!P8</f>
        <v>0</v>
      </c>
      <c r="O5" s="5">
        <f>SEQUENCING!Q8</f>
        <v>0</v>
      </c>
      <c r="P5" t="str">
        <f>sample!CL5</f>
        <v xml:space="preserve">NO : already published</v>
      </c>
    </row>
    <row r="6" ht="16.5">
      <c r="A6" s="5" t="str">
        <f>SEQUENCING!X9</f>
        <v>exp_sam_FT4</v>
      </c>
      <c r="B6" s="5" t="str">
        <f>SEQUENCING!Y9</f>
        <v>sam_FT4</v>
      </c>
      <c r="C6" s="5" t="str">
        <f>STUDY!$B$5</f>
        <v>PRJEB58545</v>
      </c>
      <c r="D6" s="5" t="str">
        <f>SEQUENCING!C9</f>
        <v>PAIRED</v>
      </c>
      <c r="E6" s="5" t="str">
        <f>SEQUENCING!D9</f>
        <v xml:space="preserve">Illumina NovaSeq 6000</v>
      </c>
      <c r="F6" s="5" t="str">
        <f>SEQUENCING!E9</f>
        <v>NS.1706.004.NEBNext_methyl_i7_C04---NEBNext_methyl_i5_C04.FT4</v>
      </c>
      <c r="G6" s="5" t="str">
        <f>SEQUENCING!F9</f>
        <v>Bisulfite-Seq</v>
      </c>
      <c r="H6" s="5" t="str">
        <f>SEQUENCING!G9</f>
        <v>GENOMIC</v>
      </c>
      <c r="I6" s="5" t="str">
        <f>SEQUENCING!H9</f>
        <v xml:space="preserve">RANDOM PCR</v>
      </c>
      <c r="J6" s="5">
        <f>SEQUENCING!I9</f>
        <v>150</v>
      </c>
      <c r="K6" s="5"/>
      <c r="L6" s="5" t="str">
        <f>SEQUENCING!J9</f>
        <v>ILLUMINA</v>
      </c>
      <c r="M6" s="5" t="str">
        <f>SEQUENCING!B9</f>
        <v>NS.1706.004.NEBNext_methyl_i7_C04---NEBNext_methyl_i5_C04.FT4</v>
      </c>
      <c r="N6" s="5">
        <f>SEQUENCING!P9</f>
        <v>0</v>
      </c>
      <c r="O6" s="5">
        <f>SEQUENCING!Q9</f>
        <v>0</v>
      </c>
      <c r="P6" t="str">
        <f>sample!CL6</f>
        <v xml:space="preserve">NO : already published</v>
      </c>
    </row>
    <row r="7" ht="16.5">
      <c r="A7" s="5" t="str">
        <f>SEQUENCING!X10</f>
        <v>exp_sam_FE5</v>
      </c>
      <c r="B7" s="5" t="str">
        <f>SEQUENCING!Y10</f>
        <v>sam_FE5</v>
      </c>
      <c r="C7" s="5" t="str">
        <f>STUDY!$B$5</f>
        <v>PRJEB58545</v>
      </c>
      <c r="D7" s="5" t="str">
        <f>SEQUENCING!C10</f>
        <v>PAIRED</v>
      </c>
      <c r="E7" s="5" t="str">
        <f>SEQUENCING!D10</f>
        <v xml:space="preserve">Illumina NovaSeq 6000</v>
      </c>
      <c r="F7" s="5" t="str">
        <f>SEQUENCING!E10</f>
        <v>NS.1706.004.NEBNext_methyl_i7_C05---NEBNext_methyl_i5_C05.FE5</v>
      </c>
      <c r="G7" s="5" t="str">
        <f>SEQUENCING!F10</f>
        <v>Bisulfite-Seq</v>
      </c>
      <c r="H7" s="5" t="str">
        <f>SEQUENCING!G10</f>
        <v>GENOMIC</v>
      </c>
      <c r="I7" s="5" t="str">
        <f>SEQUENCING!H10</f>
        <v xml:space="preserve">RANDOM PCR</v>
      </c>
      <c r="J7" s="5">
        <f>SEQUENCING!I10</f>
        <v>150</v>
      </c>
      <c r="K7" s="5"/>
      <c r="L7" s="5" t="str">
        <f>SEQUENCING!J10</f>
        <v>ILLUMINA</v>
      </c>
      <c r="M7" s="5" t="str">
        <f>SEQUENCING!B10</f>
        <v>NS.1706.004.NEBNext_methyl_i7_C05---NEBNext_methyl_i5_C05.FE5</v>
      </c>
      <c r="N7" s="5">
        <f>SEQUENCING!P10</f>
        <v>0</v>
      </c>
      <c r="O7" s="5">
        <f>SEQUENCING!Q10</f>
        <v>0</v>
      </c>
      <c r="P7" t="str">
        <f>sample!CL7</f>
        <v xml:space="preserve">NO : already published</v>
      </c>
    </row>
    <row r="8" ht="16.5">
      <c r="A8" s="5" t="str">
        <f>SEQUENCING!X11</f>
        <v>exp_sam_FT1</v>
      </c>
      <c r="B8" s="5" t="str">
        <f>SEQUENCING!Y11</f>
        <v>sam_FT1</v>
      </c>
      <c r="C8" s="5" t="str">
        <f>STUDY!$B$5</f>
        <v>PRJEB58545</v>
      </c>
      <c r="D8" s="5" t="str">
        <f>SEQUENCING!C11</f>
        <v>PAIRED</v>
      </c>
      <c r="E8" s="5" t="str">
        <f>SEQUENCING!D11</f>
        <v xml:space="preserve">Illumina NovaSeq 6000</v>
      </c>
      <c r="F8" s="5" t="str">
        <f>SEQUENCING!E11</f>
        <v>NS.1706.004.NEBNext_methyl_i7_D04---NEBNext_methyl_i5_D04.FT1</v>
      </c>
      <c r="G8" s="5" t="str">
        <f>SEQUENCING!F11</f>
        <v>Bisulfite-Seq</v>
      </c>
      <c r="H8" s="5" t="str">
        <f>SEQUENCING!G11</f>
        <v>GENOMIC</v>
      </c>
      <c r="I8" s="5" t="str">
        <f>SEQUENCING!H11</f>
        <v xml:space="preserve">RANDOM PCR</v>
      </c>
      <c r="J8" s="5">
        <f>SEQUENCING!I11</f>
        <v>150</v>
      </c>
      <c r="K8" s="5"/>
      <c r="L8" s="5" t="str">
        <f>SEQUENCING!J11</f>
        <v>ILLUMINA</v>
      </c>
      <c r="M8" s="5" t="str">
        <f>SEQUENCING!B11</f>
        <v>NS.1706.004.NEBNext_methyl_i7_D04---NEBNext_methyl_i5_D04.FT1</v>
      </c>
      <c r="N8" s="5">
        <f>SEQUENCING!P11</f>
        <v>0</v>
      </c>
      <c r="O8" s="5">
        <f>SEQUENCING!Q11</f>
        <v>0</v>
      </c>
      <c r="P8" t="str">
        <f>sample!CL8</f>
        <v xml:space="preserve">NO : already published</v>
      </c>
    </row>
    <row r="9" ht="16.5">
      <c r="A9" s="5" t="str">
        <f>SEQUENCING!X12</f>
        <v>exp_sam_FE6</v>
      </c>
      <c r="B9" s="5" t="str">
        <f>SEQUENCING!Y12</f>
        <v>sam_FE6</v>
      </c>
      <c r="C9" s="5" t="str">
        <f>STUDY!$B$5</f>
        <v>PRJEB58545</v>
      </c>
      <c r="D9" s="5" t="str">
        <f>SEQUENCING!C12</f>
        <v>PAIRED</v>
      </c>
      <c r="E9" s="5" t="str">
        <f>SEQUENCING!D12</f>
        <v xml:space="preserve">Illumina NovaSeq 6000</v>
      </c>
      <c r="F9" s="5" t="str">
        <f>SEQUENCING!E12</f>
        <v>NS.1706.004.NEBNext_methyl_i7_D05---NEBNext_methyl_i5_D05.FE6</v>
      </c>
      <c r="G9" s="5" t="str">
        <f>SEQUENCING!F12</f>
        <v>Bisulfite-Seq</v>
      </c>
      <c r="H9" s="5" t="str">
        <f>SEQUENCING!G12</f>
        <v>GENOMIC</v>
      </c>
      <c r="I9" s="5" t="str">
        <f>SEQUENCING!H12</f>
        <v xml:space="preserve">RANDOM PCR</v>
      </c>
      <c r="J9" s="5">
        <f>SEQUENCING!I12</f>
        <v>150</v>
      </c>
      <c r="K9" s="5"/>
      <c r="L9" s="5" t="str">
        <f>SEQUENCING!J12</f>
        <v>ILLUMINA</v>
      </c>
      <c r="M9" s="5" t="str">
        <f>SEQUENCING!B12</f>
        <v>NS.1706.004.NEBNext_methyl_i7_D05---NEBNext_methyl_i5_D05.FE6</v>
      </c>
      <c r="N9" s="5">
        <f>SEQUENCING!P12</f>
        <v>0</v>
      </c>
      <c r="O9" s="5">
        <f>SEQUENCING!Q12</f>
        <v>0</v>
      </c>
      <c r="P9" t="str">
        <f>sample!CL9</f>
        <v xml:space="preserve">NO : already published</v>
      </c>
    </row>
    <row r="10" ht="16.5">
      <c r="A10" s="5" t="str">
        <f>SEQUENCING!X13</f>
        <v>exp_sam_FT5</v>
      </c>
      <c r="B10" s="5" t="str">
        <f>SEQUENCING!Y13</f>
        <v>sam_FT5</v>
      </c>
      <c r="C10" s="5" t="str">
        <f>STUDY!$B$5</f>
        <v>PRJEB58545</v>
      </c>
      <c r="D10" s="5" t="str">
        <f>SEQUENCING!C13</f>
        <v>PAIRED</v>
      </c>
      <c r="E10" s="5" t="str">
        <f>SEQUENCING!D13</f>
        <v xml:space="preserve">Illumina NovaSeq 6000</v>
      </c>
      <c r="F10" s="5" t="str">
        <f>SEQUENCING!E13</f>
        <v>NS.1706.004.NEBNext_methyl_i7_E04---NEBNext_methyl_i5_E04.FT5</v>
      </c>
      <c r="G10" s="5" t="str">
        <f>SEQUENCING!F13</f>
        <v>Bisulfite-Seq</v>
      </c>
      <c r="H10" s="5" t="str">
        <f>SEQUENCING!G13</f>
        <v>GENOMIC</v>
      </c>
      <c r="I10" s="5" t="str">
        <f>SEQUENCING!H13</f>
        <v xml:space="preserve">RANDOM PCR</v>
      </c>
      <c r="J10" s="5">
        <f>SEQUENCING!I13</f>
        <v>150</v>
      </c>
      <c r="K10" s="5"/>
      <c r="L10" s="5" t="str">
        <f>SEQUENCING!J13</f>
        <v>ILLUMINA</v>
      </c>
      <c r="M10" s="5" t="str">
        <f>SEQUENCING!B13</f>
        <v>NS.1706.004.NEBNext_methyl_i7_E04---NEBNext_methyl_i5_E04.FT5</v>
      </c>
      <c r="N10" s="5">
        <f>SEQUENCING!P13</f>
        <v>0</v>
      </c>
      <c r="O10" s="5">
        <f>SEQUENCING!Q13</f>
        <v>0</v>
      </c>
      <c r="P10" t="str">
        <f>sample!CL10</f>
        <v xml:space="preserve">NO : already published</v>
      </c>
    </row>
    <row r="11" ht="16.5">
      <c r="A11" s="5" t="str">
        <f>SEQUENCING!X14</f>
        <v>exp_sam_FT6</v>
      </c>
      <c r="B11" s="5" t="str">
        <f>SEQUENCING!Y14</f>
        <v>sam_FT6</v>
      </c>
      <c r="C11" s="5" t="str">
        <f>STUDY!$B$5</f>
        <v>PRJEB58545</v>
      </c>
      <c r="D11" s="5" t="str">
        <f>SEQUENCING!C14</f>
        <v>PAIRED</v>
      </c>
      <c r="E11" s="5" t="str">
        <f>SEQUENCING!D14</f>
        <v xml:space="preserve">Illumina NovaSeq 6000</v>
      </c>
      <c r="F11" s="5" t="str">
        <f>SEQUENCING!E14</f>
        <v>NS.1706.004.NEBNext_methyl_i7_F04---NEBNext_methyl_i5_F04.FT6</v>
      </c>
      <c r="G11" s="5" t="str">
        <f>SEQUENCING!F14</f>
        <v>Bisulfite-Seq</v>
      </c>
      <c r="H11" s="5" t="str">
        <f>SEQUENCING!G14</f>
        <v>GENOMIC</v>
      </c>
      <c r="I11" s="5" t="str">
        <f>SEQUENCING!H14</f>
        <v xml:space="preserve">RANDOM PCR</v>
      </c>
      <c r="J11" s="5">
        <f>SEQUENCING!I14</f>
        <v>150</v>
      </c>
      <c r="K11" s="5"/>
      <c r="L11" s="5" t="str">
        <f>SEQUENCING!J14</f>
        <v>ILLUMINA</v>
      </c>
      <c r="M11" s="5" t="str">
        <f>SEQUENCING!B14</f>
        <v>NS.1706.004.NEBNext_methyl_i7_F04---NEBNext_methyl_i5_F04.FT6</v>
      </c>
      <c r="N11" s="5">
        <f>SEQUENCING!P14</f>
        <v>0</v>
      </c>
      <c r="O11" s="5">
        <f>SEQUENCING!Q14</f>
        <v>0</v>
      </c>
      <c r="P11" t="str">
        <f>sample!CL11</f>
        <v xml:space="preserve">NO : already published</v>
      </c>
    </row>
    <row r="12" ht="16.5">
      <c r="A12" s="5" t="str">
        <f>SEQUENCING!X15</f>
        <v>exp_sam_FE1</v>
      </c>
      <c r="B12" s="5" t="str">
        <f>SEQUENCING!Y15</f>
        <v>sam_FE1</v>
      </c>
      <c r="C12" s="5" t="str">
        <f>STUDY!$B$5</f>
        <v>PRJEB58545</v>
      </c>
      <c r="D12" s="5" t="str">
        <f>SEQUENCING!C15</f>
        <v>PAIRED</v>
      </c>
      <c r="E12" s="5" t="str">
        <f>SEQUENCING!D15</f>
        <v xml:space="preserve">Illumina NovaSeq 6000</v>
      </c>
      <c r="F12" s="5" t="str">
        <f>SEQUENCING!E15</f>
        <v>NS.1706.004.NEBNext_methyl_i7_G04---NEBNext_methyl_i5_G04.FE1</v>
      </c>
      <c r="G12" s="5" t="str">
        <f>SEQUENCING!F15</f>
        <v>Bisulfite-Seq</v>
      </c>
      <c r="H12" s="5" t="str">
        <f>SEQUENCING!G15</f>
        <v>GENOMIC</v>
      </c>
      <c r="I12" s="5" t="str">
        <f>SEQUENCING!H15</f>
        <v xml:space="preserve">RANDOM PCR</v>
      </c>
      <c r="J12" s="5">
        <f>SEQUENCING!I15</f>
        <v>150</v>
      </c>
      <c r="K12" s="5"/>
      <c r="L12" s="5" t="str">
        <f>SEQUENCING!J15</f>
        <v>ILLUMINA</v>
      </c>
      <c r="M12" s="5" t="str">
        <f>SEQUENCING!B15</f>
        <v>NS.1706.004.NEBNext_methyl_i7_G04---NEBNext_methyl_i5_G04.FE1</v>
      </c>
      <c r="N12" s="5">
        <f>SEQUENCING!P15</f>
        <v>0</v>
      </c>
      <c r="O12" s="5">
        <f>SEQUENCING!Q15</f>
        <v>0</v>
      </c>
      <c r="P12" t="str">
        <f>sample!CL12</f>
        <v xml:space="preserve">NO : already published</v>
      </c>
    </row>
    <row r="13" ht="16.5">
      <c r="A13" s="5" t="str">
        <f>SEQUENCING!X16</f>
        <v>exp_sam_FE2</v>
      </c>
      <c r="B13" s="5" t="str">
        <f>SEQUENCING!Y16</f>
        <v>sam_FE2</v>
      </c>
      <c r="C13" s="5" t="str">
        <f>STUDY!$B$5</f>
        <v>PRJEB58545</v>
      </c>
      <c r="D13" s="5" t="str">
        <f>SEQUENCING!C16</f>
        <v>PAIRED</v>
      </c>
      <c r="E13" s="5" t="str">
        <f>SEQUENCING!D16</f>
        <v xml:space="preserve">Illumina NovaSeq 6000</v>
      </c>
      <c r="F13" s="5" t="str">
        <f>SEQUENCING!E16</f>
        <v>NS.1706.004.NEBNext_methyl_i7_H04---NEBNext_methyl_i5_H04.FE2</v>
      </c>
      <c r="G13" s="5" t="str">
        <f>SEQUENCING!F16</f>
        <v>Bisulfite-Seq</v>
      </c>
      <c r="H13" s="5" t="str">
        <f>SEQUENCING!G16</f>
        <v>GENOMIC</v>
      </c>
      <c r="I13" s="5" t="str">
        <f>SEQUENCING!H16</f>
        <v xml:space="preserve">RANDOM PCR</v>
      </c>
      <c r="J13" s="5">
        <f>SEQUENCING!I16</f>
        <v>150</v>
      </c>
      <c r="K13" s="5"/>
      <c r="L13" s="5" t="str">
        <f>SEQUENCING!J16</f>
        <v>ILLUMINA</v>
      </c>
      <c r="M13" s="5" t="str">
        <f>SEQUENCING!B16</f>
        <v>NS.1706.004.NEBNext_methyl_i7_H04---NEBNext_methyl_i5_H04.FE2</v>
      </c>
      <c r="N13" s="5">
        <f>SEQUENCING!P16</f>
        <v>0</v>
      </c>
      <c r="O13" s="5">
        <f>SEQUENCING!Q16</f>
        <v>0</v>
      </c>
      <c r="P13" t="str">
        <f>sample!CL13</f>
        <v xml:space="preserve">NO : already published</v>
      </c>
    </row>
    <row r="14" ht="16.5">
      <c r="A14" s="5" t="str">
        <f>SEQUENCING!X17</f>
        <v>exp_sam_BE2C</v>
      </c>
      <c r="B14" s="5" t="str">
        <f>SEQUENCING!Y17</f>
        <v>sam_BE2C</v>
      </c>
      <c r="C14" s="5" t="str">
        <f>STUDY!$B$5</f>
        <v>PRJEB58545</v>
      </c>
      <c r="D14" s="5" t="str">
        <f>SEQUENCING!C17</f>
        <v>PAIRED</v>
      </c>
      <c r="E14" s="5" t="str">
        <f>SEQUENCING!D17</f>
        <v xml:space="preserve">Illumina NovaSeq 6000</v>
      </c>
      <c r="F14" s="5" t="str">
        <f>SEQUENCING!E17</f>
        <v>NS.1772.004.NEBNext_methyl_i7_A01---NEBNext_methyl_i5_A01.BE2C</v>
      </c>
      <c r="G14" s="5" t="str">
        <f>SEQUENCING!F17</f>
        <v>Bisulfite-Seq</v>
      </c>
      <c r="H14" s="5" t="str">
        <f>SEQUENCING!G17</f>
        <v>GENOMIC</v>
      </c>
      <c r="I14" s="5" t="str">
        <f>SEQUENCING!H17</f>
        <v xml:space="preserve">RANDOM PCR</v>
      </c>
      <c r="J14" s="5">
        <f>SEQUENCING!I17</f>
        <v>150</v>
      </c>
      <c r="K14" s="5"/>
      <c r="L14" s="5" t="str">
        <f>SEQUENCING!J17</f>
        <v>ILLUMINA</v>
      </c>
      <c r="M14" s="5" t="str">
        <f>SEQUENCING!B17</f>
        <v>NS.1772.004.NEBNext_methyl_i7_A01---NEBNext_methyl_i5_A01.BE2C</v>
      </c>
      <c r="N14" s="5">
        <f>SEQUENCING!P17</f>
        <v>0</v>
      </c>
      <c r="O14" s="5">
        <f>SEQUENCING!Q17</f>
        <v>0</v>
      </c>
      <c r="P14" t="str">
        <f>sample!CL14</f>
        <v xml:space="preserve">NO : already published</v>
      </c>
    </row>
    <row r="15" ht="16.5">
      <c r="A15" s="5" t="str">
        <f>SEQUENCING!X18</f>
        <v>exp_sam_BT1C</v>
      </c>
      <c r="B15" s="5" t="str">
        <f>SEQUENCING!Y18</f>
        <v>sam_BT1C</v>
      </c>
      <c r="C15" s="5" t="str">
        <f>STUDY!$B$5</f>
        <v>PRJEB58545</v>
      </c>
      <c r="D15" s="5" t="str">
        <f>SEQUENCING!C18</f>
        <v>PAIRED</v>
      </c>
      <c r="E15" s="5" t="str">
        <f>SEQUENCING!D18</f>
        <v xml:space="preserve">Illumina NovaSeq 6000</v>
      </c>
      <c r="F15" s="5" t="str">
        <f>SEQUENCING!E18</f>
        <v>NS.1772.004.NEBNext_methyl_i7_A12---NEBNext_methyl_i5_A12.BT1C</v>
      </c>
      <c r="G15" s="5" t="str">
        <f>SEQUENCING!F18</f>
        <v>Bisulfite-Seq</v>
      </c>
      <c r="H15" s="5" t="str">
        <f>SEQUENCING!G18</f>
        <v>GENOMIC</v>
      </c>
      <c r="I15" s="5" t="str">
        <f>SEQUENCING!H18</f>
        <v xml:space="preserve">RANDOM PCR</v>
      </c>
      <c r="J15" s="5">
        <f>SEQUENCING!I18</f>
        <v>150</v>
      </c>
      <c r="K15" s="5"/>
      <c r="L15" s="5" t="str">
        <f>SEQUENCING!J18</f>
        <v>ILLUMINA</v>
      </c>
      <c r="M15" s="5" t="str">
        <f>SEQUENCING!B18</f>
        <v>NS.1772.004.NEBNext_methyl_i7_A12---NEBNext_methyl_i5_A12.BT1C</v>
      </c>
      <c r="N15" s="5">
        <f>SEQUENCING!P18</f>
        <v>0</v>
      </c>
      <c r="O15" s="5">
        <f>SEQUENCING!Q18</f>
        <v>0</v>
      </c>
      <c r="P15" t="str">
        <f>sample!CL15</f>
        <v xml:space="preserve">NO : already published</v>
      </c>
    </row>
    <row r="16" ht="16.5">
      <c r="A16" s="5" t="str">
        <f>SEQUENCING!X19</f>
        <v>exp_sam_BE3A</v>
      </c>
      <c r="B16" s="5" t="str">
        <f>SEQUENCING!Y19</f>
        <v>sam_BE3A</v>
      </c>
      <c r="C16" s="5" t="str">
        <f>STUDY!$B$5</f>
        <v>PRJEB58545</v>
      </c>
      <c r="D16" s="5" t="str">
        <f>SEQUENCING!C19</f>
        <v>PAIRED</v>
      </c>
      <c r="E16" s="5" t="str">
        <f>SEQUENCING!D19</f>
        <v xml:space="preserve">Illumina NovaSeq 6000</v>
      </c>
      <c r="F16" s="5" t="str">
        <f>SEQUENCING!E19</f>
        <v>NS.1772.004.NEBNext_methyl_i7_B01---NEBNext_methyl_i5_B01.BE3A</v>
      </c>
      <c r="G16" s="5" t="str">
        <f>SEQUENCING!F19</f>
        <v>Bisulfite-Seq</v>
      </c>
      <c r="H16" s="5" t="str">
        <f>SEQUENCING!G19</f>
        <v>GENOMIC</v>
      </c>
      <c r="I16" s="5" t="str">
        <f>SEQUENCING!H19</f>
        <v xml:space="preserve">RANDOM PCR</v>
      </c>
      <c r="J16" s="5">
        <f>SEQUENCING!I19</f>
        <v>150</v>
      </c>
      <c r="K16" s="5"/>
      <c r="L16" s="5" t="str">
        <f>SEQUENCING!J19</f>
        <v>ILLUMINA</v>
      </c>
      <c r="M16" s="5" t="str">
        <f>SEQUENCING!B19</f>
        <v>NS.1772.004.NEBNext_methyl_i7_B01---NEBNext_methyl_i5_B01.BE3A</v>
      </c>
      <c r="N16" s="5">
        <f>SEQUENCING!P19</f>
        <v>0</v>
      </c>
      <c r="O16" s="5">
        <f>SEQUENCING!Q19</f>
        <v>0</v>
      </c>
      <c r="P16" t="str">
        <f>sample!CL16</f>
        <v xml:space="preserve">NO : already published</v>
      </c>
    </row>
    <row r="17" ht="16.5">
      <c r="A17" s="5" t="str">
        <f>SEQUENCING!X20</f>
        <v>exp_sam_BT1D</v>
      </c>
      <c r="B17" s="5" t="str">
        <f>SEQUENCING!Y20</f>
        <v>sam_BT1D</v>
      </c>
      <c r="C17" s="5" t="str">
        <f>STUDY!$B$5</f>
        <v>PRJEB58545</v>
      </c>
      <c r="D17" s="5" t="str">
        <f>SEQUENCING!C20</f>
        <v>PAIRED</v>
      </c>
      <c r="E17" s="5" t="str">
        <f>SEQUENCING!D20</f>
        <v xml:space="preserve">Illumina NovaSeq 6000</v>
      </c>
      <c r="F17" s="5" t="str">
        <f>SEQUENCING!E20</f>
        <v>NS.1772.004.NEBNext_methyl_i7_B12---NEBNext_methyl_i5_B12.BT1D</v>
      </c>
      <c r="G17" s="5" t="str">
        <f>SEQUENCING!F20</f>
        <v>Bisulfite-Seq</v>
      </c>
      <c r="H17" s="5" t="str">
        <f>SEQUENCING!G20</f>
        <v>GENOMIC</v>
      </c>
      <c r="I17" s="5" t="str">
        <f>SEQUENCING!H20</f>
        <v xml:space="preserve">RANDOM PCR</v>
      </c>
      <c r="J17" s="5">
        <f>SEQUENCING!I20</f>
        <v>150</v>
      </c>
      <c r="K17" s="5"/>
      <c r="L17" s="5" t="str">
        <f>SEQUENCING!J20</f>
        <v>ILLUMINA</v>
      </c>
      <c r="M17" s="5" t="str">
        <f>SEQUENCING!B20</f>
        <v>NS.1772.004.NEBNext_methyl_i7_B12---NEBNext_methyl_i5_B12.BT1D</v>
      </c>
      <c r="N17" s="5">
        <f>SEQUENCING!P20</f>
        <v>0</v>
      </c>
      <c r="O17" s="5">
        <f>SEQUENCING!Q20</f>
        <v>0</v>
      </c>
      <c r="P17" t="str">
        <f>sample!CL17</f>
        <v xml:space="preserve">NO : already published</v>
      </c>
    </row>
    <row r="18" ht="16.5">
      <c r="A18" s="5" t="str">
        <f>SEQUENCING!X21</f>
        <v>exp_sam_BE3D</v>
      </c>
      <c r="B18" s="5" t="str">
        <f>SEQUENCING!Y21</f>
        <v>sam_BE3D</v>
      </c>
      <c r="C18" s="5" t="str">
        <f>STUDY!$B$5</f>
        <v>PRJEB58545</v>
      </c>
      <c r="D18" s="5" t="str">
        <f>SEQUENCING!C21</f>
        <v>PAIRED</v>
      </c>
      <c r="E18" s="5" t="str">
        <f>SEQUENCING!D21</f>
        <v xml:space="preserve">Illumina NovaSeq 6000</v>
      </c>
      <c r="F18" s="5" t="str">
        <f>SEQUENCING!E21</f>
        <v>NS.1772.004.NEBNext_methyl_i7_C01---NEBNext_methyl_i5_C01.BE3D</v>
      </c>
      <c r="G18" s="5" t="str">
        <f>SEQUENCING!F21</f>
        <v>Bisulfite-Seq</v>
      </c>
      <c r="H18" s="5" t="str">
        <f>SEQUENCING!G21</f>
        <v>GENOMIC</v>
      </c>
      <c r="I18" s="5" t="str">
        <f>SEQUENCING!H21</f>
        <v xml:space="preserve">RANDOM PCR</v>
      </c>
      <c r="J18" s="5">
        <f>SEQUENCING!I21</f>
        <v>150</v>
      </c>
      <c r="K18" s="5"/>
      <c r="L18" s="5" t="str">
        <f>SEQUENCING!J21</f>
        <v>ILLUMINA</v>
      </c>
      <c r="M18" s="5" t="str">
        <f>SEQUENCING!B21</f>
        <v>NS.1772.004.NEBNext_methyl_i7_C01---NEBNext_methyl_i5_C01.BE3D</v>
      </c>
      <c r="N18" s="5">
        <f>SEQUENCING!P21</f>
        <v>0</v>
      </c>
      <c r="O18" s="5">
        <f>SEQUENCING!Q21</f>
        <v>0</v>
      </c>
      <c r="P18" t="str">
        <f>sample!CL18</f>
        <v xml:space="preserve">NO : already published</v>
      </c>
    </row>
    <row r="19" ht="16.5">
      <c r="A19" s="5" t="str">
        <f>SEQUENCING!X22</f>
        <v>exp_sam_BT2A</v>
      </c>
      <c r="B19" s="5" t="str">
        <f>SEQUENCING!Y22</f>
        <v>sam_BT2A</v>
      </c>
      <c r="C19" s="5" t="str">
        <f>STUDY!$B$5</f>
        <v>PRJEB58545</v>
      </c>
      <c r="D19" s="5" t="str">
        <f>SEQUENCING!C22</f>
        <v>PAIRED</v>
      </c>
      <c r="E19" s="5" t="str">
        <f>SEQUENCING!D22</f>
        <v xml:space="preserve">Illumina NovaSeq 6000</v>
      </c>
      <c r="F19" s="5" t="str">
        <f>SEQUENCING!E22</f>
        <v>NS.1772.004.NEBNext_methyl_i7_C12---NEBNext_methyl_i5_C12.BT2A</v>
      </c>
      <c r="G19" s="5" t="str">
        <f>SEQUENCING!F22</f>
        <v>Bisulfite-Seq</v>
      </c>
      <c r="H19" s="5" t="str">
        <f>SEQUENCING!G22</f>
        <v>GENOMIC</v>
      </c>
      <c r="I19" s="5" t="str">
        <f>SEQUENCING!H22</f>
        <v xml:space="preserve">RANDOM PCR</v>
      </c>
      <c r="J19" s="5">
        <f>SEQUENCING!I22</f>
        <v>150</v>
      </c>
      <c r="K19" s="5"/>
      <c r="L19" s="5" t="str">
        <f>SEQUENCING!J22</f>
        <v>ILLUMINA</v>
      </c>
      <c r="M19" s="5" t="str">
        <f>SEQUENCING!B22</f>
        <v>NS.1772.004.NEBNext_methyl_i7_C12---NEBNext_methyl_i5_C12.BT2A</v>
      </c>
      <c r="N19" s="5">
        <f>SEQUENCING!P22</f>
        <v>0</v>
      </c>
      <c r="O19" s="5">
        <f>SEQUENCING!Q22</f>
        <v>0</v>
      </c>
      <c r="P19" t="str">
        <f>sample!CL19</f>
        <v xml:space="preserve">NO : already published</v>
      </c>
    </row>
    <row r="20" ht="16.5">
      <c r="A20" s="5" t="str">
        <f>SEQUENCING!X23</f>
        <v>exp_sam_BE2A</v>
      </c>
      <c r="B20" s="5" t="str">
        <f>SEQUENCING!Y23</f>
        <v>sam_BE2A</v>
      </c>
      <c r="C20" s="5" t="str">
        <f>STUDY!$B$5</f>
        <v>PRJEB58545</v>
      </c>
      <c r="D20" s="5" t="str">
        <f>SEQUENCING!C23</f>
        <v>PAIRED</v>
      </c>
      <c r="E20" s="5" t="str">
        <f>SEQUENCING!D23</f>
        <v xml:space="preserve">Illumina NovaSeq 6000</v>
      </c>
      <c r="F20" s="5" t="str">
        <f>SEQUENCING!E23</f>
        <v>NS.1772.004.NEBNext_methyl_i7_D01---NEBNext_methyl_i5_D01.BE2A</v>
      </c>
      <c r="G20" s="5" t="str">
        <f>SEQUENCING!F23</f>
        <v>Bisulfite-Seq</v>
      </c>
      <c r="H20" s="5" t="str">
        <f>SEQUENCING!G23</f>
        <v>GENOMIC</v>
      </c>
      <c r="I20" s="5" t="str">
        <f>SEQUENCING!H23</f>
        <v xml:space="preserve">RANDOM PCR</v>
      </c>
      <c r="J20" s="5">
        <f>SEQUENCING!I23</f>
        <v>150</v>
      </c>
      <c r="K20" s="5"/>
      <c r="L20" s="5" t="str">
        <f>SEQUENCING!J23</f>
        <v>ILLUMINA</v>
      </c>
      <c r="M20" s="5" t="str">
        <f>SEQUENCING!B23</f>
        <v>NS.1772.004.NEBNext_methyl_i7_D01---NEBNext_methyl_i5_D01.BE2A</v>
      </c>
      <c r="N20" s="5">
        <f>SEQUENCING!P23</f>
        <v>0</v>
      </c>
      <c r="O20" s="5">
        <f>SEQUENCING!Q23</f>
        <v>0</v>
      </c>
      <c r="P20" t="str">
        <f>sample!CL20</f>
        <v xml:space="preserve">NO : already published</v>
      </c>
    </row>
    <row r="21" ht="16.5">
      <c r="A21" s="5" t="str">
        <f>SEQUENCING!X24</f>
        <v>exp_sam_BT2B</v>
      </c>
      <c r="B21" s="5" t="str">
        <f>SEQUENCING!Y24</f>
        <v>sam_BT2B</v>
      </c>
      <c r="C21" s="5" t="str">
        <f>STUDY!$B$5</f>
        <v>PRJEB58545</v>
      </c>
      <c r="D21" s="5" t="str">
        <f>SEQUENCING!C24</f>
        <v>PAIRED</v>
      </c>
      <c r="E21" s="5" t="str">
        <f>SEQUENCING!D24</f>
        <v xml:space="preserve">Illumina NovaSeq 6000</v>
      </c>
      <c r="F21" s="5" t="str">
        <f>SEQUENCING!E24</f>
        <v>NS.1772.004.NEBNext_methyl_i7_D12---NEBNext_methyl_i5_D12.BT2B</v>
      </c>
      <c r="G21" s="5" t="str">
        <f>SEQUENCING!F24</f>
        <v>Bisulfite-Seq</v>
      </c>
      <c r="H21" s="5" t="str">
        <f>SEQUENCING!G24</f>
        <v>GENOMIC</v>
      </c>
      <c r="I21" s="5" t="str">
        <f>SEQUENCING!H24</f>
        <v xml:space="preserve">RANDOM PCR</v>
      </c>
      <c r="J21" s="5">
        <f>SEQUENCING!I24</f>
        <v>150</v>
      </c>
      <c r="K21" s="5"/>
      <c r="L21" s="5" t="str">
        <f>SEQUENCING!J24</f>
        <v>ILLUMINA</v>
      </c>
      <c r="M21" s="5" t="str">
        <f>SEQUENCING!B24</f>
        <v>NS.1772.004.NEBNext_methyl_i7_D12---NEBNext_methyl_i5_D12.BT2B</v>
      </c>
      <c r="N21" s="5">
        <f>SEQUENCING!P24</f>
        <v>0</v>
      </c>
      <c r="O21" s="5">
        <f>SEQUENCING!Q24</f>
        <v>0</v>
      </c>
      <c r="P21" t="str">
        <f>sample!CL21</f>
        <v xml:space="preserve">NO : already published</v>
      </c>
    </row>
    <row r="22" ht="16.5">
      <c r="A22" s="5" t="str">
        <f>SEQUENCING!X25</f>
        <v>exp_sam_BT3E</v>
      </c>
      <c r="B22" s="5" t="str">
        <f>SEQUENCING!Y25</f>
        <v>sam_BT3E</v>
      </c>
      <c r="C22" s="5" t="str">
        <f>STUDY!$B$5</f>
        <v>PRJEB58545</v>
      </c>
      <c r="D22" s="5" t="str">
        <f>SEQUENCING!C25</f>
        <v>PAIRED</v>
      </c>
      <c r="E22" s="5" t="str">
        <f>SEQUENCING!D25</f>
        <v xml:space="preserve">Illumina NovaSeq 6000</v>
      </c>
      <c r="F22" s="5" t="str">
        <f>SEQUENCING!E25</f>
        <v>NS.1772.004.NEBNext_methyl_i7_E12---NEBNext_methyl_i5_E12.BT3E</v>
      </c>
      <c r="G22" s="5" t="str">
        <f>SEQUENCING!F25</f>
        <v>Bisulfite-Seq</v>
      </c>
      <c r="H22" s="5" t="str">
        <f>SEQUENCING!G25</f>
        <v>GENOMIC</v>
      </c>
      <c r="I22" s="5" t="str">
        <f>SEQUENCING!H25</f>
        <v xml:space="preserve">RANDOM PCR</v>
      </c>
      <c r="J22" s="5">
        <f>SEQUENCING!I25</f>
        <v>150</v>
      </c>
      <c r="K22" s="5"/>
      <c r="L22" s="5" t="str">
        <f>SEQUENCING!J25</f>
        <v>ILLUMINA</v>
      </c>
      <c r="M22" s="5" t="str">
        <f>SEQUENCING!B25</f>
        <v>NS.1772.004.NEBNext_methyl_i7_E12---NEBNext_methyl_i5_E12.BT3E</v>
      </c>
      <c r="N22" s="5">
        <f>SEQUENCING!P25</f>
        <v>0</v>
      </c>
      <c r="O22" s="5">
        <f>SEQUENCING!Q25</f>
        <v>0</v>
      </c>
      <c r="P22" t="str">
        <f>sample!CL22</f>
        <v xml:space="preserve">NO : already published</v>
      </c>
    </row>
    <row r="23" ht="16.5">
      <c r="A23" s="5" t="str">
        <f>SEQUENCING!X26</f>
        <v>exp_sam_BT3D</v>
      </c>
      <c r="B23" s="5" t="str">
        <f>SEQUENCING!Y26</f>
        <v>sam_BT3D</v>
      </c>
      <c r="C23" s="5" t="str">
        <f>STUDY!$B$5</f>
        <v>PRJEB58545</v>
      </c>
      <c r="D23" s="5" t="str">
        <f>SEQUENCING!C26</f>
        <v>PAIRED</v>
      </c>
      <c r="E23" s="5" t="str">
        <f>SEQUENCING!D26</f>
        <v xml:space="preserve">Illumina NovaSeq 6000</v>
      </c>
      <c r="F23" s="5" t="str">
        <f>SEQUENCING!E26</f>
        <v>NS.1772.004.NEBNext_methyl_i7_F12---NEBNext_methyl_i5_F12.BT3D</v>
      </c>
      <c r="G23" s="5" t="str">
        <f>SEQUENCING!F26</f>
        <v>Bisulfite-Seq</v>
      </c>
      <c r="H23" s="5" t="str">
        <f>SEQUENCING!G26</f>
        <v>GENOMIC</v>
      </c>
      <c r="I23" s="5" t="str">
        <f>SEQUENCING!H26</f>
        <v xml:space="preserve">RANDOM PCR</v>
      </c>
      <c r="J23" s="5">
        <f>SEQUENCING!I26</f>
        <v>150</v>
      </c>
      <c r="K23" s="5"/>
      <c r="L23" s="5" t="str">
        <f>SEQUENCING!J26</f>
        <v>ILLUMINA</v>
      </c>
      <c r="M23" s="5" t="str">
        <f>SEQUENCING!B26</f>
        <v>NS.1772.004.NEBNext_methyl_i7_F12---NEBNext_methyl_i5_F12.BT3D</v>
      </c>
      <c r="N23" s="5">
        <f>SEQUENCING!P26</f>
        <v>0</v>
      </c>
      <c r="O23" s="5">
        <f>SEQUENCING!Q26</f>
        <v>0</v>
      </c>
      <c r="P23" t="str">
        <f>sample!CL23</f>
        <v xml:space="preserve">NO : already published</v>
      </c>
    </row>
    <row r="24" ht="16.5">
      <c r="A24" s="5" t="str">
        <f>SEQUENCING!X27</f>
        <v>exp_sam_BE1E</v>
      </c>
      <c r="B24" s="5" t="str">
        <f>SEQUENCING!Y27</f>
        <v>sam_BE1E</v>
      </c>
      <c r="C24" s="5" t="str">
        <f>STUDY!$B$5</f>
        <v>PRJEB58545</v>
      </c>
      <c r="D24" s="5" t="str">
        <f>SEQUENCING!C27</f>
        <v>PAIRED</v>
      </c>
      <c r="E24" s="5" t="str">
        <f>SEQUENCING!D27</f>
        <v xml:space="preserve">Illumina NovaSeq 6000</v>
      </c>
      <c r="F24" s="5" t="str">
        <f>SEQUENCING!E27</f>
        <v>NS.1772.004.NEBNext_methyl_i7_G12---NEBNext_methyl_i5_G12.BE1E</v>
      </c>
      <c r="G24" s="5" t="str">
        <f>SEQUENCING!F27</f>
        <v>Bisulfite-Seq</v>
      </c>
      <c r="H24" s="5" t="str">
        <f>SEQUENCING!G27</f>
        <v>GENOMIC</v>
      </c>
      <c r="I24" s="5" t="str">
        <f>SEQUENCING!H27</f>
        <v xml:space="preserve">RANDOM PCR</v>
      </c>
      <c r="J24" s="5">
        <f>SEQUENCING!I27</f>
        <v>150</v>
      </c>
      <c r="K24" s="5"/>
      <c r="L24" s="5" t="str">
        <f>SEQUENCING!J27</f>
        <v>ILLUMINA</v>
      </c>
      <c r="M24" s="5" t="str">
        <f>SEQUENCING!B27</f>
        <v>NS.1772.004.NEBNext_methyl_i7_G12---NEBNext_methyl_i5_G12.BE1E</v>
      </c>
      <c r="N24" s="5">
        <f>SEQUENCING!P27</f>
        <v>0</v>
      </c>
      <c r="O24" s="5">
        <f>SEQUENCING!Q27</f>
        <v>0</v>
      </c>
      <c r="P24" t="str">
        <f>sample!CL24</f>
        <v xml:space="preserve">NO : already published</v>
      </c>
    </row>
    <row r="25" ht="16.5">
      <c r="A25" s="5" t="str">
        <f>SEQUENCING!X28</f>
        <v>exp_sam_BE1A</v>
      </c>
      <c r="B25" s="5" t="str">
        <f>SEQUENCING!Y28</f>
        <v>sam_BE1A</v>
      </c>
      <c r="C25" s="5" t="str">
        <f>STUDY!$B$5</f>
        <v>PRJEB58545</v>
      </c>
      <c r="D25" s="5" t="str">
        <f>SEQUENCING!C28</f>
        <v>PAIRED</v>
      </c>
      <c r="E25" s="5" t="str">
        <f>SEQUENCING!D28</f>
        <v xml:space="preserve">Illumina NovaSeq 6000</v>
      </c>
      <c r="F25" s="5" t="str">
        <f>SEQUENCING!E28</f>
        <v>NS.1772.004.NEBNext_methyl_i7_H12---NEBNext_methyl_i5_H12.BE1A</v>
      </c>
      <c r="G25" s="5" t="str">
        <f>SEQUENCING!F28</f>
        <v>Bisulfite-Seq</v>
      </c>
      <c r="H25" s="5" t="str">
        <f>SEQUENCING!G28</f>
        <v>GENOMIC</v>
      </c>
      <c r="I25" s="5" t="str">
        <f>SEQUENCING!H28</f>
        <v xml:space="preserve">RANDOM PCR</v>
      </c>
      <c r="J25" s="5">
        <f>SEQUENCING!I28</f>
        <v>150</v>
      </c>
      <c r="K25" s="5"/>
      <c r="L25" s="5" t="str">
        <f>SEQUENCING!J28</f>
        <v>ILLUMINA</v>
      </c>
      <c r="M25" s="5" t="str">
        <f>SEQUENCING!B28</f>
        <v>NS.1772.004.NEBNext_methyl_i7_H12---NEBNext_methyl_i5_H12.BE1A</v>
      </c>
      <c r="N25" s="5">
        <f>SEQUENCING!P28</f>
        <v>0</v>
      </c>
      <c r="O25" s="5">
        <f>SEQUENCING!Q28</f>
        <v>0</v>
      </c>
      <c r="P25" t="str">
        <f>sample!CL25</f>
        <v xml:space="preserve">NO : already published</v>
      </c>
    </row>
    <row r="26" ht="16.5">
      <c r="A26" s="5" t="str">
        <f>SEQUENCING!X29</f>
        <v>exp_sam_EE1_G</v>
      </c>
      <c r="B26" s="5" t="str">
        <f>SEQUENCING!Y29</f>
        <v>sam_EE1_G</v>
      </c>
      <c r="C26" s="5" t="str">
        <f>STUDY!$B$5</f>
        <v>PRJEB58545</v>
      </c>
      <c r="D26" s="5" t="str">
        <f>SEQUENCING!C29</f>
        <v>PAIRED</v>
      </c>
      <c r="E26" s="5" t="str">
        <f>SEQUENCING!D29</f>
        <v xml:space="preserve">Illumina NovaSeq 6000</v>
      </c>
      <c r="F26" s="5" t="str">
        <f>SEQUENCING!E29</f>
        <v>NS.1996.002.NEBNext_methyl_i7_A01---NEBNext_methyl_i5_A01.XA</v>
      </c>
      <c r="G26" s="5" t="str">
        <f>SEQUENCING!F29</f>
        <v>Bisulfite-Seq</v>
      </c>
      <c r="H26" s="5" t="str">
        <f>SEQUENCING!G29</f>
        <v>GENOMIC</v>
      </c>
      <c r="I26" s="5" t="str">
        <f>SEQUENCING!H29</f>
        <v xml:space="preserve">RANDOM PCR</v>
      </c>
      <c r="J26" s="5">
        <f>SEQUENCING!I29</f>
        <v>150</v>
      </c>
      <c r="K26" s="5"/>
      <c r="L26" s="5" t="str">
        <f>SEQUENCING!J29</f>
        <v>ILLUMINA</v>
      </c>
      <c r="M26" s="5" t="str">
        <f>SEQUENCING!B29</f>
        <v>NS.1996.002.NEBNext_methyl_i7_A01---NEBNext_methyl_i5_A01.XA</v>
      </c>
      <c r="N26" s="5">
        <f>SEQUENCING!P29</f>
        <v>0</v>
      </c>
      <c r="O26" s="5">
        <f>SEQUENCING!Q29</f>
        <v>0</v>
      </c>
      <c r="P26" t="str">
        <f>sample!CL26</f>
        <v xml:space="preserve">NO : already published</v>
      </c>
    </row>
    <row r="27" ht="16.5">
      <c r="A27" s="5" t="str">
        <f>SEQUENCING!X30</f>
        <v>exp_sam_EE2_G</v>
      </c>
      <c r="B27" s="5" t="str">
        <f>SEQUENCING!Y30</f>
        <v>sam_EE2_G</v>
      </c>
      <c r="C27" s="5" t="str">
        <f>STUDY!$B$5</f>
        <v>PRJEB58545</v>
      </c>
      <c r="D27" s="5" t="str">
        <f>SEQUENCING!C30</f>
        <v>PAIRED</v>
      </c>
      <c r="E27" s="5" t="str">
        <f>SEQUENCING!D30</f>
        <v xml:space="preserve">Illumina NovaSeq 6000</v>
      </c>
      <c r="F27" s="5" t="str">
        <f>SEQUENCING!E30</f>
        <v>NS.1996.002.NEBNext_methyl_i7_A02---NEBNext_methyl_i5_A02.XE</v>
      </c>
      <c r="G27" s="5" t="str">
        <f>SEQUENCING!F30</f>
        <v>Bisulfite-Seq</v>
      </c>
      <c r="H27" s="5" t="str">
        <f>SEQUENCING!G30</f>
        <v>GENOMIC</v>
      </c>
      <c r="I27" s="5" t="str">
        <f>SEQUENCING!H30</f>
        <v xml:space="preserve">RANDOM PCR</v>
      </c>
      <c r="J27" s="5">
        <f>SEQUENCING!I30</f>
        <v>150</v>
      </c>
      <c r="K27" s="5"/>
      <c r="L27" s="5" t="str">
        <f>SEQUENCING!J30</f>
        <v>ILLUMINA</v>
      </c>
      <c r="M27" s="5" t="str">
        <f>SEQUENCING!B30</f>
        <v>NS.1996.002.NEBNext_methyl_i7_A02---NEBNext_methyl_i5_A02.XE</v>
      </c>
      <c r="N27" s="5">
        <f>SEQUENCING!P30</f>
        <v>0</v>
      </c>
      <c r="O27" s="5">
        <f>SEQUENCING!Q30</f>
        <v>0</v>
      </c>
      <c r="P27" t="str">
        <f>sample!CL27</f>
        <v xml:space="preserve">NO : already published</v>
      </c>
    </row>
    <row r="28" ht="16.5">
      <c r="A28" s="5" t="str">
        <f>SEQUENCING!X31</f>
        <v>exp_sam_EE3_G</v>
      </c>
      <c r="B28" s="5" t="str">
        <f>SEQUENCING!Y31</f>
        <v>sam_EE3_G</v>
      </c>
      <c r="C28" s="5" t="str">
        <f>STUDY!$B$5</f>
        <v>PRJEB58545</v>
      </c>
      <c r="D28" s="5" t="str">
        <f>SEQUENCING!C31</f>
        <v>PAIRED</v>
      </c>
      <c r="E28" s="5" t="str">
        <f>SEQUENCING!D31</f>
        <v xml:space="preserve">Illumina NovaSeq 6000</v>
      </c>
      <c r="F28" s="5" t="str">
        <f>SEQUENCING!E31</f>
        <v>NS.1996.002.NEBNext_methyl_i7_A03---NEBNext_methyl_i5_A03.XI</v>
      </c>
      <c r="G28" s="5" t="str">
        <f>SEQUENCING!F31</f>
        <v>Bisulfite-Seq</v>
      </c>
      <c r="H28" s="5" t="str">
        <f>SEQUENCING!G31</f>
        <v>GENOMIC</v>
      </c>
      <c r="I28" s="5" t="str">
        <f>SEQUENCING!H31</f>
        <v xml:space="preserve">RANDOM PCR</v>
      </c>
      <c r="J28" s="5">
        <f>SEQUENCING!I31</f>
        <v>150</v>
      </c>
      <c r="K28" s="5"/>
      <c r="L28" s="5" t="str">
        <f>SEQUENCING!J31</f>
        <v>ILLUMINA</v>
      </c>
      <c r="M28" s="5" t="str">
        <f>SEQUENCING!B31</f>
        <v>NS.1996.002.NEBNext_methyl_i7_A03---NEBNext_methyl_i5_A03.XI</v>
      </c>
      <c r="N28" s="5">
        <f>SEQUENCING!P31</f>
        <v>0</v>
      </c>
      <c r="O28" s="5">
        <f>SEQUENCING!Q31</f>
        <v>0</v>
      </c>
      <c r="P28" t="str">
        <f>sample!CL28</f>
        <v xml:space="preserve">NO : already published</v>
      </c>
    </row>
    <row r="29" ht="16.5">
      <c r="A29" s="5" t="str">
        <f>SEQUENCING!X32</f>
        <v>exp_sam_ET1_G</v>
      </c>
      <c r="B29" s="5" t="str">
        <f>SEQUENCING!Y32</f>
        <v>sam_ET1_G</v>
      </c>
      <c r="C29" s="5" t="str">
        <f>STUDY!$B$5</f>
        <v>PRJEB58545</v>
      </c>
      <c r="D29" s="5" t="str">
        <f>SEQUENCING!C32</f>
        <v>PAIRED</v>
      </c>
      <c r="E29" s="5" t="str">
        <f>SEQUENCING!D32</f>
        <v xml:space="preserve">Illumina NovaSeq 6000</v>
      </c>
      <c r="F29" s="5" t="str">
        <f>SEQUENCING!E32</f>
        <v>NS.1996.002.NEBNext_methyl_i7_B01---NEBNext_methyl_i5_B01.X36</v>
      </c>
      <c r="G29" s="5" t="str">
        <f>SEQUENCING!F32</f>
        <v>Bisulfite-Seq</v>
      </c>
      <c r="H29" s="5" t="str">
        <f>SEQUENCING!G32</f>
        <v>GENOMIC</v>
      </c>
      <c r="I29" s="5" t="str">
        <f>SEQUENCING!H32</f>
        <v xml:space="preserve">RANDOM PCR</v>
      </c>
      <c r="J29" s="5">
        <f>SEQUENCING!I32</f>
        <v>150</v>
      </c>
      <c r="K29" s="5"/>
      <c r="L29" s="5" t="str">
        <f>SEQUENCING!J32</f>
        <v>ILLUMINA</v>
      </c>
      <c r="M29" s="5" t="str">
        <f>SEQUENCING!B32</f>
        <v>NS.1996.002.NEBNext_methyl_i7_B01---NEBNext_methyl_i5_B01.X36</v>
      </c>
      <c r="N29" s="5">
        <f>SEQUENCING!P32</f>
        <v>0</v>
      </c>
      <c r="O29" s="5">
        <f>SEQUENCING!Q32</f>
        <v>0</v>
      </c>
      <c r="P29" t="str">
        <f>sample!CL29</f>
        <v xml:space="preserve">NO : already published</v>
      </c>
    </row>
    <row r="30" ht="16.5">
      <c r="A30" s="5" t="str">
        <f>SEQUENCING!X33</f>
        <v>exp_sam_ET2_G</v>
      </c>
      <c r="B30" s="5" t="str">
        <f>SEQUENCING!Y33</f>
        <v>sam_ET2_G</v>
      </c>
      <c r="C30" s="5" t="str">
        <f>STUDY!$B$5</f>
        <v>PRJEB58545</v>
      </c>
      <c r="D30" s="5" t="str">
        <f>SEQUENCING!C33</f>
        <v>PAIRED</v>
      </c>
      <c r="E30" s="5" t="str">
        <f>SEQUENCING!D33</f>
        <v xml:space="preserve">Illumina NovaSeq 6000</v>
      </c>
      <c r="F30" s="5" t="str">
        <f>SEQUENCING!E33</f>
        <v>NS.1996.002.NEBNext_methyl_i7_B02---NEBNext_methyl_i5_B02.X32</v>
      </c>
      <c r="G30" s="5" t="str">
        <f>SEQUENCING!F33</f>
        <v>Bisulfite-Seq</v>
      </c>
      <c r="H30" s="5" t="str">
        <f>SEQUENCING!G33</f>
        <v>GENOMIC</v>
      </c>
      <c r="I30" s="5" t="str">
        <f>SEQUENCING!H33</f>
        <v xml:space="preserve">RANDOM PCR</v>
      </c>
      <c r="J30" s="5">
        <f>SEQUENCING!I33</f>
        <v>150</v>
      </c>
      <c r="K30" s="5"/>
      <c r="L30" s="5" t="str">
        <f>SEQUENCING!J33</f>
        <v>ILLUMINA</v>
      </c>
      <c r="M30" s="5" t="str">
        <f>SEQUENCING!B33</f>
        <v>NS.1996.002.NEBNext_methyl_i7_B02---NEBNext_methyl_i5_B02.X32</v>
      </c>
      <c r="N30" s="5">
        <f>SEQUENCING!P33</f>
        <v>0</v>
      </c>
      <c r="O30" s="5">
        <f>SEQUENCING!Q33</f>
        <v>0</v>
      </c>
      <c r="P30" t="str">
        <f>sample!CL30</f>
        <v xml:space="preserve">NO : already published</v>
      </c>
    </row>
    <row r="31" ht="16.5">
      <c r="A31" s="5" t="str">
        <f>SEQUENCING!X34</f>
        <v>exp_sam_ET3_G</v>
      </c>
      <c r="B31" s="5" t="str">
        <f>SEQUENCING!Y34</f>
        <v>sam_ET3_G</v>
      </c>
      <c r="C31" s="5" t="str">
        <f>STUDY!$B$5</f>
        <v>PRJEB58545</v>
      </c>
      <c r="D31" s="5" t="str">
        <f>SEQUENCING!C34</f>
        <v>PAIRED</v>
      </c>
      <c r="E31" s="5" t="str">
        <f>SEQUENCING!D34</f>
        <v xml:space="preserve">Illumina NovaSeq 6000</v>
      </c>
      <c r="F31" s="5" t="str">
        <f>SEQUENCING!E34</f>
        <v>NS.1996.002.NEBNext_methyl_i7_B03---NEBNext_methyl_i5_B03.X38</v>
      </c>
      <c r="G31" s="5" t="str">
        <f>SEQUENCING!F34</f>
        <v>Bisulfite-Seq</v>
      </c>
      <c r="H31" s="5" t="str">
        <f>SEQUENCING!G34</f>
        <v>GENOMIC</v>
      </c>
      <c r="I31" s="5" t="str">
        <f>SEQUENCING!H34</f>
        <v xml:space="preserve">RANDOM PCR</v>
      </c>
      <c r="J31" s="5">
        <f>SEQUENCING!I34</f>
        <v>150</v>
      </c>
      <c r="K31" s="5"/>
      <c r="L31" s="5" t="str">
        <f>SEQUENCING!J34</f>
        <v>ILLUMINA</v>
      </c>
      <c r="M31" s="5" t="str">
        <f>SEQUENCING!B34</f>
        <v>NS.1996.002.NEBNext_methyl_i7_B03---NEBNext_methyl_i5_B03.X38</v>
      </c>
      <c r="N31" s="5">
        <f>SEQUENCING!P34</f>
        <v>0</v>
      </c>
      <c r="O31" s="5">
        <f>SEQUENCING!Q34</f>
        <v>0</v>
      </c>
      <c r="P31" t="str">
        <f>sample!CL31</f>
        <v xml:space="preserve">NO : already published</v>
      </c>
    </row>
    <row r="32" ht="16.5">
      <c r="A32" s="5" t="str">
        <f>SEQUENCING!X35</f>
        <v>exp_sam_TE1_G</v>
      </c>
      <c r="B32" s="5" t="str">
        <f>SEQUENCING!Y35</f>
        <v>sam_TE1_G</v>
      </c>
      <c r="C32" s="5" t="str">
        <f>STUDY!$B$5</f>
        <v>PRJEB58545</v>
      </c>
      <c r="D32" s="5" t="str">
        <f>SEQUENCING!C35</f>
        <v>PAIRED</v>
      </c>
      <c r="E32" s="5" t="str">
        <f>SEQUENCING!D35</f>
        <v xml:space="preserve">Illumina NovaSeq 6000</v>
      </c>
      <c r="F32" s="5" t="str">
        <f>SEQUENCING!E35</f>
        <v>NS.1996.002.NEBNext_methyl_i7_C01---NEBNext_methyl_i5_C01.XB</v>
      </c>
      <c r="G32" s="5" t="str">
        <f>SEQUENCING!F35</f>
        <v>Bisulfite-Seq</v>
      </c>
      <c r="H32" s="5" t="str">
        <f>SEQUENCING!G35</f>
        <v>GENOMIC</v>
      </c>
      <c r="I32" s="5" t="str">
        <f>SEQUENCING!H35</f>
        <v xml:space="preserve">RANDOM PCR</v>
      </c>
      <c r="J32" s="5">
        <f>SEQUENCING!I35</f>
        <v>150</v>
      </c>
      <c r="K32" s="5"/>
      <c r="L32" s="5" t="str">
        <f>SEQUENCING!J35</f>
        <v>ILLUMINA</v>
      </c>
      <c r="M32" s="5" t="str">
        <f>SEQUENCING!B35</f>
        <v>NS.1996.002.NEBNext_methyl_i7_C01---NEBNext_methyl_i5_C01.XB</v>
      </c>
      <c r="N32" s="5">
        <f>SEQUENCING!P35</f>
        <v>0</v>
      </c>
      <c r="O32" s="5">
        <f>SEQUENCING!Q35</f>
        <v>0</v>
      </c>
      <c r="P32" t="str">
        <f>sample!CL32</f>
        <v xml:space="preserve">NO : already published</v>
      </c>
    </row>
    <row r="33" ht="16.5">
      <c r="A33" s="5" t="str">
        <f>SEQUENCING!X36</f>
        <v>exp_sam_TE2_G</v>
      </c>
      <c r="B33" s="5" t="str">
        <f>SEQUENCING!Y36</f>
        <v>sam_TE2_G</v>
      </c>
      <c r="C33" s="5" t="str">
        <f>STUDY!$B$5</f>
        <v>PRJEB58545</v>
      </c>
      <c r="D33" s="5" t="str">
        <f>SEQUENCING!C36</f>
        <v>PAIRED</v>
      </c>
      <c r="E33" s="5" t="str">
        <f>SEQUENCING!D36</f>
        <v xml:space="preserve">Illumina NovaSeq 6000</v>
      </c>
      <c r="F33" s="5" t="str">
        <f>SEQUENCING!E36</f>
        <v>NS.1996.002.NEBNext_methyl_i7_C02---NEBNext_methyl_i5_C02.XF</v>
      </c>
      <c r="G33" s="5" t="str">
        <f>SEQUENCING!F36</f>
        <v>Bisulfite-Seq</v>
      </c>
      <c r="H33" s="5" t="str">
        <f>SEQUENCING!G36</f>
        <v>GENOMIC</v>
      </c>
      <c r="I33" s="5" t="str">
        <f>SEQUENCING!H36</f>
        <v xml:space="preserve">RANDOM PCR</v>
      </c>
      <c r="J33" s="5">
        <f>SEQUENCING!I36</f>
        <v>150</v>
      </c>
      <c r="K33" s="5"/>
      <c r="L33" s="5" t="str">
        <f>SEQUENCING!J36</f>
        <v>ILLUMINA</v>
      </c>
      <c r="M33" s="5" t="str">
        <f>SEQUENCING!B36</f>
        <v>NS.1996.002.NEBNext_methyl_i7_C02---NEBNext_methyl_i5_C02.XF</v>
      </c>
      <c r="N33" s="5">
        <f>SEQUENCING!P36</f>
        <v>0</v>
      </c>
      <c r="O33" s="5">
        <f>SEQUENCING!Q36</f>
        <v>0</v>
      </c>
      <c r="P33" t="str">
        <f>sample!CL33</f>
        <v xml:space="preserve">NO : already published</v>
      </c>
    </row>
    <row r="34" ht="16.5">
      <c r="A34" s="5" t="str">
        <f>SEQUENCING!X37</f>
        <v>exp_sam_TE3_G</v>
      </c>
      <c r="B34" s="5" t="str">
        <f>SEQUENCING!Y37</f>
        <v>sam_TE3_G</v>
      </c>
      <c r="C34" s="5" t="str">
        <f>STUDY!$B$5</f>
        <v>PRJEB58545</v>
      </c>
      <c r="D34" s="5" t="str">
        <f>SEQUENCING!C37</f>
        <v>PAIRED</v>
      </c>
      <c r="E34" s="5" t="str">
        <f>SEQUENCING!D37</f>
        <v xml:space="preserve">Illumina NovaSeq 6000</v>
      </c>
      <c r="F34" s="5" t="str">
        <f>SEQUENCING!E37</f>
        <v>NS.1996.002.NEBNext_methyl_i7_C03---NEBNext_methyl_i5_C03.XJ</v>
      </c>
      <c r="G34" s="5" t="str">
        <f>SEQUENCING!F37</f>
        <v>Bisulfite-Seq</v>
      </c>
      <c r="H34" s="5" t="str">
        <f>SEQUENCING!G37</f>
        <v>GENOMIC</v>
      </c>
      <c r="I34" s="5" t="str">
        <f>SEQUENCING!H37</f>
        <v xml:space="preserve">RANDOM PCR</v>
      </c>
      <c r="J34" s="5">
        <f>SEQUENCING!I37</f>
        <v>150</v>
      </c>
      <c r="K34" s="5"/>
      <c r="L34" s="5" t="str">
        <f>SEQUENCING!J37</f>
        <v>ILLUMINA</v>
      </c>
      <c r="M34" s="5" t="str">
        <f>SEQUENCING!B37</f>
        <v>NS.1996.002.NEBNext_methyl_i7_C03---NEBNext_methyl_i5_C03.XJ</v>
      </c>
      <c r="N34" s="5">
        <f>SEQUENCING!P37</f>
        <v>0</v>
      </c>
      <c r="O34" s="5">
        <f>SEQUENCING!Q37</f>
        <v>0</v>
      </c>
      <c r="P34" t="str">
        <f>sample!CL34</f>
        <v xml:space="preserve">NO : already published</v>
      </c>
    </row>
    <row r="35" ht="16.5">
      <c r="A35" s="5" t="str">
        <f>SEQUENCING!X38</f>
        <v>exp_sam_TT1_G</v>
      </c>
      <c r="B35" s="5" t="str">
        <f>SEQUENCING!Y38</f>
        <v>sam_TT1_G</v>
      </c>
      <c r="C35" s="5" t="str">
        <f>STUDY!$B$5</f>
        <v>PRJEB58545</v>
      </c>
      <c r="D35" s="5" t="str">
        <f>SEQUENCING!C38</f>
        <v>PAIRED</v>
      </c>
      <c r="E35" s="5" t="str">
        <f>SEQUENCING!D38</f>
        <v xml:space="preserve">Illumina NovaSeq 6000</v>
      </c>
      <c r="F35" s="5" t="str">
        <f>SEQUENCING!E38</f>
        <v>NS.1996.002.NEBNext_methyl_i7_D01---NEBNext_methyl_i5_D01.X40</v>
      </c>
      <c r="G35" s="5" t="str">
        <f>SEQUENCING!F38</f>
        <v>Bisulfite-Seq</v>
      </c>
      <c r="H35" s="5" t="str">
        <f>SEQUENCING!G38</f>
        <v>GENOMIC</v>
      </c>
      <c r="I35" s="5" t="str">
        <f>SEQUENCING!H38</f>
        <v xml:space="preserve">RANDOM PCR</v>
      </c>
      <c r="J35" s="5">
        <f>SEQUENCING!I38</f>
        <v>150</v>
      </c>
      <c r="K35" s="5"/>
      <c r="L35" s="5" t="str">
        <f>SEQUENCING!J38</f>
        <v>ILLUMINA</v>
      </c>
      <c r="M35" s="5" t="str">
        <f>SEQUENCING!B38</f>
        <v>NS.1996.002.NEBNext_methyl_i7_D01---NEBNext_methyl_i5_D01.X40</v>
      </c>
      <c r="N35" s="5">
        <f>SEQUENCING!P38</f>
        <v>0</v>
      </c>
      <c r="O35" s="5">
        <f>SEQUENCING!Q38</f>
        <v>0</v>
      </c>
      <c r="P35" t="str">
        <f>sample!CL35</f>
        <v xml:space="preserve">NO : already published</v>
      </c>
    </row>
    <row r="36" ht="16.5">
      <c r="A36" s="5" t="str">
        <f>SEQUENCING!X39</f>
        <v>exp_sam_TT2_G</v>
      </c>
      <c r="B36" s="5" t="str">
        <f>SEQUENCING!Y39</f>
        <v>sam_TT2_G</v>
      </c>
      <c r="C36" s="5" t="str">
        <f>STUDY!$B$5</f>
        <v>PRJEB58545</v>
      </c>
      <c r="D36" s="5" t="str">
        <f>SEQUENCING!C39</f>
        <v>PAIRED</v>
      </c>
      <c r="E36" s="5" t="str">
        <f>SEQUENCING!D39</f>
        <v xml:space="preserve">Illumina NovaSeq 6000</v>
      </c>
      <c r="F36" s="5" t="str">
        <f>SEQUENCING!E39</f>
        <v>NS.1996.002.NEBNext_methyl_i7_D02---NEBNext_methyl_i5_D02.X30</v>
      </c>
      <c r="G36" s="5" t="str">
        <f>SEQUENCING!F39</f>
        <v>Bisulfite-Seq</v>
      </c>
      <c r="H36" s="5" t="str">
        <f>SEQUENCING!G39</f>
        <v>GENOMIC</v>
      </c>
      <c r="I36" s="5" t="str">
        <f>SEQUENCING!H39</f>
        <v xml:space="preserve">RANDOM PCR</v>
      </c>
      <c r="J36" s="5">
        <f>SEQUENCING!I39</f>
        <v>150</v>
      </c>
      <c r="K36" s="5"/>
      <c r="L36" s="5" t="str">
        <f>SEQUENCING!J39</f>
        <v>ILLUMINA</v>
      </c>
      <c r="M36" s="5" t="str">
        <f>SEQUENCING!B39</f>
        <v>NS.1996.002.NEBNext_methyl_i7_D02---NEBNext_methyl_i5_D02.X30</v>
      </c>
      <c r="N36" s="5">
        <f>SEQUENCING!P39</f>
        <v>0</v>
      </c>
      <c r="O36" s="5">
        <f>SEQUENCING!Q39</f>
        <v>0</v>
      </c>
      <c r="P36" t="str">
        <f>sample!CL36</f>
        <v xml:space="preserve">NO : already published</v>
      </c>
    </row>
    <row r="37" ht="16.5">
      <c r="A37" s="5" t="str">
        <f>SEQUENCING!X40</f>
        <v>exp_sam_TT3_G</v>
      </c>
      <c r="B37" s="5" t="str">
        <f>SEQUENCING!Y40</f>
        <v>sam_TT3_G</v>
      </c>
      <c r="C37" s="5" t="str">
        <f>STUDY!$B$5</f>
        <v>PRJEB58545</v>
      </c>
      <c r="D37" s="5" t="str">
        <f>SEQUENCING!C40</f>
        <v>PAIRED</v>
      </c>
      <c r="E37" s="5" t="str">
        <f>SEQUENCING!D40</f>
        <v xml:space="preserve">Illumina NovaSeq 6000</v>
      </c>
      <c r="F37" s="5" t="str">
        <f>SEQUENCING!E40</f>
        <v>NS.1996.002.NEBNext_methyl_i7_D03---NEBNext_methyl_i5_D03.X34</v>
      </c>
      <c r="G37" s="5" t="str">
        <f>SEQUENCING!F40</f>
        <v>Bisulfite-Seq</v>
      </c>
      <c r="H37" s="5" t="str">
        <f>SEQUENCING!G40</f>
        <v>GENOMIC</v>
      </c>
      <c r="I37" s="5" t="str">
        <f>SEQUENCING!H40</f>
        <v xml:space="preserve">RANDOM PCR</v>
      </c>
      <c r="J37" s="5">
        <f>SEQUENCING!I40</f>
        <v>150</v>
      </c>
      <c r="K37" s="5"/>
      <c r="L37" s="5" t="str">
        <f>SEQUENCING!J40</f>
        <v>ILLUMINA</v>
      </c>
      <c r="M37" s="5" t="str">
        <f>SEQUENCING!B40</f>
        <v>NS.1996.002.NEBNext_methyl_i7_D03---NEBNext_methyl_i5_D03.X34</v>
      </c>
      <c r="N37" s="5">
        <f>SEQUENCING!P40</f>
        <v>0</v>
      </c>
      <c r="O37" s="5">
        <f>SEQUENCING!Q40</f>
        <v>0</v>
      </c>
      <c r="P37" t="str">
        <f>sample!CL37</f>
        <v xml:space="preserve">NO : already published</v>
      </c>
    </row>
    <row r="38" ht="16.5">
      <c r="A38" s="5" t="str">
        <f>SEQUENCING!X41</f>
        <v>exp_sam_EE1_M</v>
      </c>
      <c r="B38" s="5" t="str">
        <f>SEQUENCING!Y41</f>
        <v>sam_EE1_M</v>
      </c>
      <c r="C38" s="5" t="str">
        <f>STUDY!$B$5</f>
        <v>PRJEB58545</v>
      </c>
      <c r="D38" s="5" t="str">
        <f>SEQUENCING!C41</f>
        <v>PAIRED</v>
      </c>
      <c r="E38" s="5" t="str">
        <f>SEQUENCING!D41</f>
        <v xml:space="preserve">Illumina NovaSeq 6000</v>
      </c>
      <c r="F38" s="5" t="str">
        <f>SEQUENCING!E41</f>
        <v>NS.1996.002.NEBNext_methyl_i7_E01---NEBNext_methyl_i5_E01.XC</v>
      </c>
      <c r="G38" s="5" t="str">
        <f>SEQUENCING!F41</f>
        <v>Bisulfite-Seq</v>
      </c>
      <c r="H38" s="5" t="str">
        <f>SEQUENCING!G41</f>
        <v>GENOMIC</v>
      </c>
      <c r="I38" s="5" t="str">
        <f>SEQUENCING!H41</f>
        <v xml:space="preserve">RANDOM PCR</v>
      </c>
      <c r="J38" s="5">
        <f>SEQUENCING!I41</f>
        <v>150</v>
      </c>
      <c r="K38" s="5"/>
      <c r="L38" s="5" t="str">
        <f>SEQUENCING!J41</f>
        <v>ILLUMINA</v>
      </c>
      <c r="M38" s="5" t="str">
        <f>SEQUENCING!B41</f>
        <v>NS.1996.002.NEBNext_methyl_i7_E01---NEBNext_methyl_i5_E01.XC</v>
      </c>
      <c r="N38" s="5">
        <f>SEQUENCING!P41</f>
        <v>0</v>
      </c>
      <c r="O38" s="5">
        <f>SEQUENCING!Q41</f>
        <v>0</v>
      </c>
      <c r="P38" t="str">
        <f>sample!CL38</f>
        <v xml:space="preserve">NO : already published</v>
      </c>
    </row>
    <row r="39" ht="16.5">
      <c r="A39" s="5" t="str">
        <f>SEQUENCING!X42</f>
        <v>exp_sam_EE2_M</v>
      </c>
      <c r="B39" s="5" t="str">
        <f>SEQUENCING!Y42</f>
        <v>sam_EE2_M</v>
      </c>
      <c r="C39" s="5" t="str">
        <f>STUDY!$B$5</f>
        <v>PRJEB58545</v>
      </c>
      <c r="D39" s="5" t="str">
        <f>SEQUENCING!C42</f>
        <v>PAIRED</v>
      </c>
      <c r="E39" s="5" t="str">
        <f>SEQUENCING!D42</f>
        <v xml:space="preserve">Illumina NovaSeq 6000</v>
      </c>
      <c r="F39" s="5" t="str">
        <f>SEQUENCING!E42</f>
        <v>NS.1996.002.NEBNext_methyl_i7_E02---NEBNext_methyl_i5_E02.XG</v>
      </c>
      <c r="G39" s="5" t="str">
        <f>SEQUENCING!F42</f>
        <v>Bisulfite-Seq</v>
      </c>
      <c r="H39" s="5" t="str">
        <f>SEQUENCING!G42</f>
        <v>GENOMIC</v>
      </c>
      <c r="I39" s="5" t="str">
        <f>SEQUENCING!H42</f>
        <v xml:space="preserve">RANDOM PCR</v>
      </c>
      <c r="J39" s="5">
        <f>SEQUENCING!I42</f>
        <v>150</v>
      </c>
      <c r="K39" s="5"/>
      <c r="L39" s="5" t="str">
        <f>SEQUENCING!J42</f>
        <v>ILLUMINA</v>
      </c>
      <c r="M39" s="5" t="str">
        <f>SEQUENCING!B42</f>
        <v>NS.1996.002.NEBNext_methyl_i7_E02---NEBNext_methyl_i5_E02.XG</v>
      </c>
      <c r="N39" s="5">
        <f>SEQUENCING!P42</f>
        <v>0</v>
      </c>
      <c r="O39" s="5">
        <f>SEQUENCING!Q42</f>
        <v>0</v>
      </c>
      <c r="P39" t="str">
        <f>sample!CL39</f>
        <v xml:space="preserve">NO : already published</v>
      </c>
    </row>
    <row r="40" ht="16.5">
      <c r="A40" s="5" t="str">
        <f>SEQUENCING!X43</f>
        <v>exp_sam_EE3_M</v>
      </c>
      <c r="B40" s="5" t="str">
        <f>SEQUENCING!Y43</f>
        <v>sam_EE3_M</v>
      </c>
      <c r="C40" s="5" t="str">
        <f>STUDY!$B$5</f>
        <v>PRJEB58545</v>
      </c>
      <c r="D40" s="5" t="str">
        <f>SEQUENCING!C43</f>
        <v>PAIRED</v>
      </c>
      <c r="E40" s="5" t="str">
        <f>SEQUENCING!D43</f>
        <v xml:space="preserve">Illumina NovaSeq 6000</v>
      </c>
      <c r="F40" s="5" t="str">
        <f>SEQUENCING!E43</f>
        <v>NS.1996.002.NEBNext_methyl_i7_E03---NEBNext_methyl_i5_E03.XK</v>
      </c>
      <c r="G40" s="5" t="str">
        <f>SEQUENCING!F43</f>
        <v>Bisulfite-Seq</v>
      </c>
      <c r="H40" s="5" t="str">
        <f>SEQUENCING!G43</f>
        <v>GENOMIC</v>
      </c>
      <c r="I40" s="5" t="str">
        <f>SEQUENCING!H43</f>
        <v xml:space="preserve">RANDOM PCR</v>
      </c>
      <c r="J40" s="5">
        <f>SEQUENCING!I43</f>
        <v>150</v>
      </c>
      <c r="K40" s="5"/>
      <c r="L40" s="5" t="str">
        <f>SEQUENCING!J43</f>
        <v>ILLUMINA</v>
      </c>
      <c r="M40" s="5" t="str">
        <f>SEQUENCING!B43</f>
        <v>NS.1996.002.NEBNext_methyl_i7_E03---NEBNext_methyl_i5_E03.XK</v>
      </c>
      <c r="N40" s="5">
        <f>SEQUENCING!P43</f>
        <v>0</v>
      </c>
      <c r="O40" s="5">
        <f>SEQUENCING!Q43</f>
        <v>0</v>
      </c>
      <c r="P40" t="str">
        <f>sample!CL40</f>
        <v xml:space="preserve">NO : already published</v>
      </c>
    </row>
    <row r="41" ht="16.5">
      <c r="A41" s="5" t="str">
        <f>SEQUENCING!X44</f>
        <v>exp_sam_ET1_M</v>
      </c>
      <c r="B41" s="5" t="str">
        <f>SEQUENCING!Y44</f>
        <v>sam_ET1_M</v>
      </c>
      <c r="C41" s="5" t="str">
        <f>STUDY!$B$5</f>
        <v>PRJEB58545</v>
      </c>
      <c r="D41" s="5" t="str">
        <f>SEQUENCING!C44</f>
        <v>PAIRED</v>
      </c>
      <c r="E41" s="5" t="str">
        <f>SEQUENCING!D44</f>
        <v xml:space="preserve">Illumina NovaSeq 6000</v>
      </c>
      <c r="F41" s="5" t="str">
        <f>SEQUENCING!E44</f>
        <v>NS.1996.002.NEBNext_methyl_i7_F01---NEBNext_methyl_i5_F01.X39</v>
      </c>
      <c r="G41" s="5" t="str">
        <f>SEQUENCING!F44</f>
        <v>Bisulfite-Seq</v>
      </c>
      <c r="H41" s="5" t="str">
        <f>SEQUENCING!G44</f>
        <v>GENOMIC</v>
      </c>
      <c r="I41" s="5" t="str">
        <f>SEQUENCING!H44</f>
        <v xml:space="preserve">RANDOM PCR</v>
      </c>
      <c r="J41" s="5">
        <f>SEQUENCING!I44</f>
        <v>150</v>
      </c>
      <c r="K41" s="5"/>
      <c r="L41" s="5" t="str">
        <f>SEQUENCING!J44</f>
        <v>ILLUMINA</v>
      </c>
      <c r="M41" s="5" t="str">
        <f>SEQUENCING!B44</f>
        <v>NS.1996.002.NEBNext_methyl_i7_F01---NEBNext_methyl_i5_F01.X39</v>
      </c>
      <c r="N41" s="5">
        <f>SEQUENCING!P44</f>
        <v>0</v>
      </c>
      <c r="O41" s="5">
        <f>SEQUENCING!Q44</f>
        <v>0</v>
      </c>
      <c r="P41" t="str">
        <f>sample!CL41</f>
        <v xml:space="preserve">NO : already published</v>
      </c>
    </row>
    <row r="42" ht="16.5">
      <c r="A42" s="5" t="str">
        <f>SEQUENCING!X45</f>
        <v>exp_sam_ET2_M</v>
      </c>
      <c r="B42" s="5" t="str">
        <f>SEQUENCING!Y45</f>
        <v>sam_ET2_M</v>
      </c>
      <c r="C42" s="5" t="str">
        <f>STUDY!$B$5</f>
        <v>PRJEB58545</v>
      </c>
      <c r="D42" s="5" t="str">
        <f>SEQUENCING!C45</f>
        <v>PAIRED</v>
      </c>
      <c r="E42" s="5" t="str">
        <f>SEQUENCING!D45</f>
        <v xml:space="preserve">Illumina NovaSeq 6000</v>
      </c>
      <c r="F42" s="5" t="str">
        <f>SEQUENCING!E45</f>
        <v>NS.1996.002.NEBNext_methyl_i7_F02---NEBNext_methyl_i5_F02.X37</v>
      </c>
      <c r="G42" s="5" t="str">
        <f>SEQUENCING!F45</f>
        <v>Bisulfite-Seq</v>
      </c>
      <c r="H42" s="5" t="str">
        <f>SEQUENCING!G45</f>
        <v>GENOMIC</v>
      </c>
      <c r="I42" s="5" t="str">
        <f>SEQUENCING!H45</f>
        <v xml:space="preserve">RANDOM PCR</v>
      </c>
      <c r="J42" s="5">
        <f>SEQUENCING!I45</f>
        <v>150</v>
      </c>
      <c r="K42" s="5"/>
      <c r="L42" s="5" t="str">
        <f>SEQUENCING!J45</f>
        <v>ILLUMINA</v>
      </c>
      <c r="M42" s="5" t="str">
        <f>SEQUENCING!B45</f>
        <v>NS.1996.002.NEBNext_methyl_i7_F02---NEBNext_methyl_i5_F02.X37</v>
      </c>
      <c r="N42" s="5">
        <f>SEQUENCING!P45</f>
        <v>0</v>
      </c>
      <c r="O42" s="5">
        <f>SEQUENCING!Q45</f>
        <v>0</v>
      </c>
      <c r="P42" t="str">
        <f>sample!CL42</f>
        <v xml:space="preserve">NO : already published</v>
      </c>
    </row>
    <row r="43" ht="16.5">
      <c r="A43" s="5" t="str">
        <f>SEQUENCING!X46</f>
        <v>exp_sam_ET3_M</v>
      </c>
      <c r="B43" s="5" t="str">
        <f>SEQUENCING!Y46</f>
        <v>sam_ET3_M</v>
      </c>
      <c r="C43" s="5" t="str">
        <f>STUDY!$B$5</f>
        <v>PRJEB58545</v>
      </c>
      <c r="D43" s="5" t="str">
        <f>SEQUENCING!C46</f>
        <v>PAIRED</v>
      </c>
      <c r="E43" s="5" t="str">
        <f>SEQUENCING!D46</f>
        <v xml:space="preserve">Illumina NovaSeq 6000</v>
      </c>
      <c r="F43" s="5" t="str">
        <f>SEQUENCING!E46</f>
        <v>NS.1996.002.NEBNext_methyl_i7_F03---NEBNext_methyl_i5_F03.X26</v>
      </c>
      <c r="G43" s="5" t="str">
        <f>SEQUENCING!F46</f>
        <v>Bisulfite-Seq</v>
      </c>
      <c r="H43" s="5" t="str">
        <f>SEQUENCING!G46</f>
        <v>GENOMIC</v>
      </c>
      <c r="I43" s="5" t="str">
        <f>SEQUENCING!H46</f>
        <v xml:space="preserve">RANDOM PCR</v>
      </c>
      <c r="J43" s="5">
        <f>SEQUENCING!I46</f>
        <v>150</v>
      </c>
      <c r="K43" s="5"/>
      <c r="L43" s="5" t="str">
        <f>SEQUENCING!J46</f>
        <v>ILLUMINA</v>
      </c>
      <c r="M43" s="5" t="str">
        <f>SEQUENCING!B46</f>
        <v>NS.1996.002.NEBNext_methyl_i7_F03---NEBNext_methyl_i5_F03.X26</v>
      </c>
      <c r="N43" s="5">
        <f>SEQUENCING!P46</f>
        <v>0</v>
      </c>
      <c r="O43" s="5">
        <f>SEQUENCING!Q46</f>
        <v>0</v>
      </c>
      <c r="P43" t="str">
        <f>sample!CL43</f>
        <v xml:space="preserve">NO : already published</v>
      </c>
    </row>
    <row r="44" ht="16.5">
      <c r="A44" s="5" t="str">
        <f>SEQUENCING!X47</f>
        <v>exp_sam_TE1_M</v>
      </c>
      <c r="B44" s="5" t="str">
        <f>SEQUENCING!Y47</f>
        <v>sam_TE1_M</v>
      </c>
      <c r="C44" s="5" t="str">
        <f>STUDY!$B$5</f>
        <v>PRJEB58545</v>
      </c>
      <c r="D44" s="5" t="str">
        <f>SEQUENCING!C47</f>
        <v>PAIRED</v>
      </c>
      <c r="E44" s="5" t="str">
        <f>SEQUENCING!D47</f>
        <v xml:space="preserve">Illumina NovaSeq 6000</v>
      </c>
      <c r="F44" s="5" t="str">
        <f>SEQUENCING!E47</f>
        <v>NS.1996.002.NEBNext_methyl_i7_F12---NEBNext_methyl_i5_F12.XL</v>
      </c>
      <c r="G44" s="5" t="str">
        <f>SEQUENCING!F47</f>
        <v>Bisulfite-Seq</v>
      </c>
      <c r="H44" s="5" t="str">
        <f>SEQUENCING!G47</f>
        <v>GENOMIC</v>
      </c>
      <c r="I44" s="5" t="str">
        <f>SEQUENCING!H47</f>
        <v xml:space="preserve">RANDOM PCR</v>
      </c>
      <c r="J44" s="5">
        <f>SEQUENCING!I47</f>
        <v>150</v>
      </c>
      <c r="K44" s="5"/>
      <c r="L44" s="5" t="str">
        <f>SEQUENCING!J47</f>
        <v>ILLUMINA</v>
      </c>
      <c r="M44" s="5" t="str">
        <f>SEQUENCING!B47</f>
        <v>NS.1996.002.NEBNext_methyl_i7_F12---NEBNext_methyl_i5_F12.XL</v>
      </c>
      <c r="N44" s="5">
        <f>SEQUENCING!P47</f>
        <v>0</v>
      </c>
      <c r="O44" s="5">
        <f>SEQUENCING!Q47</f>
        <v>0</v>
      </c>
      <c r="P44" t="str">
        <f>sample!CL44</f>
        <v xml:space="preserve">NO : already published</v>
      </c>
    </row>
    <row r="45" ht="16.5">
      <c r="A45" s="5" t="str">
        <f>SEQUENCING!X48</f>
        <v>exp_sam_TE2_M</v>
      </c>
      <c r="B45" s="5" t="str">
        <f>SEQUENCING!Y48</f>
        <v>sam_TE2_M</v>
      </c>
      <c r="C45" s="5" t="str">
        <f>STUDY!$B$5</f>
        <v>PRJEB58545</v>
      </c>
      <c r="D45" s="5" t="str">
        <f>SEQUENCING!C48</f>
        <v>PAIRED</v>
      </c>
      <c r="E45" s="5" t="str">
        <f>SEQUENCING!D48</f>
        <v xml:space="preserve">Illumina NovaSeq 6000</v>
      </c>
      <c r="F45" s="5" t="str">
        <f>SEQUENCING!E48</f>
        <v>NS.1996.002.NEBNext_methyl_i7_G01---NEBNext_methyl_i5_G01.XD</v>
      </c>
      <c r="G45" s="5" t="str">
        <f>SEQUENCING!F48</f>
        <v>Bisulfite-Seq</v>
      </c>
      <c r="H45" s="5" t="str">
        <f>SEQUENCING!G48</f>
        <v>GENOMIC</v>
      </c>
      <c r="I45" s="5" t="str">
        <f>SEQUENCING!H48</f>
        <v xml:space="preserve">RANDOM PCR</v>
      </c>
      <c r="J45" s="5">
        <f>SEQUENCING!I48</f>
        <v>150</v>
      </c>
      <c r="K45" s="5"/>
      <c r="L45" s="5" t="str">
        <f>SEQUENCING!J48</f>
        <v>ILLUMINA</v>
      </c>
      <c r="M45" s="5" t="str">
        <f>SEQUENCING!B48</f>
        <v>NS.1996.002.NEBNext_methyl_i7_G01---NEBNext_methyl_i5_G01.XD</v>
      </c>
      <c r="N45" s="5">
        <f>SEQUENCING!P48</f>
        <v>0</v>
      </c>
      <c r="O45" s="5">
        <f>SEQUENCING!Q48</f>
        <v>0</v>
      </c>
      <c r="P45" t="str">
        <f>sample!CL45</f>
        <v xml:space="preserve">NO : already published</v>
      </c>
    </row>
    <row r="46" ht="16.5">
      <c r="A46" s="5" t="str">
        <f>SEQUENCING!X49</f>
        <v>exp_sam_TE3_M</v>
      </c>
      <c r="B46" s="5" t="str">
        <f>SEQUENCING!Y49</f>
        <v>sam_TE3_M</v>
      </c>
      <c r="C46" s="5" t="str">
        <f>STUDY!$B$5</f>
        <v>PRJEB58545</v>
      </c>
      <c r="D46" s="5" t="str">
        <f>SEQUENCING!C49</f>
        <v>PAIRED</v>
      </c>
      <c r="E46" s="5" t="str">
        <f>SEQUENCING!D49</f>
        <v xml:space="preserve">Illumina NovaSeq 6000</v>
      </c>
      <c r="F46" s="5" t="str">
        <f>SEQUENCING!E49</f>
        <v>NS.1996.002.NEBNext_methyl_i7_G02---NEBNext_methyl_i5_G02.XH</v>
      </c>
      <c r="G46" s="5" t="str">
        <f>SEQUENCING!F49</f>
        <v>Bisulfite-Seq</v>
      </c>
      <c r="H46" s="5" t="str">
        <f>SEQUENCING!G49</f>
        <v>GENOMIC</v>
      </c>
      <c r="I46" s="5" t="str">
        <f>SEQUENCING!H49</f>
        <v xml:space="preserve">RANDOM PCR</v>
      </c>
      <c r="J46" s="5">
        <f>SEQUENCING!I49</f>
        <v>150</v>
      </c>
      <c r="K46" s="5"/>
      <c r="L46" s="5" t="str">
        <f>SEQUENCING!J49</f>
        <v>ILLUMINA</v>
      </c>
      <c r="M46" s="5" t="str">
        <f>SEQUENCING!B49</f>
        <v>NS.1996.002.NEBNext_methyl_i7_G02---NEBNext_methyl_i5_G02.XH</v>
      </c>
      <c r="N46" s="5">
        <f>SEQUENCING!P49</f>
        <v>0</v>
      </c>
      <c r="O46" s="5">
        <f>SEQUENCING!Q49</f>
        <v>0</v>
      </c>
      <c r="P46" t="str">
        <f>sample!CL46</f>
        <v xml:space="preserve">NO : already published</v>
      </c>
    </row>
    <row r="47" ht="16.5">
      <c r="A47" s="5" t="str">
        <f>SEQUENCING!X50</f>
        <v>exp_sam_TT1_M</v>
      </c>
      <c r="B47" s="5" t="str">
        <f>SEQUENCING!Y50</f>
        <v>sam_TT1_M</v>
      </c>
      <c r="C47" s="5" t="str">
        <f>STUDY!$B$5</f>
        <v>PRJEB58545</v>
      </c>
      <c r="D47" s="5" t="str">
        <f>SEQUENCING!C50</f>
        <v>PAIRED</v>
      </c>
      <c r="E47" s="5" t="str">
        <f>SEQUENCING!D50</f>
        <v xml:space="preserve">Illumina NovaSeq 6000</v>
      </c>
      <c r="F47" s="5" t="str">
        <f>SEQUENCING!E50</f>
        <v>NS.1996.002.NEBNext_methyl_i7_G12---NEBNext_methyl_i5_G12.X43</v>
      </c>
      <c r="G47" s="5" t="str">
        <f>SEQUENCING!F50</f>
        <v>Bisulfite-Seq</v>
      </c>
      <c r="H47" s="5" t="str">
        <f>SEQUENCING!G50</f>
        <v>GENOMIC</v>
      </c>
      <c r="I47" s="5" t="str">
        <f>SEQUENCING!H50</f>
        <v xml:space="preserve">RANDOM PCR</v>
      </c>
      <c r="J47" s="5">
        <f>SEQUENCING!I50</f>
        <v>150</v>
      </c>
      <c r="K47" s="5"/>
      <c r="L47" s="5" t="str">
        <f>SEQUENCING!J50</f>
        <v>ILLUMINA</v>
      </c>
      <c r="M47" s="5" t="str">
        <f>SEQUENCING!B50</f>
        <v>NS.1996.002.NEBNext_methyl_i7_G12---NEBNext_methyl_i5_G12.X43</v>
      </c>
      <c r="N47" s="5">
        <f>SEQUENCING!P50</f>
        <v>0</v>
      </c>
      <c r="O47" s="5">
        <f>SEQUENCING!Q50</f>
        <v>0</v>
      </c>
      <c r="P47" t="str">
        <f>sample!CL47</f>
        <v xml:space="preserve">NO : already published</v>
      </c>
    </row>
    <row r="48" ht="16.5">
      <c r="A48" s="5" t="str">
        <f>SEQUENCING!X51</f>
        <v>exp_sam_TT2_M</v>
      </c>
      <c r="B48" s="5" t="str">
        <f>SEQUENCING!Y51</f>
        <v>sam_TT2_M</v>
      </c>
      <c r="C48" s="5" t="str">
        <f>STUDY!$B$5</f>
        <v>PRJEB58545</v>
      </c>
      <c r="D48" s="5" t="str">
        <f>SEQUENCING!C51</f>
        <v>PAIRED</v>
      </c>
      <c r="E48" s="5" t="str">
        <f>SEQUENCING!D51</f>
        <v xml:space="preserve">Illumina NovaSeq 6000</v>
      </c>
      <c r="F48" s="5" t="str">
        <f>SEQUENCING!E51</f>
        <v>NS.1996.002.NEBNext_methyl_i7_H01---NEBNext_methyl_i5_H01.X27</v>
      </c>
      <c r="G48" s="5" t="str">
        <f>SEQUENCING!F51</f>
        <v>Bisulfite-Seq</v>
      </c>
      <c r="H48" s="5" t="str">
        <f>SEQUENCING!G51</f>
        <v>GENOMIC</v>
      </c>
      <c r="I48" s="5" t="str">
        <f>SEQUENCING!H51</f>
        <v xml:space="preserve">RANDOM PCR</v>
      </c>
      <c r="J48" s="5">
        <f>SEQUENCING!I51</f>
        <v>150</v>
      </c>
      <c r="K48" s="5"/>
      <c r="L48" s="5" t="str">
        <f>SEQUENCING!J51</f>
        <v>ILLUMINA</v>
      </c>
      <c r="M48" s="5" t="str">
        <f>SEQUENCING!B51</f>
        <v>NS.1996.002.NEBNext_methyl_i7_H01---NEBNext_methyl_i5_H01.X27</v>
      </c>
      <c r="N48" s="5">
        <f>SEQUENCING!P51</f>
        <v>0</v>
      </c>
      <c r="O48" s="5">
        <f>SEQUENCING!Q51</f>
        <v>0</v>
      </c>
      <c r="P48" t="str">
        <f>sample!CL48</f>
        <v xml:space="preserve">NO : already published</v>
      </c>
    </row>
    <row r="49" ht="16.5">
      <c r="A49" s="5" t="str">
        <f>SEQUENCING!X52</f>
        <v>exp_sam_TT3_M</v>
      </c>
      <c r="B49" s="5" t="str">
        <f>SEQUENCING!Y52</f>
        <v>sam_TT3_M</v>
      </c>
      <c r="C49" s="5" t="str">
        <f>STUDY!$B$5</f>
        <v>PRJEB58545</v>
      </c>
      <c r="D49" s="5" t="str">
        <f>SEQUENCING!C52</f>
        <v>PAIRED</v>
      </c>
      <c r="E49" s="5" t="str">
        <f>SEQUENCING!D52</f>
        <v xml:space="preserve">Illumina NovaSeq 6000</v>
      </c>
      <c r="F49" s="5" t="str">
        <f>SEQUENCING!E52</f>
        <v>NS.1996.002.NEBNext_methyl_i7_H02---NEBNext_methyl_i5_H02.X25</v>
      </c>
      <c r="G49" s="5" t="str">
        <f>SEQUENCING!F52</f>
        <v>Bisulfite-Seq</v>
      </c>
      <c r="H49" s="5" t="str">
        <f>SEQUENCING!G52</f>
        <v>GENOMIC</v>
      </c>
      <c r="I49" s="5" t="str">
        <f>SEQUENCING!H52</f>
        <v xml:space="preserve">RANDOM PCR</v>
      </c>
      <c r="J49" s="5">
        <f>SEQUENCING!I52</f>
        <v>150</v>
      </c>
      <c r="K49" s="5"/>
      <c r="L49" s="5" t="str">
        <f>SEQUENCING!J52</f>
        <v>ILLUMINA</v>
      </c>
      <c r="M49" s="5" t="str">
        <f>SEQUENCING!B52</f>
        <v>NS.1996.002.NEBNext_methyl_i7_H02---NEBNext_methyl_i5_H02.X25</v>
      </c>
      <c r="N49" s="5">
        <f>SEQUENCING!P52</f>
        <v>0</v>
      </c>
      <c r="O49" s="5">
        <f>SEQUENCING!Q52</f>
        <v>0</v>
      </c>
      <c r="P49" t="str">
        <f>sample!CL49</f>
        <v xml:space="preserve">NO : already published</v>
      </c>
    </row>
    <row r="50" ht="16.5">
      <c r="A50" s="5" t="str">
        <f>SEQUENCING!X53</f>
        <v>exp_sam_</v>
      </c>
      <c r="B50" s="5" t="str">
        <f>SEQUENCING!Y53</f>
        <v>sam_</v>
      </c>
      <c r="C50" s="5" t="str">
        <f>STUDY!$B$5</f>
        <v>PRJEB58545</v>
      </c>
      <c r="D50" s="5">
        <f>SEQUENCING!C53</f>
        <v>0</v>
      </c>
      <c r="E50" s="5" t="str">
        <f>SEQUENCING!D53</f>
        <v xml:space="preserve">Illumina NovaSeq 6000</v>
      </c>
      <c r="F50" s="5">
        <f>SEQUENCING!E53</f>
        <v>0</v>
      </c>
      <c r="G50" s="5" t="str">
        <f>SEQUENCING!F53</f>
        <v>Bisulfite-Seq</v>
      </c>
      <c r="H50" s="5" t="str">
        <f>SEQUENCING!G53</f>
        <v>GENOMIC</v>
      </c>
      <c r="I50" s="5" t="str">
        <f>SEQUENCING!H53</f>
        <v xml:space="preserve">RANDOM PCR</v>
      </c>
      <c r="J50" s="5">
        <f>SEQUENCING!I53</f>
        <v>150</v>
      </c>
      <c r="K50" s="5"/>
      <c r="L50" s="5" t="str">
        <f>SEQUENCING!J53</f>
        <v>ILLUMINA</v>
      </c>
      <c r="M50" s="5">
        <f>SEQUENCING!B53</f>
        <v>0</v>
      </c>
      <c r="N50" s="5">
        <f>SEQUENCING!P53</f>
        <v>0</v>
      </c>
      <c r="O50" s="5">
        <f>SEQUENCING!Q53</f>
        <v>0</v>
      </c>
      <c r="P50" t="str">
        <f>sample!CL50</f>
        <v xml:space="preserve">NO : already published</v>
      </c>
    </row>
    <row r="51" ht="16.5">
      <c r="A51" s="5" t="str">
        <f>SEQUENCING!X54</f>
        <v>exp_sam_</v>
      </c>
      <c r="B51" s="5" t="str">
        <f>SEQUENCING!Y54</f>
        <v>sam_</v>
      </c>
      <c r="C51" s="5" t="str">
        <f>STUDY!$B$5</f>
        <v>PRJEB58545</v>
      </c>
      <c r="D51" s="5">
        <f>SEQUENCING!C54</f>
        <v>0</v>
      </c>
      <c r="E51" s="5" t="str">
        <f>SEQUENCING!D54</f>
        <v xml:space="preserve">Illumina NovaSeq 6000</v>
      </c>
      <c r="F51" s="5">
        <f>SEQUENCING!E54</f>
        <v>0</v>
      </c>
      <c r="G51" s="5" t="str">
        <f>SEQUENCING!F54</f>
        <v>Bisulfite-Seq</v>
      </c>
      <c r="H51" s="5" t="str">
        <f>SEQUENCING!G54</f>
        <v>GENOMIC</v>
      </c>
      <c r="I51" s="5" t="str">
        <f>SEQUENCING!H54</f>
        <v xml:space="preserve">RANDOM PCR</v>
      </c>
      <c r="J51" s="5">
        <f>SEQUENCING!I54</f>
        <v>150</v>
      </c>
      <c r="K51" s="5"/>
      <c r="L51" s="5" t="str">
        <f>SEQUENCING!J54</f>
        <v>ILLUMINA</v>
      </c>
      <c r="M51" s="5">
        <f>SEQUENCING!B54</f>
        <v>0</v>
      </c>
      <c r="N51" s="5">
        <f>SEQUENCING!P54</f>
        <v>0</v>
      </c>
      <c r="O51" s="5">
        <f>SEQUENCING!Q54</f>
        <v>0</v>
      </c>
      <c r="P51" t="str">
        <f>sample!CL51</f>
        <v xml:space="preserve">NO : already published</v>
      </c>
    </row>
    <row r="52" ht="16.5">
      <c r="A52" s="5" t="str">
        <f>SEQUENCING!X55</f>
        <v>exp_sam_</v>
      </c>
      <c r="B52" s="5" t="str">
        <f>SEQUENCING!Y55</f>
        <v>sam_</v>
      </c>
      <c r="C52" s="5" t="str">
        <f>STUDY!$B$5</f>
        <v>PRJEB58545</v>
      </c>
      <c r="D52" s="5">
        <f>SEQUENCING!C55</f>
        <v>0</v>
      </c>
      <c r="E52" s="5" t="str">
        <f>SEQUENCING!D55</f>
        <v xml:space="preserve">Illumina NovaSeq 6000</v>
      </c>
      <c r="F52" s="5">
        <f>SEQUENCING!E55</f>
        <v>0</v>
      </c>
      <c r="G52" s="5" t="str">
        <f>SEQUENCING!F55</f>
        <v>Bisulfite-Seq</v>
      </c>
      <c r="H52" s="5" t="str">
        <f>SEQUENCING!G55</f>
        <v>GENOMIC</v>
      </c>
      <c r="I52" s="5" t="str">
        <f>SEQUENCING!H55</f>
        <v xml:space="preserve">RANDOM PCR</v>
      </c>
      <c r="J52" s="5">
        <f>SEQUENCING!I55</f>
        <v>150</v>
      </c>
      <c r="K52" s="5"/>
      <c r="L52" s="5" t="str">
        <f>SEQUENCING!J55</f>
        <v>ILLUMINA</v>
      </c>
      <c r="M52" s="5">
        <f>SEQUENCING!B55</f>
        <v>0</v>
      </c>
      <c r="N52" s="5">
        <f>SEQUENCING!P55</f>
        <v>0</v>
      </c>
      <c r="O52" s="5">
        <f>SEQUENCING!Q55</f>
        <v>0</v>
      </c>
      <c r="P52" t="str">
        <f>sample!CL52</f>
        <v xml:space="preserve">NO : already published</v>
      </c>
    </row>
    <row r="53" ht="16.5">
      <c r="A53" s="5" t="str">
        <f>SEQUENCING!X56</f>
        <v>exp_sam_</v>
      </c>
      <c r="B53" s="5" t="str">
        <f>SEQUENCING!Y56</f>
        <v>sam_</v>
      </c>
      <c r="C53" s="5" t="str">
        <f>STUDY!$B$5</f>
        <v>PRJEB58545</v>
      </c>
      <c r="D53" s="5">
        <f>SEQUENCING!C56</f>
        <v>0</v>
      </c>
      <c r="E53" s="5" t="str">
        <f>SEQUENCING!D56</f>
        <v xml:space="preserve">Illumina NovaSeq 6000</v>
      </c>
      <c r="F53" s="5">
        <f>SEQUENCING!E56</f>
        <v>0</v>
      </c>
      <c r="G53" s="5" t="str">
        <f>SEQUENCING!F56</f>
        <v>Bisulfite-Seq</v>
      </c>
      <c r="H53" s="5" t="str">
        <f>SEQUENCING!G56</f>
        <v>GENOMIC</v>
      </c>
      <c r="I53" s="5" t="str">
        <f>SEQUENCING!H56</f>
        <v xml:space="preserve">RANDOM PCR</v>
      </c>
      <c r="J53" s="5">
        <f>SEQUENCING!I56</f>
        <v>150</v>
      </c>
      <c r="K53" s="5"/>
      <c r="L53" s="5" t="str">
        <f>SEQUENCING!J56</f>
        <v>ILLUMINA</v>
      </c>
      <c r="M53" s="5">
        <f>SEQUENCING!B56</f>
        <v>0</v>
      </c>
      <c r="N53" s="5">
        <f>SEQUENCING!P56</f>
        <v>0</v>
      </c>
      <c r="O53" s="5">
        <f>SEQUENCING!Q56</f>
        <v>0</v>
      </c>
      <c r="P53" t="str">
        <f>sample!CL53</f>
        <v xml:space="preserve">NO : already published</v>
      </c>
    </row>
    <row r="54" ht="16.5">
      <c r="A54" s="5" t="str">
        <f>SEQUENCING!X57</f>
        <v>exp_sam_</v>
      </c>
      <c r="B54" s="5" t="str">
        <f>SEQUENCING!Y57</f>
        <v>sam_</v>
      </c>
      <c r="C54" s="5" t="str">
        <f>STUDY!$B$5</f>
        <v>PRJEB58545</v>
      </c>
      <c r="D54" s="5">
        <f>SEQUENCING!C57</f>
        <v>0</v>
      </c>
      <c r="E54" s="5" t="str">
        <f>SEQUENCING!D57</f>
        <v xml:space="preserve">Illumina NovaSeq 6000</v>
      </c>
      <c r="F54" s="5">
        <f>SEQUENCING!E57</f>
        <v>0</v>
      </c>
      <c r="G54" s="5" t="str">
        <f>SEQUENCING!F57</f>
        <v>Bisulfite-Seq</v>
      </c>
      <c r="H54" s="5" t="str">
        <f>SEQUENCING!G57</f>
        <v>GENOMIC</v>
      </c>
      <c r="I54" s="5" t="str">
        <f>SEQUENCING!H57</f>
        <v xml:space="preserve">RANDOM PCR</v>
      </c>
      <c r="J54" s="5">
        <f>SEQUENCING!I57</f>
        <v>150</v>
      </c>
      <c r="K54" s="5"/>
      <c r="L54" s="5" t="str">
        <f>SEQUENCING!J57</f>
        <v>ILLUMINA</v>
      </c>
      <c r="M54" s="5">
        <f>SEQUENCING!B57</f>
        <v>0</v>
      </c>
      <c r="N54" s="5">
        <f>SEQUENCING!P57</f>
        <v>0</v>
      </c>
      <c r="O54" s="5">
        <f>SEQUENCING!Q57</f>
        <v>0</v>
      </c>
      <c r="P54" t="str">
        <f>sample!CL54</f>
        <v xml:space="preserve">NO : already published</v>
      </c>
    </row>
    <row r="55" ht="16.5">
      <c r="A55" s="5" t="str">
        <f>SEQUENCING!X58</f>
        <v>exp_sam_</v>
      </c>
      <c r="B55" s="5" t="str">
        <f>SEQUENCING!Y58</f>
        <v>sam_</v>
      </c>
      <c r="C55" s="5" t="str">
        <f>STUDY!$B$5</f>
        <v>PRJEB58545</v>
      </c>
      <c r="D55" s="5">
        <f>SEQUENCING!C58</f>
        <v>0</v>
      </c>
      <c r="E55" s="5" t="str">
        <f>SEQUENCING!D58</f>
        <v xml:space="preserve">Illumina NovaSeq 6030</v>
      </c>
      <c r="F55" s="5">
        <f>SEQUENCING!E58</f>
        <v>0</v>
      </c>
      <c r="G55" s="5" t="str">
        <f>SEQUENCING!F58</f>
        <v>Bisulfite-Seq</v>
      </c>
      <c r="H55" s="5" t="str">
        <f>SEQUENCING!G58</f>
        <v>GENOMIC</v>
      </c>
      <c r="I55" s="5" t="str">
        <f>SEQUENCING!H58</f>
        <v xml:space="preserve">RANDOM PCR</v>
      </c>
      <c r="J55" s="5">
        <f>SEQUENCING!I58</f>
        <v>150</v>
      </c>
      <c r="K55" s="5"/>
      <c r="L55" s="5" t="str">
        <f>SEQUENCING!J58</f>
        <v>ILLUMINA</v>
      </c>
      <c r="M55" s="5">
        <f>SEQUENCING!B58</f>
        <v>0</v>
      </c>
      <c r="N55" s="5">
        <f>SEQUENCING!P58</f>
        <v>0</v>
      </c>
      <c r="O55" s="5">
        <f>SEQUENCING!Q58</f>
        <v>0</v>
      </c>
      <c r="P55" t="str">
        <f>sample!CL55</f>
        <v xml:space="preserve">NO : already published</v>
      </c>
    </row>
    <row r="56" ht="16.5">
      <c r="A56" s="5" t="str">
        <f>SEQUENCING!X59</f>
        <v>exp_sam_</v>
      </c>
      <c r="B56" s="5" t="str">
        <f>SEQUENCING!Y59</f>
        <v>sam_</v>
      </c>
      <c r="C56" s="5" t="str">
        <f>STUDY!$B$5</f>
        <v>PRJEB58545</v>
      </c>
      <c r="D56" s="5">
        <f>SEQUENCING!C59</f>
        <v>0</v>
      </c>
      <c r="E56" s="5" t="str">
        <f>SEQUENCING!D59</f>
        <v xml:space="preserve">Illumina NovaSeq 6031</v>
      </c>
      <c r="F56" s="5">
        <f>SEQUENCING!E59</f>
        <v>0</v>
      </c>
      <c r="G56" s="5" t="str">
        <f>SEQUENCING!F59</f>
        <v>Bisulfite-Seq</v>
      </c>
      <c r="H56" s="5" t="str">
        <f>SEQUENCING!G59</f>
        <v>GENOMIC</v>
      </c>
      <c r="I56" s="5" t="str">
        <f>SEQUENCING!H59</f>
        <v xml:space="preserve">RANDOM PCR</v>
      </c>
      <c r="J56" s="5">
        <f>SEQUENCING!I59</f>
        <v>150</v>
      </c>
      <c r="K56" s="5"/>
      <c r="L56" s="5" t="str">
        <f>SEQUENCING!J59</f>
        <v>ILLUMINA</v>
      </c>
      <c r="M56" s="5">
        <f>SEQUENCING!B59</f>
        <v>0</v>
      </c>
      <c r="N56" s="5">
        <f>SEQUENCING!P59</f>
        <v>0</v>
      </c>
      <c r="O56" s="5">
        <f>SEQUENCING!Q59</f>
        <v>0</v>
      </c>
      <c r="P56" t="str">
        <f>sample!CL56</f>
        <v xml:space="preserve">NO : already published</v>
      </c>
    </row>
    <row r="57" ht="16.5">
      <c r="A57" s="5" t="str">
        <f>SEQUENCING!X60</f>
        <v>exp_sam_</v>
      </c>
      <c r="B57" s="5" t="str">
        <f>SEQUENCING!Y60</f>
        <v>sam_</v>
      </c>
      <c r="C57" s="5" t="str">
        <f>STUDY!$B$5</f>
        <v>PRJEB58545</v>
      </c>
      <c r="D57" s="5">
        <f>SEQUENCING!C60</f>
        <v>0</v>
      </c>
      <c r="E57" s="5" t="str">
        <f>SEQUENCING!D60</f>
        <v xml:space="preserve">Illumina NovaSeq 6032</v>
      </c>
      <c r="F57" s="5">
        <f>SEQUENCING!E60</f>
        <v>0</v>
      </c>
      <c r="G57" s="5" t="str">
        <f>SEQUENCING!F60</f>
        <v>Bisulfite-Seq</v>
      </c>
      <c r="H57" s="5" t="str">
        <f>SEQUENCING!G60</f>
        <v>GENOMIC</v>
      </c>
      <c r="I57" s="5" t="str">
        <f>SEQUENCING!H60</f>
        <v xml:space="preserve">RANDOM PCR</v>
      </c>
      <c r="J57" s="5">
        <f>SEQUENCING!I60</f>
        <v>150</v>
      </c>
      <c r="K57" s="5"/>
      <c r="L57" s="5" t="str">
        <f>SEQUENCING!J60</f>
        <v>ILLUMINA</v>
      </c>
      <c r="M57" s="5">
        <f>SEQUENCING!B60</f>
        <v>0</v>
      </c>
      <c r="N57" s="5">
        <f>SEQUENCING!P60</f>
        <v>0</v>
      </c>
      <c r="O57" s="5">
        <f>SEQUENCING!Q60</f>
        <v>0</v>
      </c>
      <c r="P57" t="str">
        <f>sample!CL57</f>
        <v xml:space="preserve">NO : already published</v>
      </c>
    </row>
    <row r="58" ht="16.5">
      <c r="A58" s="5" t="str">
        <f>SEQUENCING!X61</f>
        <v>exp_sam_</v>
      </c>
      <c r="B58" s="5" t="str">
        <f>SEQUENCING!Y61</f>
        <v>sam_</v>
      </c>
      <c r="C58" s="5" t="str">
        <f>STUDY!$B$5</f>
        <v>PRJEB58545</v>
      </c>
      <c r="D58" s="5">
        <f>SEQUENCING!C61</f>
        <v>0</v>
      </c>
      <c r="E58" s="5" t="str">
        <f>SEQUENCING!D61</f>
        <v xml:space="preserve">Illumina NovaSeq 6033</v>
      </c>
      <c r="F58" s="5">
        <f>SEQUENCING!E61</f>
        <v>0</v>
      </c>
      <c r="G58" s="5" t="str">
        <f>SEQUENCING!F61</f>
        <v>Bisulfite-Seq</v>
      </c>
      <c r="H58" s="5" t="str">
        <f>SEQUENCING!G61</f>
        <v>GENOMIC</v>
      </c>
      <c r="I58" s="5" t="str">
        <f>SEQUENCING!H61</f>
        <v xml:space="preserve">RANDOM PCR</v>
      </c>
      <c r="J58" s="5">
        <f>SEQUENCING!I61</f>
        <v>150</v>
      </c>
      <c r="K58" s="5"/>
      <c r="L58" s="5" t="str">
        <f>SEQUENCING!J61</f>
        <v>ILLUMINA</v>
      </c>
      <c r="M58" s="5">
        <f>SEQUENCING!B61</f>
        <v>0</v>
      </c>
      <c r="N58" s="5">
        <f>SEQUENCING!P61</f>
        <v>0</v>
      </c>
      <c r="O58" s="5">
        <f>SEQUENCING!Q61</f>
        <v>0</v>
      </c>
      <c r="P58" t="str">
        <f>sample!CL58</f>
        <v xml:space="preserve">NO : already published</v>
      </c>
    </row>
    <row r="59" ht="16.5">
      <c r="A59" s="5" t="str">
        <f>SEQUENCING!X62</f>
        <v>exp_sam_</v>
      </c>
      <c r="B59" s="5" t="str">
        <f>SEQUENCING!Y62</f>
        <v>sam_</v>
      </c>
      <c r="C59" s="5" t="str">
        <f>STUDY!$B$5</f>
        <v>PRJEB58545</v>
      </c>
      <c r="D59" s="5">
        <f>SEQUENCING!C62</f>
        <v>0</v>
      </c>
      <c r="E59" s="5" t="str">
        <f>SEQUENCING!D62</f>
        <v xml:space="preserve">Illumina NovaSeq 6034</v>
      </c>
      <c r="F59" s="5">
        <f>SEQUENCING!E62</f>
        <v>0</v>
      </c>
      <c r="G59" s="5" t="str">
        <f>SEQUENCING!F62</f>
        <v>Bisulfite-Seq</v>
      </c>
      <c r="H59" s="5" t="str">
        <f>SEQUENCING!G62</f>
        <v>GENOMIC</v>
      </c>
      <c r="I59" s="5" t="str">
        <f>SEQUENCING!H62</f>
        <v xml:space="preserve">RANDOM PCR</v>
      </c>
      <c r="J59" s="5">
        <f>SEQUENCING!I62</f>
        <v>150</v>
      </c>
      <c r="K59" s="5"/>
      <c r="L59" s="5" t="str">
        <f>SEQUENCING!J62</f>
        <v>ILLUMINA</v>
      </c>
      <c r="M59" s="5">
        <f>SEQUENCING!B62</f>
        <v>0</v>
      </c>
      <c r="N59" s="5">
        <f>SEQUENCING!P62</f>
        <v>0</v>
      </c>
      <c r="O59" s="5">
        <f>SEQUENCING!Q62</f>
        <v>0</v>
      </c>
      <c r="P59" t="str">
        <f>sample!CL59</f>
        <v xml:space="preserve">NO : already published</v>
      </c>
    </row>
    <row r="60" ht="16.5">
      <c r="A60" s="5" t="str">
        <f>SEQUENCING!X63</f>
        <v>exp_sam_</v>
      </c>
      <c r="B60" s="5" t="str">
        <f>SEQUENCING!Y63</f>
        <v>sam_</v>
      </c>
      <c r="C60" s="5" t="str">
        <f>STUDY!$B$5</f>
        <v>PRJEB58545</v>
      </c>
      <c r="D60" s="5">
        <f>SEQUENCING!C63</f>
        <v>0</v>
      </c>
      <c r="E60" s="5" t="str">
        <f>SEQUENCING!D63</f>
        <v xml:space="preserve">Illumina NovaSeq 6035</v>
      </c>
      <c r="F60" s="5">
        <f>SEQUENCING!E63</f>
        <v>0</v>
      </c>
      <c r="G60" s="5" t="str">
        <f>SEQUENCING!F63</f>
        <v>Bisulfite-Seq</v>
      </c>
      <c r="H60" s="5" t="str">
        <f>SEQUENCING!G63</f>
        <v>GENOMIC</v>
      </c>
      <c r="I60" s="5" t="str">
        <f>SEQUENCING!H63</f>
        <v xml:space="preserve">RANDOM PCR</v>
      </c>
      <c r="J60" s="5">
        <f>SEQUENCING!I63</f>
        <v>150</v>
      </c>
      <c r="K60" s="5"/>
      <c r="L60" s="5" t="str">
        <f>SEQUENCING!J63</f>
        <v>ILLUMINA</v>
      </c>
      <c r="M60" s="5">
        <f>SEQUENCING!B63</f>
        <v>0</v>
      </c>
      <c r="N60" s="5">
        <f>SEQUENCING!P63</f>
        <v>0</v>
      </c>
      <c r="O60" s="5">
        <f>SEQUENCING!Q63</f>
        <v>0</v>
      </c>
      <c r="P60" t="str">
        <f>sample!CL60</f>
        <v xml:space="preserve">NO : already published</v>
      </c>
    </row>
    <row r="61" ht="16.5">
      <c r="A61" s="5" t="str">
        <f>SEQUENCING!X64</f>
        <v>exp_sam_</v>
      </c>
      <c r="B61" s="5" t="str">
        <f>SEQUENCING!Y64</f>
        <v>sam_</v>
      </c>
      <c r="C61" s="5" t="str">
        <f>STUDY!$B$5</f>
        <v>PRJEB58545</v>
      </c>
      <c r="D61" s="5">
        <f>SEQUENCING!C64</f>
        <v>0</v>
      </c>
      <c r="E61" s="5" t="str">
        <f>SEQUENCING!D64</f>
        <v xml:space="preserve">Illumina NovaSeq 6036</v>
      </c>
      <c r="F61" s="5">
        <f>SEQUENCING!E64</f>
        <v>0</v>
      </c>
      <c r="G61" s="5" t="str">
        <f>SEQUENCING!F64</f>
        <v>Bisulfite-Seq</v>
      </c>
      <c r="H61" s="5" t="str">
        <f>SEQUENCING!G64</f>
        <v>GENOMIC</v>
      </c>
      <c r="I61" s="5" t="str">
        <f>SEQUENCING!H64</f>
        <v xml:space="preserve">RANDOM PCR</v>
      </c>
      <c r="J61" s="5">
        <f>SEQUENCING!I64</f>
        <v>150</v>
      </c>
      <c r="K61" s="5"/>
      <c r="L61" s="5" t="str">
        <f>SEQUENCING!J64</f>
        <v>ILLUMINA</v>
      </c>
      <c r="M61" s="5">
        <f>SEQUENCING!B64</f>
        <v>0</v>
      </c>
      <c r="N61" s="5">
        <f>SEQUENCING!P64</f>
        <v>0</v>
      </c>
      <c r="O61" s="5">
        <f>SEQUENCING!Q64</f>
        <v>0</v>
      </c>
      <c r="P61" t="str">
        <f>sample!CL61</f>
        <v xml:space="preserve">NO : already published</v>
      </c>
    </row>
    <row r="62" ht="16.5">
      <c r="A62" s="5" t="str">
        <f>SEQUENCING!X65</f>
        <v>exp_sam_</v>
      </c>
      <c r="B62" s="5" t="str">
        <f>SEQUENCING!Y65</f>
        <v>sam_</v>
      </c>
      <c r="C62" s="5" t="str">
        <f>STUDY!$B$5</f>
        <v>PRJEB58545</v>
      </c>
      <c r="D62" s="5">
        <f>SEQUENCING!C65</f>
        <v>0</v>
      </c>
      <c r="E62" s="5" t="str">
        <f>SEQUENCING!D65</f>
        <v xml:space="preserve">Illumina NovaSeq 6037</v>
      </c>
      <c r="F62" s="5">
        <f>SEQUENCING!E65</f>
        <v>0</v>
      </c>
      <c r="G62" s="5" t="str">
        <f>SEQUENCING!F65</f>
        <v>Bisulfite-Seq</v>
      </c>
      <c r="H62" s="5" t="str">
        <f>SEQUENCING!G65</f>
        <v>GENOMIC</v>
      </c>
      <c r="I62" s="5" t="str">
        <f>SEQUENCING!H65</f>
        <v xml:space="preserve">RANDOM PCR</v>
      </c>
      <c r="J62" s="5">
        <f>SEQUENCING!I65</f>
        <v>150</v>
      </c>
      <c r="K62" s="5"/>
      <c r="L62" s="5" t="str">
        <f>SEQUENCING!J65</f>
        <v>ILLUMINA</v>
      </c>
      <c r="M62" s="5">
        <f>SEQUENCING!B65</f>
        <v>0</v>
      </c>
      <c r="N62" s="5">
        <f>SEQUENCING!P65</f>
        <v>0</v>
      </c>
      <c r="O62" s="5">
        <f>SEQUENCING!Q65</f>
        <v>0</v>
      </c>
      <c r="P62" t="str">
        <f>sample!CL62</f>
        <v xml:space="preserve">NO : already published</v>
      </c>
    </row>
    <row r="63" ht="16.5">
      <c r="A63" s="5" t="str">
        <f>SEQUENCING!X66</f>
        <v>exp_sam_</v>
      </c>
      <c r="B63" s="5" t="str">
        <f>SEQUENCING!Y66</f>
        <v>sam_</v>
      </c>
      <c r="C63" s="5" t="str">
        <f>STUDY!$B$5</f>
        <v>PRJEB58545</v>
      </c>
      <c r="D63" s="5">
        <f>SEQUENCING!C66</f>
        <v>0</v>
      </c>
      <c r="E63" s="5" t="str">
        <f>SEQUENCING!D66</f>
        <v xml:space="preserve">Illumina NovaSeq 6038</v>
      </c>
      <c r="F63" s="5">
        <f>SEQUENCING!E66</f>
        <v>0</v>
      </c>
      <c r="G63" s="5" t="str">
        <f>SEQUENCING!F66</f>
        <v>Bisulfite-Seq</v>
      </c>
      <c r="H63" s="5" t="str">
        <f>SEQUENCING!G66</f>
        <v>GENOMIC</v>
      </c>
      <c r="I63" s="5" t="str">
        <f>SEQUENCING!H66</f>
        <v xml:space="preserve">RANDOM PCR</v>
      </c>
      <c r="J63" s="5">
        <f>SEQUENCING!I66</f>
        <v>150</v>
      </c>
      <c r="K63" s="5"/>
      <c r="L63" s="5" t="str">
        <f>SEQUENCING!J66</f>
        <v>ILLUMINA</v>
      </c>
      <c r="M63" s="5">
        <f>SEQUENCING!B66</f>
        <v>0</v>
      </c>
      <c r="N63" s="5">
        <f>SEQUENCING!P66</f>
        <v>0</v>
      </c>
      <c r="O63" s="5">
        <f>SEQUENCING!Q66</f>
        <v>0</v>
      </c>
      <c r="P63" t="str">
        <f>sample!CL63</f>
        <v xml:space="preserve">NO : already published</v>
      </c>
    </row>
    <row r="64" ht="16.5">
      <c r="A64" s="5" t="str">
        <f>SEQUENCING!X67</f>
        <v>exp_sam_</v>
      </c>
      <c r="B64" s="5" t="str">
        <f>SEQUENCING!Y67</f>
        <v>sam_</v>
      </c>
      <c r="C64" s="5" t="str">
        <f>STUDY!$B$5</f>
        <v>PRJEB58545</v>
      </c>
      <c r="D64" s="5">
        <f>SEQUENCING!C67</f>
        <v>0</v>
      </c>
      <c r="E64" s="5" t="str">
        <f>SEQUENCING!D67</f>
        <v xml:space="preserve">Illumina NovaSeq 6039</v>
      </c>
      <c r="F64" s="5">
        <f>SEQUENCING!E67</f>
        <v>0</v>
      </c>
      <c r="G64" s="5" t="str">
        <f>SEQUENCING!F67</f>
        <v>Bisulfite-Seq</v>
      </c>
      <c r="H64" s="5" t="str">
        <f>SEQUENCING!G67</f>
        <v>GENOMIC</v>
      </c>
      <c r="I64" s="5" t="str">
        <f>SEQUENCING!H67</f>
        <v xml:space="preserve">RANDOM PCR</v>
      </c>
      <c r="J64" s="5">
        <f>SEQUENCING!I67</f>
        <v>150</v>
      </c>
      <c r="K64" s="5"/>
      <c r="L64" s="5" t="str">
        <f>SEQUENCING!J67</f>
        <v>ILLUMINA</v>
      </c>
      <c r="M64" s="5">
        <f>SEQUENCING!B67</f>
        <v>0</v>
      </c>
      <c r="N64" s="5">
        <f>SEQUENCING!P67</f>
        <v>0</v>
      </c>
      <c r="O64" s="5">
        <f>SEQUENCING!Q67</f>
        <v>0</v>
      </c>
      <c r="P64" t="str">
        <f>sample!CL64</f>
        <v xml:space="preserve">NO : already published</v>
      </c>
    </row>
    <row r="65" ht="16.5">
      <c r="A65" s="5" t="str">
        <f>SEQUENCING!X68</f>
        <v>exp_sam_</v>
      </c>
      <c r="B65" s="5" t="str">
        <f>SEQUENCING!Y68</f>
        <v>sam_</v>
      </c>
      <c r="C65" s="5" t="str">
        <f>STUDY!$B$5</f>
        <v>PRJEB58545</v>
      </c>
      <c r="D65" s="5">
        <f>SEQUENCING!C68</f>
        <v>0</v>
      </c>
      <c r="E65" s="5" t="str">
        <f>SEQUENCING!D68</f>
        <v xml:space="preserve">Illumina NovaSeq 6040</v>
      </c>
      <c r="F65" s="5">
        <f>SEQUENCING!E68</f>
        <v>0</v>
      </c>
      <c r="G65" s="5" t="str">
        <f>SEQUENCING!F68</f>
        <v>Bisulfite-Seq</v>
      </c>
      <c r="H65" s="5" t="str">
        <f>SEQUENCING!G68</f>
        <v>GENOMIC</v>
      </c>
      <c r="I65" s="5" t="str">
        <f>SEQUENCING!H68</f>
        <v xml:space="preserve">RANDOM PCR</v>
      </c>
      <c r="J65" s="5">
        <f>SEQUENCING!I68</f>
        <v>150</v>
      </c>
      <c r="K65" s="5"/>
      <c r="L65" s="5" t="str">
        <f>SEQUENCING!J68</f>
        <v>ILLUMINA</v>
      </c>
      <c r="M65" s="5">
        <f>SEQUENCING!B68</f>
        <v>0</v>
      </c>
      <c r="N65" s="5">
        <f>SEQUENCING!P68</f>
        <v>0</v>
      </c>
      <c r="O65" s="5">
        <f>SEQUENCING!Q68</f>
        <v>0</v>
      </c>
      <c r="P65" t="str">
        <f>sample!CL65</f>
        <v xml:space="preserve">NO : already published</v>
      </c>
    </row>
    <row r="66" ht="16.5">
      <c r="A66" s="5" t="str">
        <f>SEQUENCING!X69</f>
        <v>exp_sam_</v>
      </c>
      <c r="B66" s="5" t="str">
        <f>SEQUENCING!Y69</f>
        <v>sam_</v>
      </c>
      <c r="C66" s="5" t="str">
        <f>STUDY!$B$5</f>
        <v>PRJEB58545</v>
      </c>
      <c r="D66" s="5">
        <f>SEQUENCING!C69</f>
        <v>0</v>
      </c>
      <c r="E66" s="5" t="str">
        <f>SEQUENCING!D69</f>
        <v xml:space="preserve">Illumina NovaSeq 6041</v>
      </c>
      <c r="F66" s="5">
        <f>SEQUENCING!E69</f>
        <v>0</v>
      </c>
      <c r="G66" s="5" t="str">
        <f>SEQUENCING!F69</f>
        <v>Bisulfite-Seq</v>
      </c>
      <c r="H66" s="5" t="str">
        <f>SEQUENCING!G69</f>
        <v>GENOMIC</v>
      </c>
      <c r="I66" s="5" t="str">
        <f>SEQUENCING!H69</f>
        <v xml:space="preserve">RANDOM PCR</v>
      </c>
      <c r="J66" s="5">
        <f>SEQUENCING!I69</f>
        <v>150</v>
      </c>
      <c r="K66" s="5"/>
      <c r="L66" s="5" t="str">
        <f>SEQUENCING!J69</f>
        <v>ILLUMINA</v>
      </c>
      <c r="M66" s="5">
        <f>SEQUENCING!B69</f>
        <v>0</v>
      </c>
      <c r="N66" s="5">
        <f>SEQUENCING!P69</f>
        <v>0</v>
      </c>
      <c r="O66" s="5">
        <f>SEQUENCING!Q69</f>
        <v>0</v>
      </c>
      <c r="P66" t="str">
        <f>sample!CL66</f>
        <v xml:space="preserve">NO : already published</v>
      </c>
    </row>
    <row r="67" ht="16.5">
      <c r="A67" s="5" t="str">
        <f>SEQUENCING!X70</f>
        <v>exp_sam_</v>
      </c>
      <c r="B67" s="5" t="str">
        <f>SEQUENCING!Y70</f>
        <v>sam_</v>
      </c>
      <c r="C67" s="5" t="str">
        <f>STUDY!$B$5</f>
        <v>PRJEB58545</v>
      </c>
      <c r="D67" s="5">
        <f>SEQUENCING!C70</f>
        <v>0</v>
      </c>
      <c r="E67" s="5" t="str">
        <f>SEQUENCING!D70</f>
        <v xml:space="preserve">Illumina NovaSeq 6042</v>
      </c>
      <c r="F67" s="5">
        <f>SEQUENCING!E70</f>
        <v>0</v>
      </c>
      <c r="G67" s="5" t="str">
        <f>SEQUENCING!F70</f>
        <v>Bisulfite-Seq</v>
      </c>
      <c r="H67" s="5" t="str">
        <f>SEQUENCING!G70</f>
        <v>GENOMIC</v>
      </c>
      <c r="I67" s="5" t="str">
        <f>SEQUENCING!H70</f>
        <v xml:space="preserve">RANDOM PCR</v>
      </c>
      <c r="J67" s="5">
        <f>SEQUENCING!I70</f>
        <v>150</v>
      </c>
      <c r="K67" s="5"/>
      <c r="L67" s="5" t="str">
        <f>SEQUENCING!J70</f>
        <v>ILLUMINA</v>
      </c>
      <c r="M67" s="5">
        <f>SEQUENCING!B70</f>
        <v>0</v>
      </c>
      <c r="N67" s="5">
        <f>SEQUENCING!P70</f>
        <v>0</v>
      </c>
      <c r="O67" s="5">
        <f>SEQUENCING!Q70</f>
        <v>0</v>
      </c>
      <c r="P67" t="str">
        <f>sample!CL67</f>
        <v xml:space="preserve">NO : already published</v>
      </c>
    </row>
    <row r="68" ht="16.5">
      <c r="A68" s="5" t="str">
        <f>SEQUENCING!X71</f>
        <v>exp_sam_</v>
      </c>
      <c r="B68" s="5" t="str">
        <f>SEQUENCING!Y71</f>
        <v>sam_</v>
      </c>
      <c r="C68" s="5" t="str">
        <f>STUDY!$B$5</f>
        <v>PRJEB58545</v>
      </c>
      <c r="D68" s="5">
        <f>SEQUENCING!C71</f>
        <v>0</v>
      </c>
      <c r="E68" s="5" t="str">
        <f>SEQUENCING!D71</f>
        <v xml:space="preserve">Illumina NovaSeq 6043</v>
      </c>
      <c r="F68" s="5">
        <f>SEQUENCING!E71</f>
        <v>0</v>
      </c>
      <c r="G68" s="5" t="str">
        <f>SEQUENCING!F71</f>
        <v>Bisulfite-Seq</v>
      </c>
      <c r="H68" s="5" t="str">
        <f>SEQUENCING!G71</f>
        <v>GENOMIC</v>
      </c>
      <c r="I68" s="5" t="str">
        <f>SEQUENCING!H71</f>
        <v xml:space="preserve">RANDOM PCR</v>
      </c>
      <c r="J68" s="5">
        <f>SEQUENCING!I71</f>
        <v>150</v>
      </c>
      <c r="K68" s="5"/>
      <c r="L68" s="5" t="str">
        <f>SEQUENCING!J71</f>
        <v>ILLUMINA</v>
      </c>
      <c r="M68" s="5">
        <f>SEQUENCING!B71</f>
        <v>0</v>
      </c>
      <c r="N68" s="5">
        <f>SEQUENCING!P71</f>
        <v>0</v>
      </c>
      <c r="O68" s="5">
        <f>SEQUENCING!Q71</f>
        <v>0</v>
      </c>
      <c r="P68" t="str">
        <f>sample!CL68</f>
        <v xml:space="preserve">NO : already published</v>
      </c>
    </row>
    <row r="69" ht="16.5">
      <c r="A69" s="5" t="str">
        <f>SEQUENCING!X72</f>
        <v>exp_sam_</v>
      </c>
      <c r="B69" s="5" t="str">
        <f>SEQUENCING!Y72</f>
        <v>sam_</v>
      </c>
      <c r="C69" s="5" t="str">
        <f>STUDY!$B$5</f>
        <v>PRJEB58545</v>
      </c>
      <c r="D69" s="5">
        <f>SEQUENCING!C72</f>
        <v>0</v>
      </c>
      <c r="E69" s="5" t="str">
        <f>SEQUENCING!D72</f>
        <v xml:space="preserve">Illumina NovaSeq 6044</v>
      </c>
      <c r="F69" s="5">
        <f>SEQUENCING!E72</f>
        <v>0</v>
      </c>
      <c r="G69" s="5" t="str">
        <f>SEQUENCING!F72</f>
        <v>Bisulfite-Seq</v>
      </c>
      <c r="H69" s="5" t="str">
        <f>SEQUENCING!G72</f>
        <v>GENOMIC</v>
      </c>
      <c r="I69" s="5" t="str">
        <f>SEQUENCING!H72</f>
        <v xml:space="preserve">RANDOM PCR</v>
      </c>
      <c r="J69" s="5">
        <f>SEQUENCING!I72</f>
        <v>150</v>
      </c>
      <c r="K69" s="5"/>
      <c r="L69" s="5" t="str">
        <f>SEQUENCING!J72</f>
        <v>ILLUMINA</v>
      </c>
      <c r="M69" s="5">
        <f>SEQUENCING!B72</f>
        <v>0</v>
      </c>
      <c r="N69" s="5">
        <f>SEQUENCING!P72</f>
        <v>0</v>
      </c>
      <c r="O69" s="5">
        <f>SEQUENCING!Q72</f>
        <v>0</v>
      </c>
      <c r="P69" t="str">
        <f>sample!CL69</f>
        <v xml:space="preserve">NO : already published</v>
      </c>
    </row>
    <row r="70" ht="16.5">
      <c r="A70" s="5" t="str">
        <f>SEQUENCING!X73</f>
        <v>exp_sam_</v>
      </c>
      <c r="B70" s="5" t="str">
        <f>SEQUENCING!Y73</f>
        <v>sam_</v>
      </c>
      <c r="C70" s="5" t="str">
        <f>STUDY!$B$5</f>
        <v>PRJEB58545</v>
      </c>
      <c r="D70" s="5">
        <f>SEQUENCING!C73</f>
        <v>0</v>
      </c>
      <c r="E70" s="5" t="str">
        <f>SEQUENCING!D73</f>
        <v xml:space="preserve">Illumina NovaSeq 6045</v>
      </c>
      <c r="F70" s="5">
        <f>SEQUENCING!E73</f>
        <v>0</v>
      </c>
      <c r="G70" s="5" t="str">
        <f>SEQUENCING!F73</f>
        <v>Bisulfite-Seq</v>
      </c>
      <c r="H70" s="5" t="str">
        <f>SEQUENCING!G73</f>
        <v>GENOMIC</v>
      </c>
      <c r="I70" s="5" t="str">
        <f>SEQUENCING!H73</f>
        <v xml:space="preserve">RANDOM PCR</v>
      </c>
      <c r="J70" s="5">
        <f>SEQUENCING!I73</f>
        <v>150</v>
      </c>
      <c r="K70" s="5"/>
      <c r="L70" s="5" t="str">
        <f>SEQUENCING!J73</f>
        <v>ILLUMINA</v>
      </c>
      <c r="M70" s="5">
        <f>SEQUENCING!B73</f>
        <v>0</v>
      </c>
      <c r="N70" s="5">
        <f>SEQUENCING!P73</f>
        <v>0</v>
      </c>
      <c r="O70" s="5">
        <f>SEQUENCING!Q73</f>
        <v>0</v>
      </c>
      <c r="P70" t="str">
        <f>sample!CL70</f>
        <v xml:space="preserve">NO : already published</v>
      </c>
    </row>
    <row r="71" ht="16.5">
      <c r="A71" s="5" t="str">
        <f>SEQUENCING!X74</f>
        <v>exp_sam_</v>
      </c>
      <c r="B71" s="5" t="str">
        <f>SEQUENCING!Y74</f>
        <v>sam_</v>
      </c>
      <c r="C71" s="5" t="str">
        <f>STUDY!$B$5</f>
        <v>PRJEB58545</v>
      </c>
      <c r="D71" s="5">
        <f>SEQUENCING!C74</f>
        <v>0</v>
      </c>
      <c r="E71" s="5" t="str">
        <f>SEQUENCING!D74</f>
        <v xml:space="preserve">Illumina NovaSeq 6046</v>
      </c>
      <c r="F71" s="5">
        <f>SEQUENCING!E74</f>
        <v>0</v>
      </c>
      <c r="G71" s="5" t="str">
        <f>SEQUENCING!F74</f>
        <v>Bisulfite-Seq</v>
      </c>
      <c r="H71" s="5" t="str">
        <f>SEQUENCING!G74</f>
        <v>GENOMIC</v>
      </c>
      <c r="I71" s="5" t="str">
        <f>SEQUENCING!H74</f>
        <v xml:space="preserve">RANDOM PCR</v>
      </c>
      <c r="J71" s="5">
        <f>SEQUENCING!I74</f>
        <v>150</v>
      </c>
      <c r="K71" s="5"/>
      <c r="L71" s="5" t="str">
        <f>SEQUENCING!J74</f>
        <v>ILLUMINA</v>
      </c>
      <c r="M71" s="5">
        <f>SEQUENCING!B74</f>
        <v>0</v>
      </c>
      <c r="N71" s="5">
        <f>SEQUENCING!P74</f>
        <v>0</v>
      </c>
      <c r="O71" s="5">
        <f>SEQUENCING!Q74</f>
        <v>0</v>
      </c>
      <c r="P71" t="str">
        <f>sample!CL71</f>
        <v xml:space="preserve">NO : already published</v>
      </c>
    </row>
    <row r="72" ht="16.5">
      <c r="A72" s="5" t="str">
        <f>SEQUENCING!X75</f>
        <v>exp_sam_</v>
      </c>
      <c r="B72" s="5" t="str">
        <f>SEQUENCING!Y75</f>
        <v>sam_</v>
      </c>
      <c r="C72" s="5" t="str">
        <f>STUDY!$B$5</f>
        <v>PRJEB58545</v>
      </c>
      <c r="D72" s="5">
        <f>SEQUENCING!C75</f>
        <v>0</v>
      </c>
      <c r="E72" s="5" t="str">
        <f>SEQUENCING!D75</f>
        <v xml:space="preserve">Illumina NovaSeq 6047</v>
      </c>
      <c r="F72" s="5">
        <f>SEQUENCING!E75</f>
        <v>0</v>
      </c>
      <c r="G72" s="5" t="str">
        <f>SEQUENCING!F75</f>
        <v>Bisulfite-Seq</v>
      </c>
      <c r="H72" s="5" t="str">
        <f>SEQUENCING!G75</f>
        <v>GENOMIC</v>
      </c>
      <c r="I72" s="5" t="str">
        <f>SEQUENCING!H75</f>
        <v xml:space="preserve">RANDOM PCR</v>
      </c>
      <c r="J72" s="5">
        <f>SEQUENCING!I75</f>
        <v>150</v>
      </c>
      <c r="K72" s="5"/>
      <c r="L72" s="5" t="str">
        <f>SEQUENCING!J75</f>
        <v>ILLUMINA</v>
      </c>
      <c r="M72" s="5">
        <f>SEQUENCING!B75</f>
        <v>0</v>
      </c>
      <c r="N72" s="5">
        <f>SEQUENCING!P75</f>
        <v>0</v>
      </c>
      <c r="O72" s="5">
        <f>SEQUENCING!Q75</f>
        <v>0</v>
      </c>
      <c r="P72" t="str">
        <f>sample!CL72</f>
        <v xml:space="preserve">NO : already published</v>
      </c>
    </row>
    <row r="73" ht="16.5">
      <c r="A73" s="5" t="str">
        <f>SEQUENCING!X76</f>
        <v>exp_sam_</v>
      </c>
      <c r="B73" s="5" t="str">
        <f>SEQUENCING!Y76</f>
        <v>sam_</v>
      </c>
      <c r="C73" s="5" t="str">
        <f>STUDY!$B$5</f>
        <v>PRJEB58545</v>
      </c>
      <c r="D73" s="5">
        <f>SEQUENCING!C76</f>
        <v>0</v>
      </c>
      <c r="E73" s="5" t="str">
        <f>SEQUENCING!D76</f>
        <v xml:space="preserve">Illumina NovaSeq 6048</v>
      </c>
      <c r="F73" s="5">
        <f>SEQUENCING!E76</f>
        <v>0</v>
      </c>
      <c r="G73" s="5" t="str">
        <f>SEQUENCING!F76</f>
        <v>Bisulfite-Seq</v>
      </c>
      <c r="H73" s="5" t="str">
        <f>SEQUENCING!G76</f>
        <v>GENOMIC</v>
      </c>
      <c r="I73" s="5" t="str">
        <f>SEQUENCING!H76</f>
        <v xml:space="preserve">RANDOM PCR</v>
      </c>
      <c r="J73" s="5">
        <f>SEQUENCING!I76</f>
        <v>150</v>
      </c>
      <c r="K73" s="5"/>
      <c r="L73" s="5" t="str">
        <f>SEQUENCING!J76</f>
        <v>ILLUMINA</v>
      </c>
      <c r="M73" s="5">
        <f>SEQUENCING!B76</f>
        <v>0</v>
      </c>
      <c r="N73" s="5">
        <f>SEQUENCING!P76</f>
        <v>0</v>
      </c>
      <c r="O73" s="5">
        <f>SEQUENCING!Q76</f>
        <v>0</v>
      </c>
      <c r="P73" t="str">
        <f>sample!CL73</f>
        <v xml:space="preserve">NO : already published</v>
      </c>
    </row>
    <row r="74" ht="16.5">
      <c r="A74" s="5" t="str">
        <f>SEQUENCING!X77</f>
        <v>exp_sam_</v>
      </c>
      <c r="B74" s="5" t="str">
        <f>SEQUENCING!Y77</f>
        <v>sam_</v>
      </c>
      <c r="C74" s="5" t="str">
        <f>STUDY!$B$5</f>
        <v>PRJEB58545</v>
      </c>
      <c r="D74" s="5">
        <f>SEQUENCING!C77</f>
        <v>0</v>
      </c>
      <c r="E74" s="5" t="str">
        <f>SEQUENCING!D77</f>
        <v xml:space="preserve">Illumina NovaSeq 6049</v>
      </c>
      <c r="F74" s="5">
        <f>SEQUENCING!E77</f>
        <v>0</v>
      </c>
      <c r="G74" s="5" t="str">
        <f>SEQUENCING!F77</f>
        <v>Bisulfite-Seq</v>
      </c>
      <c r="H74" s="5" t="str">
        <f>SEQUENCING!G77</f>
        <v>GENOMIC</v>
      </c>
      <c r="I74" s="5" t="str">
        <f>SEQUENCING!H77</f>
        <v xml:space="preserve">RANDOM PCR</v>
      </c>
      <c r="J74" s="5">
        <f>SEQUENCING!I77</f>
        <v>150</v>
      </c>
      <c r="K74" s="5"/>
      <c r="L74" s="5" t="str">
        <f>SEQUENCING!J77</f>
        <v>ILLUMINA</v>
      </c>
      <c r="M74" s="5">
        <f>SEQUENCING!B77</f>
        <v>0</v>
      </c>
      <c r="N74" s="5">
        <f>SEQUENCING!P77</f>
        <v>0</v>
      </c>
      <c r="O74" s="5">
        <f>SEQUENCING!Q77</f>
        <v>0</v>
      </c>
      <c r="P74" t="str">
        <f>sample!CL74</f>
        <v xml:space="preserve">NO : already published</v>
      </c>
    </row>
    <row r="75" ht="16.5">
      <c r="A75" s="5" t="str">
        <f>SEQUENCING!X78</f>
        <v>exp_sam_</v>
      </c>
      <c r="B75" s="5" t="str">
        <f>SEQUENCING!Y78</f>
        <v>sam_</v>
      </c>
      <c r="C75" s="5" t="str">
        <f>STUDY!$B$5</f>
        <v>PRJEB58545</v>
      </c>
      <c r="D75" s="5">
        <f>SEQUENCING!C78</f>
        <v>0</v>
      </c>
      <c r="E75" s="5" t="str">
        <f>SEQUENCING!D78</f>
        <v xml:space="preserve">Illumina NovaSeq 6050</v>
      </c>
      <c r="F75" s="5">
        <f>SEQUENCING!E78</f>
        <v>0</v>
      </c>
      <c r="G75" s="5" t="str">
        <f>SEQUENCING!F78</f>
        <v>Bisulfite-Seq</v>
      </c>
      <c r="H75" s="5" t="str">
        <f>SEQUENCING!G78</f>
        <v>GENOMIC</v>
      </c>
      <c r="I75" s="5" t="str">
        <f>SEQUENCING!H78</f>
        <v xml:space="preserve">RANDOM PCR</v>
      </c>
      <c r="J75" s="5">
        <f>SEQUENCING!I78</f>
        <v>150</v>
      </c>
      <c r="K75" s="5"/>
      <c r="L75" s="5" t="str">
        <f>SEQUENCING!J78</f>
        <v>ILLUMINA</v>
      </c>
      <c r="M75" s="5">
        <f>SEQUENCING!B78</f>
        <v>0</v>
      </c>
      <c r="N75" s="5">
        <f>SEQUENCING!P78</f>
        <v>0</v>
      </c>
      <c r="O75" s="5">
        <f>SEQUENCING!Q78</f>
        <v>0</v>
      </c>
      <c r="P75" t="str">
        <f>sample!CL75</f>
        <v xml:space="preserve">NO : already published</v>
      </c>
    </row>
    <row r="76" ht="16.5">
      <c r="A76" s="5" t="str">
        <f>SEQUENCING!X79</f>
        <v>exp_sam_</v>
      </c>
      <c r="B76" s="5" t="str">
        <f>SEQUENCING!Y79</f>
        <v>sam_</v>
      </c>
      <c r="C76" s="5" t="str">
        <f>STUDY!$B$5</f>
        <v>PRJEB58545</v>
      </c>
      <c r="D76" s="5">
        <f>SEQUENCING!C79</f>
        <v>0</v>
      </c>
      <c r="E76" s="5" t="str">
        <f>SEQUENCING!D79</f>
        <v xml:space="preserve">Illumina NovaSeq 6051</v>
      </c>
      <c r="F76" s="5">
        <f>SEQUENCING!E79</f>
        <v>0</v>
      </c>
      <c r="G76" s="5" t="str">
        <f>SEQUENCING!F79</f>
        <v>Bisulfite-Seq</v>
      </c>
      <c r="H76" s="5" t="str">
        <f>SEQUENCING!G79</f>
        <v>GENOMIC</v>
      </c>
      <c r="I76" s="5" t="str">
        <f>SEQUENCING!H79</f>
        <v xml:space="preserve">RANDOM PCR</v>
      </c>
      <c r="J76" s="5">
        <f>SEQUENCING!I79</f>
        <v>150</v>
      </c>
      <c r="K76" s="5"/>
      <c r="L76" s="5" t="str">
        <f>SEQUENCING!J79</f>
        <v>ILLUMINA</v>
      </c>
      <c r="M76" s="5">
        <f>SEQUENCING!B79</f>
        <v>0</v>
      </c>
      <c r="N76" s="5">
        <f>SEQUENCING!P79</f>
        <v>0</v>
      </c>
      <c r="O76" s="5">
        <f>SEQUENCING!Q79</f>
        <v>0</v>
      </c>
      <c r="P76" t="str">
        <f>sample!CL76</f>
        <v xml:space="preserve">NO : already published</v>
      </c>
    </row>
    <row r="77" ht="16.5">
      <c r="A77" s="5" t="str">
        <f>SEQUENCING!X80</f>
        <v>exp_sam_</v>
      </c>
      <c r="B77" s="5" t="str">
        <f>SEQUENCING!Y80</f>
        <v>sam_</v>
      </c>
      <c r="C77" s="5" t="str">
        <f>STUDY!$B$5</f>
        <v>PRJEB58545</v>
      </c>
      <c r="D77" s="5">
        <f>SEQUENCING!C80</f>
        <v>0</v>
      </c>
      <c r="E77" s="5" t="str">
        <f>SEQUENCING!D80</f>
        <v xml:space="preserve">Illumina NovaSeq 6052</v>
      </c>
      <c r="F77" s="5">
        <f>SEQUENCING!E80</f>
        <v>0</v>
      </c>
      <c r="G77" s="5" t="str">
        <f>SEQUENCING!F80</f>
        <v>Bisulfite-Seq</v>
      </c>
      <c r="H77" s="5" t="str">
        <f>SEQUENCING!G80</f>
        <v>GENOMIC</v>
      </c>
      <c r="I77" s="5" t="str">
        <f>SEQUENCING!H80</f>
        <v xml:space="preserve">RANDOM PCR</v>
      </c>
      <c r="J77" s="5">
        <f>SEQUENCING!I80</f>
        <v>150</v>
      </c>
      <c r="K77" s="5"/>
      <c r="L77" s="5" t="str">
        <f>SEQUENCING!J80</f>
        <v>ILLUMINA</v>
      </c>
      <c r="M77" s="5">
        <f>SEQUENCING!B80</f>
        <v>0</v>
      </c>
      <c r="N77" s="5">
        <f>SEQUENCING!P80</f>
        <v>0</v>
      </c>
      <c r="O77" s="5">
        <f>SEQUENCING!Q80</f>
        <v>0</v>
      </c>
      <c r="P77" t="str">
        <f>sample!CL77</f>
        <v xml:space="preserve">NO : already published</v>
      </c>
    </row>
    <row r="78" ht="16.5">
      <c r="A78" s="5" t="str">
        <f>SEQUENCING!X81</f>
        <v>exp_sam_</v>
      </c>
      <c r="B78" s="5" t="str">
        <f>SEQUENCING!Y81</f>
        <v>sam_</v>
      </c>
      <c r="C78" s="5" t="str">
        <f>STUDY!$B$5</f>
        <v>PRJEB58545</v>
      </c>
      <c r="D78" s="5">
        <f>SEQUENCING!C81</f>
        <v>0</v>
      </c>
      <c r="E78" s="5" t="str">
        <f>SEQUENCING!D81</f>
        <v xml:space="preserve">Illumina NovaSeq 6053</v>
      </c>
      <c r="F78" s="5">
        <f>SEQUENCING!E81</f>
        <v>0</v>
      </c>
      <c r="G78" s="5" t="str">
        <f>SEQUENCING!F81</f>
        <v>Bisulfite-Seq</v>
      </c>
      <c r="H78" s="5" t="str">
        <f>SEQUENCING!G81</f>
        <v>GENOMIC</v>
      </c>
      <c r="I78" s="5" t="str">
        <f>SEQUENCING!H81</f>
        <v xml:space="preserve">RANDOM PCR</v>
      </c>
      <c r="J78" s="5">
        <f>SEQUENCING!I81</f>
        <v>150</v>
      </c>
      <c r="K78" s="5"/>
      <c r="L78" s="5" t="str">
        <f>SEQUENCING!J81</f>
        <v>ILLUMINA</v>
      </c>
      <c r="M78" s="5">
        <f>SEQUENCING!B81</f>
        <v>0</v>
      </c>
      <c r="N78" s="5">
        <f>SEQUENCING!P81</f>
        <v>0</v>
      </c>
      <c r="O78" s="5">
        <f>SEQUENCING!Q81</f>
        <v>0</v>
      </c>
      <c r="P78" t="str">
        <f>sample!CL78</f>
        <v xml:space="preserve">NO : already published</v>
      </c>
    </row>
    <row r="79" ht="16.5">
      <c r="A79" s="5" t="str">
        <f>SEQUENCING!X82</f>
        <v>exp_sam_</v>
      </c>
      <c r="B79" s="5" t="str">
        <f>SEQUENCING!Y82</f>
        <v>sam_</v>
      </c>
      <c r="C79" s="5" t="str">
        <f>STUDY!$B$5</f>
        <v>PRJEB58545</v>
      </c>
      <c r="D79" s="5">
        <f>SEQUENCING!C82</f>
        <v>0</v>
      </c>
      <c r="E79" s="5" t="str">
        <f>SEQUENCING!D82</f>
        <v xml:space="preserve">Illumina NovaSeq 6054</v>
      </c>
      <c r="F79" s="5">
        <f>SEQUENCING!E82</f>
        <v>0</v>
      </c>
      <c r="G79" s="5" t="str">
        <f>SEQUENCING!F82</f>
        <v>Bisulfite-Seq</v>
      </c>
      <c r="H79" s="5" t="str">
        <f>SEQUENCING!G82</f>
        <v>GENOMIC</v>
      </c>
      <c r="I79" s="5" t="str">
        <f>SEQUENCING!H82</f>
        <v xml:space="preserve">RANDOM PCR</v>
      </c>
      <c r="J79" s="5">
        <f>SEQUENCING!I82</f>
        <v>150</v>
      </c>
      <c r="K79" s="5"/>
      <c r="L79" s="5" t="str">
        <f>SEQUENCING!J82</f>
        <v>ILLUMINA</v>
      </c>
      <c r="M79" s="5">
        <f>SEQUENCING!B82</f>
        <v>0</v>
      </c>
      <c r="N79" s="5">
        <f>SEQUENCING!P82</f>
        <v>0</v>
      </c>
      <c r="O79" s="5">
        <f>SEQUENCING!Q82</f>
        <v>0</v>
      </c>
      <c r="P79" t="str">
        <f>sample!CL79</f>
        <v xml:space="preserve">NO : already published</v>
      </c>
    </row>
    <row r="80" ht="16.5">
      <c r="A80" s="5" t="str">
        <f>SEQUENCING!X83</f>
        <v>exp_sam_</v>
      </c>
      <c r="B80" s="5" t="str">
        <f>SEQUENCING!Y83</f>
        <v>sam_</v>
      </c>
      <c r="C80" s="5" t="str">
        <f>STUDY!$B$5</f>
        <v>PRJEB58545</v>
      </c>
      <c r="D80" s="5">
        <f>SEQUENCING!C83</f>
        <v>0</v>
      </c>
      <c r="E80" s="5" t="str">
        <f>SEQUENCING!D83</f>
        <v xml:space="preserve">Illumina NovaSeq 6055</v>
      </c>
      <c r="F80" s="5">
        <f>SEQUENCING!E83</f>
        <v>0</v>
      </c>
      <c r="G80" s="5" t="str">
        <f>SEQUENCING!F83</f>
        <v>Bisulfite-Seq</v>
      </c>
      <c r="H80" s="5" t="str">
        <f>SEQUENCING!G83</f>
        <v>GENOMIC</v>
      </c>
      <c r="I80" s="5" t="str">
        <f>SEQUENCING!H83</f>
        <v xml:space="preserve">RANDOM PCR</v>
      </c>
      <c r="J80" s="5">
        <f>SEQUENCING!I83</f>
        <v>150</v>
      </c>
      <c r="K80" s="5"/>
      <c r="L80" s="5" t="str">
        <f>SEQUENCING!J83</f>
        <v>ILLUMINA</v>
      </c>
      <c r="M80" s="5">
        <f>SEQUENCING!B83</f>
        <v>0</v>
      </c>
      <c r="N80" s="5">
        <f>SEQUENCING!P83</f>
        <v>0</v>
      </c>
      <c r="O80" s="5">
        <f>SEQUENCING!Q83</f>
        <v>0</v>
      </c>
      <c r="P80" t="str">
        <f>sample!CL80</f>
        <v xml:space="preserve">NO : already published</v>
      </c>
    </row>
    <row r="81" ht="16.5">
      <c r="A81" s="5" t="str">
        <f>SEQUENCING!X84</f>
        <v>exp_sam_</v>
      </c>
      <c r="B81" s="5" t="str">
        <f>SEQUENCING!Y84</f>
        <v>sam_</v>
      </c>
      <c r="C81" s="5" t="str">
        <f>STUDY!$B$5</f>
        <v>PRJEB58545</v>
      </c>
      <c r="D81" s="5">
        <f>SEQUENCING!C84</f>
        <v>0</v>
      </c>
      <c r="E81" s="5" t="str">
        <f>SEQUENCING!D84</f>
        <v xml:space="preserve">Illumina NovaSeq 6056</v>
      </c>
      <c r="F81" s="5">
        <f>SEQUENCING!E84</f>
        <v>0</v>
      </c>
      <c r="G81" s="5" t="str">
        <f>SEQUENCING!F84</f>
        <v>Bisulfite-Seq</v>
      </c>
      <c r="H81" s="5" t="str">
        <f>SEQUENCING!G84</f>
        <v>GENOMIC</v>
      </c>
      <c r="I81" s="5" t="str">
        <f>SEQUENCING!H84</f>
        <v xml:space="preserve">RANDOM PCR</v>
      </c>
      <c r="J81" s="5">
        <f>SEQUENCING!I84</f>
        <v>150</v>
      </c>
      <c r="K81" s="5"/>
      <c r="L81" s="5" t="str">
        <f>SEQUENCING!J84</f>
        <v>ILLUMINA</v>
      </c>
      <c r="M81" s="5">
        <f>SEQUENCING!B84</f>
        <v>0</v>
      </c>
      <c r="N81" s="5">
        <f>SEQUENCING!P84</f>
        <v>0</v>
      </c>
      <c r="O81" s="5">
        <f>SEQUENCING!Q84</f>
        <v>0</v>
      </c>
      <c r="P81" t="str">
        <f>sample!CL81</f>
        <v xml:space="preserve">NO : already published</v>
      </c>
    </row>
    <row r="82" ht="16.5">
      <c r="A82" s="5" t="str">
        <f>SEQUENCING!X85</f>
        <v>exp_sam_</v>
      </c>
      <c r="B82" s="5" t="str">
        <f>SEQUENCING!Y85</f>
        <v>sam_</v>
      </c>
      <c r="C82" s="5" t="str">
        <f>STUDY!$B$5</f>
        <v>PRJEB58545</v>
      </c>
      <c r="D82" s="5">
        <f>SEQUENCING!C85</f>
        <v>0</v>
      </c>
      <c r="E82" s="5" t="str">
        <f>SEQUENCING!D85</f>
        <v xml:space="preserve">Illumina NovaSeq 6057</v>
      </c>
      <c r="F82" s="5">
        <f>SEQUENCING!E85</f>
        <v>0</v>
      </c>
      <c r="G82" s="5" t="str">
        <f>SEQUENCING!F85</f>
        <v>Bisulfite-Seq</v>
      </c>
      <c r="H82" s="5" t="str">
        <f>SEQUENCING!G85</f>
        <v>GENOMIC</v>
      </c>
      <c r="I82" s="5" t="str">
        <f>SEQUENCING!H85</f>
        <v xml:space="preserve">RANDOM PCR</v>
      </c>
      <c r="J82" s="5">
        <f>SEQUENCING!I85</f>
        <v>150</v>
      </c>
      <c r="K82" s="5"/>
      <c r="L82" s="5" t="str">
        <f>SEQUENCING!J85</f>
        <v>ILLUMINA</v>
      </c>
      <c r="M82" s="5">
        <f>SEQUENCING!B85</f>
        <v>0</v>
      </c>
      <c r="N82" s="5">
        <f>SEQUENCING!P85</f>
        <v>0</v>
      </c>
      <c r="O82" s="5">
        <f>SEQUENCING!Q85</f>
        <v>0</v>
      </c>
      <c r="P82" t="str">
        <f>sample!CL82</f>
        <v xml:space="preserve">NO : already published</v>
      </c>
    </row>
    <row r="83" ht="16.5">
      <c r="A83" s="5" t="str">
        <f>SEQUENCING!X86</f>
        <v>exp_sam_</v>
      </c>
      <c r="B83" s="5" t="str">
        <f>SEQUENCING!Y86</f>
        <v>sam_</v>
      </c>
      <c r="C83" s="5" t="str">
        <f>STUDY!$B$5</f>
        <v>PRJEB58545</v>
      </c>
      <c r="D83" s="5">
        <f>SEQUENCING!C86</f>
        <v>0</v>
      </c>
      <c r="E83" s="5" t="str">
        <f>SEQUENCING!D86</f>
        <v xml:space="preserve">Illumina NovaSeq 6058</v>
      </c>
      <c r="F83" s="5">
        <f>SEQUENCING!E86</f>
        <v>0</v>
      </c>
      <c r="G83" s="5" t="str">
        <f>SEQUENCING!F86</f>
        <v>Bisulfite-Seq</v>
      </c>
      <c r="H83" s="5" t="str">
        <f>SEQUENCING!G86</f>
        <v>GENOMIC</v>
      </c>
      <c r="I83" s="5" t="str">
        <f>SEQUENCING!H86</f>
        <v xml:space="preserve">RANDOM PCR</v>
      </c>
      <c r="J83" s="5">
        <f>SEQUENCING!I86</f>
        <v>150</v>
      </c>
      <c r="K83" s="5"/>
      <c r="L83" s="5" t="str">
        <f>SEQUENCING!J86</f>
        <v>ILLUMINA</v>
      </c>
      <c r="M83" s="5">
        <f>SEQUENCING!B86</f>
        <v>0</v>
      </c>
      <c r="N83" s="5">
        <f>SEQUENCING!P86</f>
        <v>0</v>
      </c>
      <c r="O83" s="5">
        <f>SEQUENCING!Q86</f>
        <v>0</v>
      </c>
      <c r="P83" t="str">
        <f>sample!CL83</f>
        <v xml:space="preserve">NO : already published</v>
      </c>
    </row>
    <row r="84" ht="16.5">
      <c r="A84" s="5" t="str">
        <f>SEQUENCING!X87</f>
        <v>exp_sam_</v>
      </c>
      <c r="B84" s="5" t="str">
        <f>SEQUENCING!Y87</f>
        <v>sam_</v>
      </c>
      <c r="C84" s="5" t="str">
        <f>STUDY!$B$5</f>
        <v>PRJEB58545</v>
      </c>
      <c r="D84" s="5">
        <f>SEQUENCING!C87</f>
        <v>0</v>
      </c>
      <c r="E84" s="5" t="str">
        <f>SEQUENCING!D87</f>
        <v xml:space="preserve">Illumina NovaSeq 6059</v>
      </c>
      <c r="F84" s="5">
        <f>SEQUENCING!E87</f>
        <v>0</v>
      </c>
      <c r="G84" s="5" t="str">
        <f>SEQUENCING!F87</f>
        <v>Bisulfite-Seq</v>
      </c>
      <c r="H84" s="5" t="str">
        <f>SEQUENCING!G87</f>
        <v>GENOMIC</v>
      </c>
      <c r="I84" s="5" t="str">
        <f>SEQUENCING!H87</f>
        <v xml:space="preserve">RANDOM PCR</v>
      </c>
      <c r="J84" s="5">
        <f>SEQUENCING!I87</f>
        <v>150</v>
      </c>
      <c r="K84" s="5"/>
      <c r="L84" s="5" t="str">
        <f>SEQUENCING!J87</f>
        <v>ILLUMINA</v>
      </c>
      <c r="M84" s="5">
        <f>SEQUENCING!B87</f>
        <v>0</v>
      </c>
      <c r="N84" s="5">
        <f>SEQUENCING!P87</f>
        <v>0</v>
      </c>
      <c r="O84" s="5">
        <f>SEQUENCING!Q87</f>
        <v>0</v>
      </c>
      <c r="P84" t="str">
        <f>sample!CL84</f>
        <v xml:space="preserve">NO : already published</v>
      </c>
    </row>
    <row r="85" ht="16.5">
      <c r="A85" s="5" t="str">
        <f>SEQUENCING!X88</f>
        <v>exp_sam_</v>
      </c>
      <c r="B85" s="5" t="str">
        <f>SEQUENCING!Y88</f>
        <v>sam_</v>
      </c>
      <c r="C85" s="5" t="str">
        <f>STUDY!$B$5</f>
        <v>PRJEB58545</v>
      </c>
      <c r="D85" s="5">
        <f>SEQUENCING!C88</f>
        <v>0</v>
      </c>
      <c r="E85" s="5" t="str">
        <f>SEQUENCING!D88</f>
        <v xml:space="preserve">Illumina NovaSeq 6060</v>
      </c>
      <c r="F85" s="5">
        <f>SEQUENCING!E88</f>
        <v>0</v>
      </c>
      <c r="G85" s="5" t="str">
        <f>SEQUENCING!F88</f>
        <v>Bisulfite-Seq</v>
      </c>
      <c r="H85" s="5" t="str">
        <f>SEQUENCING!G88</f>
        <v>GENOMIC</v>
      </c>
      <c r="I85" s="5" t="str">
        <f>SEQUENCING!H88</f>
        <v xml:space="preserve">RANDOM PCR</v>
      </c>
      <c r="J85" s="5">
        <f>SEQUENCING!I88</f>
        <v>150</v>
      </c>
      <c r="K85" s="5"/>
      <c r="L85" s="5" t="str">
        <f>SEQUENCING!J88</f>
        <v>ILLUMINA</v>
      </c>
      <c r="M85" s="5">
        <f>SEQUENCING!B88</f>
        <v>0</v>
      </c>
      <c r="N85" s="5">
        <f>SEQUENCING!P88</f>
        <v>0</v>
      </c>
      <c r="O85" s="5">
        <f>SEQUENCING!Q88</f>
        <v>0</v>
      </c>
      <c r="P85" t="str">
        <f>sample!CL85</f>
        <v xml:space="preserve">NO : already published</v>
      </c>
    </row>
    <row r="86" ht="16.5">
      <c r="A86" s="5" t="str">
        <f>SEQUENCING!X89</f>
        <v>exp_sam_</v>
      </c>
      <c r="B86" s="5" t="str">
        <f>SEQUENCING!Y89</f>
        <v>sam_</v>
      </c>
      <c r="C86" s="5" t="str">
        <f>STUDY!$B$5</f>
        <v>PRJEB58545</v>
      </c>
      <c r="D86" s="5">
        <f>SEQUENCING!C89</f>
        <v>0</v>
      </c>
      <c r="E86" s="5" t="str">
        <f>SEQUENCING!D89</f>
        <v xml:space="preserve">Illumina NovaSeq 6061</v>
      </c>
      <c r="F86" s="5">
        <f>SEQUENCING!E89</f>
        <v>0</v>
      </c>
      <c r="G86" s="5" t="str">
        <f>SEQUENCING!F89</f>
        <v>Bisulfite-Seq</v>
      </c>
      <c r="H86" s="5" t="str">
        <f>SEQUENCING!G89</f>
        <v>GENOMIC</v>
      </c>
      <c r="I86" s="5" t="str">
        <f>SEQUENCING!H89</f>
        <v xml:space="preserve">RANDOM PCR</v>
      </c>
      <c r="J86" s="5">
        <f>SEQUENCING!I89</f>
        <v>150</v>
      </c>
      <c r="K86" s="5"/>
      <c r="L86" s="5" t="str">
        <f>SEQUENCING!J89</f>
        <v>ILLUMINA</v>
      </c>
      <c r="M86" s="5">
        <f>SEQUENCING!B89</f>
        <v>0</v>
      </c>
      <c r="N86" s="5">
        <f>SEQUENCING!P89</f>
        <v>0</v>
      </c>
      <c r="O86" s="5">
        <f>SEQUENCING!Q89</f>
        <v>0</v>
      </c>
      <c r="P86" t="str">
        <f>sample!CL86</f>
        <v xml:space="preserve">NO : already published</v>
      </c>
    </row>
    <row r="87" ht="16.5">
      <c r="A87" s="5" t="str">
        <f>SEQUENCING!X90</f>
        <v>exp_sam_</v>
      </c>
      <c r="B87" s="5" t="str">
        <f>SEQUENCING!Y90</f>
        <v>sam_</v>
      </c>
      <c r="C87" s="5" t="str">
        <f>STUDY!$B$5</f>
        <v>PRJEB58545</v>
      </c>
      <c r="D87" s="5">
        <f>SEQUENCING!C90</f>
        <v>0</v>
      </c>
      <c r="E87" s="5" t="str">
        <f>SEQUENCING!D90</f>
        <v xml:space="preserve">Illumina NovaSeq 6062</v>
      </c>
      <c r="F87" s="5">
        <f>SEQUENCING!E90</f>
        <v>0</v>
      </c>
      <c r="G87" s="5" t="str">
        <f>SEQUENCING!F90</f>
        <v>Bisulfite-Seq</v>
      </c>
      <c r="H87" s="5" t="str">
        <f>SEQUENCING!G90</f>
        <v>GENOMIC</v>
      </c>
      <c r="I87" s="5" t="str">
        <f>SEQUENCING!H90</f>
        <v xml:space="preserve">RANDOM PCR</v>
      </c>
      <c r="J87" s="5">
        <f>SEQUENCING!I90</f>
        <v>150</v>
      </c>
      <c r="K87" s="5"/>
      <c r="L87" s="5" t="str">
        <f>SEQUENCING!J90</f>
        <v>ILLUMINA</v>
      </c>
      <c r="M87" s="5">
        <f>SEQUENCING!B90</f>
        <v>0</v>
      </c>
      <c r="N87" s="5">
        <f>SEQUENCING!P90</f>
        <v>0</v>
      </c>
      <c r="O87" s="5">
        <f>SEQUENCING!Q90</f>
        <v>0</v>
      </c>
      <c r="P87" t="str">
        <f>sample!CL87</f>
        <v xml:space="preserve">NO : already published</v>
      </c>
    </row>
    <row r="88" ht="16.5">
      <c r="A88" s="5" t="str">
        <f>SEQUENCING!X91</f>
        <v>exp_sam_</v>
      </c>
      <c r="B88" s="5" t="str">
        <f>SEQUENCING!Y91</f>
        <v>sam_</v>
      </c>
      <c r="C88" s="5" t="str">
        <f>STUDY!$B$5</f>
        <v>PRJEB58545</v>
      </c>
      <c r="D88" s="5">
        <f>SEQUENCING!C91</f>
        <v>0</v>
      </c>
      <c r="E88" s="5" t="str">
        <f>SEQUENCING!D91</f>
        <v xml:space="preserve">Illumina NovaSeq 6063</v>
      </c>
      <c r="F88" s="5">
        <f>SEQUENCING!E91</f>
        <v>0</v>
      </c>
      <c r="G88" s="5" t="str">
        <f>SEQUENCING!F91</f>
        <v>Bisulfite-Seq</v>
      </c>
      <c r="H88" s="5" t="str">
        <f>SEQUENCING!G91</f>
        <v>GENOMIC</v>
      </c>
      <c r="I88" s="5" t="str">
        <f>SEQUENCING!H91</f>
        <v xml:space="preserve">RANDOM PCR</v>
      </c>
      <c r="J88" s="5">
        <f>SEQUENCING!I91</f>
        <v>150</v>
      </c>
      <c r="K88" s="5"/>
      <c r="L88" s="5" t="str">
        <f>SEQUENCING!J91</f>
        <v>ILLUMINA</v>
      </c>
      <c r="M88" s="5">
        <f>SEQUENCING!B91</f>
        <v>0</v>
      </c>
      <c r="N88" s="5">
        <f>SEQUENCING!P91</f>
        <v>0</v>
      </c>
      <c r="O88" s="5">
        <f>SEQUENCING!Q91</f>
        <v>0</v>
      </c>
      <c r="P88" t="str">
        <f>sample!CL88</f>
        <v xml:space="preserve">NO : already published</v>
      </c>
    </row>
    <row r="89" ht="16.5">
      <c r="A89" s="5" t="str">
        <f>SEQUENCING!X92</f>
        <v>exp_sam_</v>
      </c>
      <c r="B89" s="5" t="str">
        <f>SEQUENCING!Y92</f>
        <v>sam_</v>
      </c>
      <c r="C89" s="5" t="str">
        <f>STUDY!$B$5</f>
        <v>PRJEB58545</v>
      </c>
      <c r="D89" s="5">
        <f>SEQUENCING!C92</f>
        <v>0</v>
      </c>
      <c r="E89" s="5" t="str">
        <f>SEQUENCING!D92</f>
        <v xml:space="preserve">Illumina NovaSeq 6064</v>
      </c>
      <c r="F89" s="5">
        <f>SEQUENCING!E92</f>
        <v>0</v>
      </c>
      <c r="G89" s="5" t="str">
        <f>SEQUENCING!F92</f>
        <v>Bisulfite-Seq</v>
      </c>
      <c r="H89" s="5" t="str">
        <f>SEQUENCING!G92</f>
        <v>GENOMIC</v>
      </c>
      <c r="I89" s="5" t="str">
        <f>SEQUENCING!H92</f>
        <v xml:space="preserve">RANDOM PCR</v>
      </c>
      <c r="J89" s="5">
        <f>SEQUENCING!I92</f>
        <v>150</v>
      </c>
      <c r="K89" s="5"/>
      <c r="L89" s="5" t="str">
        <f>SEQUENCING!J92</f>
        <v>ILLUMINA</v>
      </c>
      <c r="M89" s="5">
        <f>SEQUENCING!B92</f>
        <v>0</v>
      </c>
      <c r="N89" s="5">
        <f>SEQUENCING!P92</f>
        <v>0</v>
      </c>
      <c r="O89" s="5">
        <f>SEQUENCING!Q92</f>
        <v>0</v>
      </c>
      <c r="P89" t="str">
        <f>sample!CL89</f>
        <v xml:space="preserve">NO : already published</v>
      </c>
    </row>
    <row r="90" ht="16.5">
      <c r="A90" s="5" t="str">
        <f>SEQUENCING!X93</f>
        <v>exp_sam_</v>
      </c>
      <c r="B90" s="5" t="str">
        <f>SEQUENCING!Y93</f>
        <v>sam_</v>
      </c>
      <c r="C90" s="5" t="str">
        <f>STUDY!$B$5</f>
        <v>PRJEB58545</v>
      </c>
      <c r="D90" s="5">
        <f>SEQUENCING!C93</f>
        <v>0</v>
      </c>
      <c r="E90" s="5" t="str">
        <f>SEQUENCING!D93</f>
        <v xml:space="preserve">Illumina NovaSeq 6065</v>
      </c>
      <c r="F90" s="5">
        <f>SEQUENCING!E93</f>
        <v>0</v>
      </c>
      <c r="G90" s="5" t="str">
        <f>SEQUENCING!F93</f>
        <v>Bisulfite-Seq</v>
      </c>
      <c r="H90" s="5" t="str">
        <f>SEQUENCING!G93</f>
        <v>GENOMIC</v>
      </c>
      <c r="I90" s="5" t="str">
        <f>SEQUENCING!H93</f>
        <v xml:space="preserve">RANDOM PCR</v>
      </c>
      <c r="J90" s="5">
        <f>SEQUENCING!I93</f>
        <v>150</v>
      </c>
      <c r="K90" s="5"/>
      <c r="L90" s="5" t="str">
        <f>SEQUENCING!J93</f>
        <v>ILLUMINA</v>
      </c>
      <c r="M90" s="5">
        <f>SEQUENCING!B93</f>
        <v>0</v>
      </c>
      <c r="N90" s="5">
        <f>SEQUENCING!P93</f>
        <v>0</v>
      </c>
      <c r="O90" s="5">
        <f>SEQUENCING!Q93</f>
        <v>0</v>
      </c>
      <c r="P90" t="str">
        <f>sample!CL90</f>
        <v xml:space="preserve">NO : already published</v>
      </c>
    </row>
    <row r="91" ht="16.5">
      <c r="A91" s="5" t="str">
        <f>SEQUENCING!X94</f>
        <v>exp_sam_</v>
      </c>
      <c r="B91" s="5" t="str">
        <f>SEQUENCING!Y94</f>
        <v>sam_</v>
      </c>
      <c r="C91" s="5" t="str">
        <f>STUDY!$B$5</f>
        <v>PRJEB58545</v>
      </c>
      <c r="D91" s="5">
        <f>SEQUENCING!C94</f>
        <v>0</v>
      </c>
      <c r="E91" s="5" t="str">
        <f>SEQUENCING!D94</f>
        <v xml:space="preserve">Illumina NovaSeq 6066</v>
      </c>
      <c r="F91" s="5">
        <f>SEQUENCING!E94</f>
        <v>0</v>
      </c>
      <c r="G91" s="5" t="str">
        <f>SEQUENCING!F94</f>
        <v>Bisulfite-Seq</v>
      </c>
      <c r="H91" s="5" t="str">
        <f>SEQUENCING!G94</f>
        <v>GENOMIC</v>
      </c>
      <c r="I91" s="5" t="str">
        <f>SEQUENCING!H94</f>
        <v xml:space="preserve">RANDOM PCR</v>
      </c>
      <c r="J91" s="5">
        <f>SEQUENCING!I94</f>
        <v>150</v>
      </c>
      <c r="K91" s="5"/>
      <c r="L91" s="5" t="str">
        <f>SEQUENCING!J94</f>
        <v>ILLUMINA</v>
      </c>
      <c r="M91" s="5">
        <f>SEQUENCING!B94</f>
        <v>0</v>
      </c>
      <c r="N91" s="5">
        <f>SEQUENCING!P94</f>
        <v>0</v>
      </c>
      <c r="O91" s="5">
        <f>SEQUENCING!Q94</f>
        <v>0</v>
      </c>
      <c r="P91" t="str">
        <f>sample!CL91</f>
        <v xml:space="preserve">NO : already published</v>
      </c>
    </row>
    <row r="92" ht="16.5">
      <c r="A92" s="5" t="str">
        <f>SEQUENCING!X95</f>
        <v>exp_sam_</v>
      </c>
      <c r="B92" s="5" t="str">
        <f>SEQUENCING!Y95</f>
        <v>sam_</v>
      </c>
      <c r="C92" s="5" t="str">
        <f>STUDY!$B$5</f>
        <v>PRJEB58545</v>
      </c>
      <c r="D92" s="5">
        <f>SEQUENCING!C95</f>
        <v>0</v>
      </c>
      <c r="E92" s="5" t="str">
        <f>SEQUENCING!D95</f>
        <v xml:space="preserve">Illumina NovaSeq 6067</v>
      </c>
      <c r="F92" s="5">
        <f>SEQUENCING!E95</f>
        <v>0</v>
      </c>
      <c r="G92" s="5" t="str">
        <f>SEQUENCING!F95</f>
        <v>Bisulfite-Seq</v>
      </c>
      <c r="H92" s="5" t="str">
        <f>SEQUENCING!G95</f>
        <v>GENOMIC</v>
      </c>
      <c r="I92" s="5" t="str">
        <f>SEQUENCING!H95</f>
        <v xml:space="preserve">RANDOM PCR</v>
      </c>
      <c r="J92" s="5">
        <f>SEQUENCING!I95</f>
        <v>150</v>
      </c>
      <c r="K92" s="5"/>
      <c r="L92" s="5" t="str">
        <f>SEQUENCING!J95</f>
        <v>ILLUMINA</v>
      </c>
      <c r="M92" s="5">
        <f>SEQUENCING!B95</f>
        <v>0</v>
      </c>
      <c r="N92" s="5">
        <f>SEQUENCING!P95</f>
        <v>0</v>
      </c>
      <c r="O92" s="5">
        <f>SEQUENCING!Q95</f>
        <v>0</v>
      </c>
      <c r="P92" t="str">
        <f>sample!CL92</f>
        <v xml:space="preserve">NO : already published</v>
      </c>
    </row>
    <row r="93" ht="16.5">
      <c r="A93" s="5" t="str">
        <f>SEQUENCING!X96</f>
        <v>exp_sam_</v>
      </c>
      <c r="B93" s="5" t="str">
        <f>SEQUENCING!Y96</f>
        <v>sam_</v>
      </c>
      <c r="C93" s="5" t="str">
        <f>STUDY!$B$5</f>
        <v>PRJEB58545</v>
      </c>
      <c r="D93" s="5">
        <f>SEQUENCING!C96</f>
        <v>0</v>
      </c>
      <c r="E93" s="5" t="str">
        <f>SEQUENCING!D96</f>
        <v xml:space="preserve">Illumina NovaSeq 6068</v>
      </c>
      <c r="F93" s="5">
        <f>SEQUENCING!E96</f>
        <v>0</v>
      </c>
      <c r="G93" s="5" t="str">
        <f>SEQUENCING!F96</f>
        <v>Bisulfite-Seq</v>
      </c>
      <c r="H93" s="5" t="str">
        <f>SEQUENCING!G96</f>
        <v>GENOMIC</v>
      </c>
      <c r="I93" s="5" t="str">
        <f>SEQUENCING!H96</f>
        <v xml:space="preserve">RANDOM PCR</v>
      </c>
      <c r="J93" s="5">
        <f>SEQUENCING!I96</f>
        <v>150</v>
      </c>
      <c r="K93" s="5"/>
      <c r="L93" s="5" t="str">
        <f>SEQUENCING!J96</f>
        <v>ILLUMINA</v>
      </c>
      <c r="M93" s="5">
        <f>SEQUENCING!B96</f>
        <v>0</v>
      </c>
      <c r="N93" s="5">
        <f>SEQUENCING!P96</f>
        <v>0</v>
      </c>
      <c r="O93" s="5">
        <f>SEQUENCING!Q96</f>
        <v>0</v>
      </c>
      <c r="P93" t="str">
        <f>sample!CL93</f>
        <v xml:space="preserve">NO : already published</v>
      </c>
    </row>
    <row r="94" ht="16.5">
      <c r="A94" s="5" t="str">
        <f>SEQUENCING!X97</f>
        <v>exp_sam_</v>
      </c>
      <c r="B94" s="5" t="str">
        <f>SEQUENCING!Y97</f>
        <v>sam_</v>
      </c>
      <c r="C94" s="5" t="str">
        <f>STUDY!$B$5</f>
        <v>PRJEB58545</v>
      </c>
      <c r="D94" s="5">
        <f>SEQUENCING!C97</f>
        <v>0</v>
      </c>
      <c r="E94" s="5" t="str">
        <f>SEQUENCING!D97</f>
        <v xml:space="preserve">Illumina NovaSeq 6069</v>
      </c>
      <c r="F94" s="5">
        <f>SEQUENCING!E97</f>
        <v>0</v>
      </c>
      <c r="G94" s="5" t="str">
        <f>SEQUENCING!F97</f>
        <v>Bisulfite-Seq</v>
      </c>
      <c r="H94" s="5" t="str">
        <f>SEQUENCING!G97</f>
        <v>GENOMIC</v>
      </c>
      <c r="I94" s="5" t="str">
        <f>SEQUENCING!H97</f>
        <v xml:space="preserve">RANDOM PCR</v>
      </c>
      <c r="J94" s="5">
        <f>SEQUENCING!I97</f>
        <v>150</v>
      </c>
      <c r="K94" s="5"/>
      <c r="L94" s="5" t="str">
        <f>SEQUENCING!J97</f>
        <v>ILLUMINA</v>
      </c>
      <c r="M94" s="5">
        <f>SEQUENCING!B97</f>
        <v>0</v>
      </c>
      <c r="N94" s="5">
        <f>SEQUENCING!P97</f>
        <v>0</v>
      </c>
      <c r="O94" s="5">
        <f>SEQUENCING!Q97</f>
        <v>0</v>
      </c>
      <c r="P94" t="str">
        <f>sample!CL94</f>
        <v xml:space="preserve">NO : already published</v>
      </c>
    </row>
    <row r="95" ht="16.5">
      <c r="A95" s="5" t="str">
        <f>SEQUENCING!X98</f>
        <v>exp_sam_</v>
      </c>
      <c r="B95" s="5" t="str">
        <f>SEQUENCING!Y98</f>
        <v>sam_</v>
      </c>
      <c r="C95" s="5" t="str">
        <f>STUDY!$B$5</f>
        <v>PRJEB58545</v>
      </c>
      <c r="D95" s="5">
        <f>SEQUENCING!C98</f>
        <v>0</v>
      </c>
      <c r="E95" s="5" t="str">
        <f>SEQUENCING!D98</f>
        <v xml:space="preserve">Illumina NovaSeq 6070</v>
      </c>
      <c r="F95" s="5">
        <f>SEQUENCING!E98</f>
        <v>0</v>
      </c>
      <c r="G95" s="5" t="str">
        <f>SEQUENCING!F98</f>
        <v>Bisulfite-Seq</v>
      </c>
      <c r="H95" s="5" t="str">
        <f>SEQUENCING!G98</f>
        <v>GENOMIC</v>
      </c>
      <c r="I95" s="5" t="str">
        <f>SEQUENCING!H98</f>
        <v xml:space="preserve">RANDOM PCR</v>
      </c>
      <c r="J95" s="5">
        <f>SEQUENCING!I98</f>
        <v>150</v>
      </c>
      <c r="K95" s="5"/>
      <c r="L95" s="5" t="str">
        <f>SEQUENCING!J98</f>
        <v>ILLUMINA</v>
      </c>
      <c r="M95" s="5">
        <f>SEQUENCING!B98</f>
        <v>0</v>
      </c>
      <c r="N95" s="5">
        <f>SEQUENCING!P98</f>
        <v>0</v>
      </c>
      <c r="O95" s="5">
        <f>SEQUENCING!Q98</f>
        <v>0</v>
      </c>
      <c r="P95" t="str">
        <f>sample!CL95</f>
        <v xml:space="preserve">NO : already published</v>
      </c>
    </row>
    <row r="96" ht="16.5">
      <c r="A96" s="5" t="str">
        <f>SEQUENCING!X99</f>
        <v>exp_sam_</v>
      </c>
      <c r="B96" s="5" t="str">
        <f>SEQUENCING!Y99</f>
        <v>sam_</v>
      </c>
      <c r="C96" s="5" t="str">
        <f>STUDY!$B$5</f>
        <v>PRJEB58545</v>
      </c>
      <c r="D96" s="5">
        <f>SEQUENCING!C99</f>
        <v>0</v>
      </c>
      <c r="E96" s="5" t="str">
        <f>SEQUENCING!D99</f>
        <v xml:space="preserve">Illumina NovaSeq 6071</v>
      </c>
      <c r="F96" s="5">
        <f>SEQUENCING!E99</f>
        <v>0</v>
      </c>
      <c r="G96" s="5" t="str">
        <f>SEQUENCING!F99</f>
        <v>Bisulfite-Seq</v>
      </c>
      <c r="H96" s="5" t="str">
        <f>SEQUENCING!G99</f>
        <v>GENOMIC</v>
      </c>
      <c r="I96" s="5" t="str">
        <f>SEQUENCING!H99</f>
        <v xml:space="preserve">RANDOM PCR</v>
      </c>
      <c r="J96" s="5">
        <f>SEQUENCING!I99</f>
        <v>150</v>
      </c>
      <c r="K96" s="5"/>
      <c r="L96" s="5" t="str">
        <f>SEQUENCING!J99</f>
        <v>ILLUMINA</v>
      </c>
      <c r="M96" s="5">
        <f>SEQUENCING!B99</f>
        <v>0</v>
      </c>
      <c r="N96" s="5">
        <f>SEQUENCING!P99</f>
        <v>0</v>
      </c>
      <c r="O96" s="5">
        <f>SEQUENCING!Q99</f>
        <v>0</v>
      </c>
      <c r="P96" t="str">
        <f>sample!CL96</f>
        <v xml:space="preserve">NO : already published</v>
      </c>
    </row>
    <row r="97" ht="16.5">
      <c r="A97" s="5" t="str">
        <f>SEQUENCING!X100</f>
        <v>exp_sam_</v>
      </c>
      <c r="B97" s="5" t="str">
        <f>SEQUENCING!Y100</f>
        <v>sam_</v>
      </c>
      <c r="C97" s="5" t="str">
        <f>STUDY!$B$5</f>
        <v>PRJEB58545</v>
      </c>
      <c r="D97" s="5">
        <f>SEQUENCING!C100</f>
        <v>0</v>
      </c>
      <c r="E97" s="5" t="str">
        <f>SEQUENCING!D100</f>
        <v xml:space="preserve">Illumina NovaSeq 6072</v>
      </c>
      <c r="F97" s="5">
        <f>SEQUENCING!E100</f>
        <v>0</v>
      </c>
      <c r="G97" s="5" t="str">
        <f>SEQUENCING!F100</f>
        <v>Bisulfite-Seq</v>
      </c>
      <c r="H97" s="5" t="str">
        <f>SEQUENCING!G100</f>
        <v>GENOMIC</v>
      </c>
      <c r="I97" s="5" t="str">
        <f>SEQUENCING!H100</f>
        <v xml:space="preserve">RANDOM PCR</v>
      </c>
      <c r="J97" s="5">
        <f>SEQUENCING!I100</f>
        <v>150</v>
      </c>
      <c r="K97" s="5"/>
      <c r="L97" s="5" t="str">
        <f>SEQUENCING!J100</f>
        <v>ILLUMINA</v>
      </c>
      <c r="M97" s="5">
        <f>SEQUENCING!B100</f>
        <v>0</v>
      </c>
      <c r="N97" s="5">
        <f>SEQUENCING!P100</f>
        <v>0</v>
      </c>
      <c r="O97" s="5">
        <f>SEQUENCING!Q100</f>
        <v>0</v>
      </c>
      <c r="P97" t="str">
        <f>sample!CL97</f>
        <v xml:space="preserve">NO : already published</v>
      </c>
    </row>
    <row r="98" ht="16.5">
      <c r="A98" s="5" t="str">
        <f>SEQUENCING!X101</f>
        <v>exp_sam_</v>
      </c>
      <c r="B98" s="5" t="str">
        <f>SEQUENCING!Y101</f>
        <v>sam_</v>
      </c>
      <c r="C98" s="5" t="str">
        <f>STUDY!$B$5</f>
        <v>PRJEB58545</v>
      </c>
      <c r="D98" s="5">
        <f>SEQUENCING!C101</f>
        <v>0</v>
      </c>
      <c r="E98" s="5" t="str">
        <f>SEQUENCING!D101</f>
        <v xml:space="preserve">Illumina NovaSeq 6073</v>
      </c>
      <c r="F98" s="5">
        <f>SEQUENCING!E101</f>
        <v>0</v>
      </c>
      <c r="G98" s="5" t="str">
        <f>SEQUENCING!F101</f>
        <v>Bisulfite-Seq</v>
      </c>
      <c r="H98" s="5" t="str">
        <f>SEQUENCING!G101</f>
        <v>GENOMIC</v>
      </c>
      <c r="I98" s="5" t="str">
        <f>SEQUENCING!H101</f>
        <v xml:space="preserve">RANDOM PCR</v>
      </c>
      <c r="J98" s="5">
        <f>SEQUENCING!I101</f>
        <v>150</v>
      </c>
      <c r="K98" s="5"/>
      <c r="L98" s="5" t="str">
        <f>SEQUENCING!J101</f>
        <v>ILLUMINA</v>
      </c>
      <c r="M98" s="5">
        <f>SEQUENCING!B101</f>
        <v>0</v>
      </c>
      <c r="N98" s="5">
        <f>SEQUENCING!P101</f>
        <v>0</v>
      </c>
      <c r="O98" s="5">
        <f>SEQUENCING!Q101</f>
        <v>0</v>
      </c>
      <c r="P98" t="str">
        <f>sample!CL98</f>
        <v xml:space="preserve">NO : already published</v>
      </c>
    </row>
    <row r="99" ht="16.5">
      <c r="A99" s="5" t="str">
        <f>SEQUENCING!X102</f>
        <v>exp_sam_</v>
      </c>
      <c r="B99" s="5" t="str">
        <f>SEQUENCING!Y102</f>
        <v>sam_</v>
      </c>
      <c r="C99" s="5" t="str">
        <f>STUDY!$B$5</f>
        <v>PRJEB58545</v>
      </c>
      <c r="D99" s="5">
        <f>SEQUENCING!C102</f>
        <v>0</v>
      </c>
      <c r="E99" s="5" t="str">
        <f>SEQUENCING!D102</f>
        <v xml:space="preserve">Illumina NovaSeq 6074</v>
      </c>
      <c r="F99" s="5">
        <f>SEQUENCING!E102</f>
        <v>0</v>
      </c>
      <c r="G99" s="5" t="str">
        <f>SEQUENCING!F102</f>
        <v>Bisulfite-Seq</v>
      </c>
      <c r="H99" s="5" t="str">
        <f>SEQUENCING!G102</f>
        <v>GENOMIC</v>
      </c>
      <c r="I99" s="5" t="str">
        <f>SEQUENCING!H102</f>
        <v xml:space="preserve">RANDOM PCR</v>
      </c>
      <c r="J99" s="5">
        <f>SEQUENCING!I102</f>
        <v>150</v>
      </c>
      <c r="K99" s="5"/>
      <c r="L99" s="5" t="str">
        <f>SEQUENCING!J102</f>
        <v>ILLUMINA</v>
      </c>
      <c r="M99" s="5">
        <f>SEQUENCING!B102</f>
        <v>0</v>
      </c>
      <c r="N99" s="5">
        <f>SEQUENCING!P102</f>
        <v>0</v>
      </c>
      <c r="O99" s="5">
        <f>SEQUENCING!Q102</f>
        <v>0</v>
      </c>
      <c r="P99" t="str">
        <f>sample!CL99</f>
        <v xml:space="preserve">NO : already published</v>
      </c>
    </row>
    <row r="100" ht="16.5">
      <c r="A100" s="5" t="str">
        <f>SEQUENCING!X103</f>
        <v>exp_sam_</v>
      </c>
      <c r="B100" s="5" t="str">
        <f>SEQUENCING!Y103</f>
        <v>sam_</v>
      </c>
      <c r="C100" s="5" t="str">
        <f>STUDY!$B$5</f>
        <v>PRJEB58545</v>
      </c>
      <c r="D100" s="5">
        <f>SEQUENCING!C103</f>
        <v>0</v>
      </c>
      <c r="E100" s="5" t="str">
        <f>SEQUENCING!D103</f>
        <v xml:space="preserve">Illumina NovaSeq 6075</v>
      </c>
      <c r="F100" s="5">
        <f>SEQUENCING!E103</f>
        <v>0</v>
      </c>
      <c r="G100" s="5" t="str">
        <f>SEQUENCING!F103</f>
        <v>Bisulfite-Seq</v>
      </c>
      <c r="H100" s="5" t="str">
        <f>SEQUENCING!G103</f>
        <v>GENOMIC</v>
      </c>
      <c r="I100" s="5" t="str">
        <f>SEQUENCING!H103</f>
        <v xml:space="preserve">RANDOM PCR</v>
      </c>
      <c r="J100" s="5">
        <f>SEQUENCING!I103</f>
        <v>150</v>
      </c>
      <c r="K100" s="5"/>
      <c r="L100" s="5" t="str">
        <f>SEQUENCING!J103</f>
        <v>ILLUMINA</v>
      </c>
      <c r="M100" s="5">
        <f>SEQUENCING!B103</f>
        <v>0</v>
      </c>
      <c r="N100" s="5">
        <f>SEQUENCING!P103</f>
        <v>0</v>
      </c>
      <c r="O100" s="5">
        <f>SEQUENCING!Q103</f>
        <v>0</v>
      </c>
      <c r="P100" t="str">
        <f>sample!CL100</f>
        <v xml:space="preserve">NO : already published</v>
      </c>
    </row>
    <row r="101" ht="16.5">
      <c r="A101" s="5" t="str">
        <f>SEQUENCING!X104</f>
        <v>exp_sam_</v>
      </c>
      <c r="B101" s="5" t="str">
        <f>SEQUENCING!Y104</f>
        <v>sam_</v>
      </c>
      <c r="C101" s="5" t="str">
        <f>STUDY!$B$5</f>
        <v>PRJEB58545</v>
      </c>
      <c r="D101" s="5">
        <f>SEQUENCING!C104</f>
        <v>0</v>
      </c>
      <c r="E101" s="5" t="str">
        <f>SEQUENCING!D104</f>
        <v xml:space="preserve">Illumina NovaSeq 6076</v>
      </c>
      <c r="F101" s="5">
        <f>SEQUENCING!E104</f>
        <v>0</v>
      </c>
      <c r="G101" s="5" t="str">
        <f>SEQUENCING!F104</f>
        <v>Bisulfite-Seq</v>
      </c>
      <c r="H101" s="5" t="str">
        <f>SEQUENCING!G104</f>
        <v>GENOMIC</v>
      </c>
      <c r="I101" s="5" t="str">
        <f>SEQUENCING!H104</f>
        <v xml:space="preserve">RANDOM PCR</v>
      </c>
      <c r="J101" s="5">
        <f>SEQUENCING!I104</f>
        <v>150</v>
      </c>
      <c r="K101" s="5"/>
      <c r="L101" s="5" t="str">
        <f>SEQUENCING!J104</f>
        <v>ILLUMINA</v>
      </c>
      <c r="M101" s="5">
        <f>SEQUENCING!B104</f>
        <v>0</v>
      </c>
      <c r="N101" s="5">
        <f>SEQUENCING!P104</f>
        <v>0</v>
      </c>
      <c r="O101" s="5">
        <f>SEQUENCING!Q104</f>
        <v>0</v>
      </c>
      <c r="P101" t="str">
        <f>sample!CL101</f>
        <v xml:space="preserve">NO : already published</v>
      </c>
    </row>
    <row r="102" ht="16.5">
      <c r="A102" s="5" t="str">
        <f>SEQUENCING!X105</f>
        <v>exp_sam_</v>
      </c>
      <c r="B102" s="5" t="str">
        <f>SEQUENCING!Y105</f>
        <v>sam_</v>
      </c>
      <c r="C102" s="5" t="str">
        <f>STUDY!$B$5</f>
        <v>PRJEB58545</v>
      </c>
      <c r="D102" s="5">
        <f>SEQUENCING!C105</f>
        <v>0</v>
      </c>
      <c r="E102" s="5" t="str">
        <f>SEQUENCING!D105</f>
        <v xml:space="preserve">Illumina NovaSeq 6077</v>
      </c>
      <c r="F102" s="5">
        <f>SEQUENCING!E105</f>
        <v>0</v>
      </c>
      <c r="G102" s="5" t="str">
        <f>SEQUENCING!F105</f>
        <v>Bisulfite-Seq</v>
      </c>
      <c r="H102" s="5" t="str">
        <f>SEQUENCING!G105</f>
        <v>GENOMIC</v>
      </c>
      <c r="I102" s="5" t="str">
        <f>SEQUENCING!H105</f>
        <v xml:space="preserve">RANDOM PCR</v>
      </c>
      <c r="J102" s="5">
        <f>SEQUENCING!I105</f>
        <v>150</v>
      </c>
      <c r="K102" s="5"/>
      <c r="L102" s="5" t="str">
        <f>SEQUENCING!J105</f>
        <v>ILLUMINA</v>
      </c>
      <c r="M102" s="5">
        <f>SEQUENCING!B105</f>
        <v>0</v>
      </c>
      <c r="N102" s="5">
        <f>SEQUENCING!P105</f>
        <v>0</v>
      </c>
      <c r="O102" s="5">
        <f>SEQUENCING!Q105</f>
        <v>0</v>
      </c>
      <c r="P102" t="str">
        <f>sample!CL102</f>
        <v xml:space="preserve">NO : already published</v>
      </c>
    </row>
    <row r="103" ht="16.5">
      <c r="A103" s="5" t="str">
        <f>SEQUENCING!X106</f>
        <v>exp_sam_</v>
      </c>
      <c r="B103" s="5" t="str">
        <f>SEQUENCING!Y106</f>
        <v>sam_</v>
      </c>
      <c r="C103" s="5" t="str">
        <f>STUDY!$B$5</f>
        <v>PRJEB58545</v>
      </c>
      <c r="D103" s="5">
        <f>SEQUENCING!C106</f>
        <v>0</v>
      </c>
      <c r="E103" s="5" t="str">
        <f>SEQUENCING!D106</f>
        <v xml:space="preserve">Illumina NovaSeq 6078</v>
      </c>
      <c r="F103" s="5">
        <f>SEQUENCING!E106</f>
        <v>0</v>
      </c>
      <c r="G103" s="5" t="str">
        <f>SEQUENCING!F106</f>
        <v>Bisulfite-Seq</v>
      </c>
      <c r="H103" s="5" t="str">
        <f>SEQUENCING!G106</f>
        <v>GENOMIC</v>
      </c>
      <c r="I103" s="5" t="str">
        <f>SEQUENCING!H106</f>
        <v xml:space="preserve">RANDOM PCR</v>
      </c>
      <c r="J103" s="5">
        <f>SEQUENCING!I106</f>
        <v>150</v>
      </c>
      <c r="K103" s="5"/>
      <c r="L103" s="5" t="str">
        <f>SEQUENCING!J106</f>
        <v>ILLUMINA</v>
      </c>
      <c r="M103" s="5">
        <f>SEQUENCING!B106</f>
        <v>0</v>
      </c>
      <c r="N103" s="5">
        <f>SEQUENCING!P106</f>
        <v>0</v>
      </c>
      <c r="O103" s="5">
        <f>SEQUENCING!Q106</f>
        <v>0</v>
      </c>
      <c r="P103" t="str">
        <f>sample!CL103</f>
        <v xml:space="preserve">NO : already published</v>
      </c>
    </row>
    <row r="104" ht="16.5">
      <c r="A104" s="5" t="str">
        <f>SEQUENCING!X107</f>
        <v>exp_sam_</v>
      </c>
      <c r="B104" s="5" t="str">
        <f>SEQUENCING!Y107</f>
        <v>sam_</v>
      </c>
      <c r="C104" s="5" t="str">
        <f>STUDY!$B$5</f>
        <v>PRJEB58545</v>
      </c>
      <c r="D104" s="5">
        <f>SEQUENCING!C107</f>
        <v>0</v>
      </c>
      <c r="E104" s="5" t="str">
        <f>SEQUENCING!D107</f>
        <v xml:space="preserve">Illumina NovaSeq 6079</v>
      </c>
      <c r="F104" s="5">
        <f>SEQUENCING!E107</f>
        <v>0</v>
      </c>
      <c r="G104" s="5" t="str">
        <f>SEQUENCING!F107</f>
        <v>Bisulfite-Seq</v>
      </c>
      <c r="H104" s="5" t="str">
        <f>SEQUENCING!G107</f>
        <v>GENOMIC</v>
      </c>
      <c r="I104" s="5" t="str">
        <f>SEQUENCING!H107</f>
        <v xml:space="preserve">RANDOM PCR</v>
      </c>
      <c r="J104" s="5">
        <f>SEQUENCING!I107</f>
        <v>150</v>
      </c>
      <c r="K104" s="5"/>
      <c r="L104" s="5" t="str">
        <f>SEQUENCING!J107</f>
        <v>ILLUMINA</v>
      </c>
      <c r="M104" s="5">
        <f>SEQUENCING!B107</f>
        <v>0</v>
      </c>
      <c r="N104" s="5">
        <f>SEQUENCING!P107</f>
        <v>0</v>
      </c>
      <c r="O104" s="5">
        <f>SEQUENCING!Q107</f>
        <v>0</v>
      </c>
      <c r="P104" t="str">
        <f>sample!CL104</f>
        <v xml:space="preserve">NO : already published</v>
      </c>
    </row>
    <row r="105" ht="16.5">
      <c r="A105" s="5" t="str">
        <f>SEQUENCING!X108</f>
        <v>exp_sam_</v>
      </c>
      <c r="B105" s="5" t="str">
        <f>SEQUENCING!Y108</f>
        <v>sam_</v>
      </c>
      <c r="C105" s="5" t="str">
        <f>STUDY!$B$5</f>
        <v>PRJEB58545</v>
      </c>
      <c r="D105" s="5">
        <f>SEQUENCING!C108</f>
        <v>0</v>
      </c>
      <c r="E105" s="5" t="str">
        <f>SEQUENCING!D108</f>
        <v xml:space="preserve">Illumina NovaSeq 6080</v>
      </c>
      <c r="F105" s="5">
        <f>SEQUENCING!E108</f>
        <v>0</v>
      </c>
      <c r="G105" s="5" t="str">
        <f>SEQUENCING!F108</f>
        <v>Bisulfite-Seq</v>
      </c>
      <c r="H105" s="5" t="str">
        <f>SEQUENCING!G108</f>
        <v>GENOMIC</v>
      </c>
      <c r="I105" s="5" t="str">
        <f>SEQUENCING!H108</f>
        <v xml:space="preserve">RANDOM PCR</v>
      </c>
      <c r="J105" s="5">
        <f>SEQUENCING!I108</f>
        <v>150</v>
      </c>
      <c r="K105" s="5"/>
      <c r="L105" s="5" t="str">
        <f>SEQUENCING!J108</f>
        <v>ILLUMINA</v>
      </c>
      <c r="M105" s="5">
        <f>SEQUENCING!B108</f>
        <v>0</v>
      </c>
      <c r="N105" s="5">
        <f>SEQUENCING!P108</f>
        <v>0</v>
      </c>
      <c r="O105" s="5">
        <f>SEQUENCING!Q108</f>
        <v>0</v>
      </c>
      <c r="P105" t="str">
        <f>sample!CL105</f>
        <v xml:space="preserve">NO : already published</v>
      </c>
    </row>
    <row r="106" ht="16.5">
      <c r="A106" s="5" t="str">
        <f>SEQUENCING!X109</f>
        <v>exp_sam_</v>
      </c>
      <c r="B106" s="5" t="str">
        <f>SEQUENCING!Y109</f>
        <v>sam_</v>
      </c>
      <c r="C106" s="5" t="str">
        <f>STUDY!$B$5</f>
        <v>PRJEB58545</v>
      </c>
      <c r="D106" s="5">
        <f>SEQUENCING!C109</f>
        <v>0</v>
      </c>
      <c r="E106" s="5" t="str">
        <f>SEQUENCING!D109</f>
        <v xml:space="preserve">Illumina NovaSeq 6081</v>
      </c>
      <c r="F106" s="5">
        <f>SEQUENCING!E109</f>
        <v>0</v>
      </c>
      <c r="G106" s="5" t="str">
        <f>SEQUENCING!F109</f>
        <v>Bisulfite-Seq</v>
      </c>
      <c r="H106" s="5" t="str">
        <f>SEQUENCING!G109</f>
        <v>GENOMIC</v>
      </c>
      <c r="I106" s="5" t="str">
        <f>SEQUENCING!H109</f>
        <v xml:space="preserve">RANDOM PCR</v>
      </c>
      <c r="J106" s="5">
        <f>SEQUENCING!I109</f>
        <v>150</v>
      </c>
      <c r="K106" s="5"/>
      <c r="L106" s="5" t="str">
        <f>SEQUENCING!J109</f>
        <v>ILLUMINA</v>
      </c>
      <c r="M106" s="5">
        <f>SEQUENCING!B109</f>
        <v>0</v>
      </c>
      <c r="N106" s="5">
        <f>SEQUENCING!P109</f>
        <v>0</v>
      </c>
      <c r="O106" s="5">
        <f>SEQUENCING!Q109</f>
        <v>0</v>
      </c>
      <c r="P106" t="str">
        <f>sample!CL106</f>
        <v xml:space="preserve">NO : already published</v>
      </c>
    </row>
    <row r="107" ht="16.5">
      <c r="A107" s="5" t="str">
        <f>SEQUENCING!X110</f>
        <v>exp_sam_</v>
      </c>
      <c r="B107" s="5" t="str">
        <f>SEQUENCING!Y110</f>
        <v>sam_</v>
      </c>
      <c r="C107" s="5" t="str">
        <f>STUDY!$B$5</f>
        <v>PRJEB58545</v>
      </c>
      <c r="D107" s="5">
        <f>SEQUENCING!C110</f>
        <v>0</v>
      </c>
      <c r="E107" s="5" t="str">
        <f>SEQUENCING!D110</f>
        <v xml:space="preserve">Illumina NovaSeq 6082</v>
      </c>
      <c r="F107" s="5">
        <f>SEQUENCING!E110</f>
        <v>0</v>
      </c>
      <c r="G107" s="5" t="str">
        <f>SEQUENCING!F110</f>
        <v>Bisulfite-Seq</v>
      </c>
      <c r="H107" s="5" t="str">
        <f>SEQUENCING!G110</f>
        <v>GENOMIC</v>
      </c>
      <c r="I107" s="5" t="str">
        <f>SEQUENCING!H110</f>
        <v xml:space="preserve">RANDOM PCR</v>
      </c>
      <c r="J107" s="5">
        <f>SEQUENCING!I110</f>
        <v>150</v>
      </c>
      <c r="K107" s="5"/>
      <c r="L107" s="5" t="str">
        <f>SEQUENCING!J110</f>
        <v>ILLUMINA</v>
      </c>
      <c r="M107" s="5">
        <f>SEQUENCING!B110</f>
        <v>0</v>
      </c>
      <c r="N107" s="5">
        <f>SEQUENCING!P110</f>
        <v>0</v>
      </c>
      <c r="O107" s="5">
        <f>SEQUENCING!Q110</f>
        <v>0</v>
      </c>
      <c r="P107" t="str">
        <f>sample!CL107</f>
        <v xml:space="preserve">NO : already published</v>
      </c>
    </row>
    <row r="108" ht="16.5">
      <c r="A108" s="5" t="str">
        <f>SEQUENCING!X111</f>
        <v>exp_sam_</v>
      </c>
      <c r="B108" s="5" t="str">
        <f>SEQUENCING!Y111</f>
        <v>sam_</v>
      </c>
      <c r="C108" s="5" t="str">
        <f>STUDY!$B$5</f>
        <v>PRJEB58545</v>
      </c>
      <c r="D108" s="5">
        <f>SEQUENCING!C111</f>
        <v>0</v>
      </c>
      <c r="E108" s="5" t="str">
        <f>SEQUENCING!D111</f>
        <v xml:space="preserve">Illumina NovaSeq 6083</v>
      </c>
      <c r="F108" s="5">
        <f>SEQUENCING!E111</f>
        <v>0</v>
      </c>
      <c r="G108" s="5" t="str">
        <f>SEQUENCING!F111</f>
        <v>Bisulfite-Seq</v>
      </c>
      <c r="H108" s="5" t="str">
        <f>SEQUENCING!G111</f>
        <v>GENOMIC</v>
      </c>
      <c r="I108" s="5" t="str">
        <f>SEQUENCING!H111</f>
        <v xml:space="preserve">RANDOM PCR</v>
      </c>
      <c r="J108" s="5">
        <f>SEQUENCING!I111</f>
        <v>150</v>
      </c>
      <c r="K108" s="5"/>
      <c r="L108" s="5" t="str">
        <f>SEQUENCING!J111</f>
        <v>ILLUMINA</v>
      </c>
      <c r="M108" s="5">
        <f>SEQUENCING!B111</f>
        <v>0</v>
      </c>
      <c r="N108" s="5">
        <f>SEQUENCING!P111</f>
        <v>0</v>
      </c>
      <c r="O108" s="5">
        <f>SEQUENCING!Q111</f>
        <v>0</v>
      </c>
      <c r="P108" t="str">
        <f>sample!CL108</f>
        <v xml:space="preserve">NO : already published</v>
      </c>
    </row>
    <row r="109" ht="16.5">
      <c r="A109" s="5" t="str">
        <f>SEQUENCING!X112</f>
        <v>exp_sam_</v>
      </c>
      <c r="B109" s="5" t="str">
        <f>SEQUENCING!Y112</f>
        <v>sam_</v>
      </c>
      <c r="C109" s="5" t="str">
        <f>STUDY!$B$5</f>
        <v>PRJEB58545</v>
      </c>
      <c r="D109" s="5">
        <f>SEQUENCING!C112</f>
        <v>0</v>
      </c>
      <c r="E109" s="5" t="str">
        <f>SEQUENCING!D112</f>
        <v xml:space="preserve">Illumina NovaSeq 6084</v>
      </c>
      <c r="F109" s="5">
        <f>SEQUENCING!E112</f>
        <v>0</v>
      </c>
      <c r="G109" s="5" t="str">
        <f>SEQUENCING!F112</f>
        <v>Bisulfite-Seq</v>
      </c>
      <c r="H109" s="5" t="str">
        <f>SEQUENCING!G112</f>
        <v>GENOMIC</v>
      </c>
      <c r="I109" s="5" t="str">
        <f>SEQUENCING!H112</f>
        <v xml:space="preserve">RANDOM PCR</v>
      </c>
      <c r="J109" s="5">
        <f>SEQUENCING!I112</f>
        <v>150</v>
      </c>
      <c r="K109" s="5"/>
      <c r="L109" s="5" t="str">
        <f>SEQUENCING!J112</f>
        <v>ILLUMINA</v>
      </c>
      <c r="M109" s="5">
        <f>SEQUENCING!B112</f>
        <v>0</v>
      </c>
      <c r="N109" s="5">
        <f>SEQUENCING!P112</f>
        <v>0</v>
      </c>
      <c r="O109" s="5">
        <f>SEQUENCING!Q112</f>
        <v>0</v>
      </c>
      <c r="P109" t="str">
        <f>sample!CL109</f>
        <v xml:space="preserve">NO : already published</v>
      </c>
    </row>
    <row r="110" ht="16.5">
      <c r="A110" s="5" t="str">
        <f>SEQUENCING!X113</f>
        <v>exp_sam_</v>
      </c>
      <c r="B110" s="5" t="str">
        <f>SEQUENCING!Y113</f>
        <v>sam_</v>
      </c>
      <c r="C110" s="5" t="str">
        <f>STUDY!$B$5</f>
        <v>PRJEB58545</v>
      </c>
      <c r="D110" s="5">
        <f>SEQUENCING!C113</f>
        <v>0</v>
      </c>
      <c r="E110" s="5" t="str">
        <f>SEQUENCING!D113</f>
        <v xml:space="preserve">Illumina NovaSeq 6085</v>
      </c>
      <c r="F110" s="5">
        <f>SEQUENCING!E113</f>
        <v>0</v>
      </c>
      <c r="G110" s="5" t="str">
        <f>SEQUENCING!F113</f>
        <v>Bisulfite-Seq</v>
      </c>
      <c r="H110" s="5" t="str">
        <f>SEQUENCING!G113</f>
        <v>GENOMIC</v>
      </c>
      <c r="I110" s="5" t="str">
        <f>SEQUENCING!H113</f>
        <v xml:space="preserve">RANDOM PCR</v>
      </c>
      <c r="J110" s="5">
        <f>SEQUENCING!I113</f>
        <v>150</v>
      </c>
      <c r="K110" s="5"/>
      <c r="L110" s="5" t="str">
        <f>SEQUENCING!J113</f>
        <v>ILLUMINA</v>
      </c>
      <c r="M110" s="5">
        <f>SEQUENCING!B113</f>
        <v>0</v>
      </c>
      <c r="N110" s="5">
        <f>SEQUENCING!P113</f>
        <v>0</v>
      </c>
      <c r="O110" s="5">
        <f>SEQUENCING!Q113</f>
        <v>0</v>
      </c>
      <c r="P110" t="str">
        <f>sample!CL110</f>
        <v xml:space="preserve">NO : already published</v>
      </c>
    </row>
    <row r="111" ht="16.5">
      <c r="A111" s="5" t="str">
        <f>SEQUENCING!X114</f>
        <v>exp_sam_</v>
      </c>
      <c r="B111" s="5" t="str">
        <f>SEQUENCING!Y114</f>
        <v>sam_</v>
      </c>
      <c r="C111" s="5" t="str">
        <f>STUDY!$B$5</f>
        <v>PRJEB58545</v>
      </c>
      <c r="D111" s="5">
        <f>SEQUENCING!C114</f>
        <v>0</v>
      </c>
      <c r="E111" s="5" t="str">
        <f>SEQUENCING!D114</f>
        <v xml:space="preserve">Illumina NovaSeq 6086</v>
      </c>
      <c r="F111" s="5">
        <f>SEQUENCING!E114</f>
        <v>0</v>
      </c>
      <c r="G111" s="5" t="str">
        <f>SEQUENCING!F114</f>
        <v>Bisulfite-Seq</v>
      </c>
      <c r="H111" s="5" t="str">
        <f>SEQUENCING!G114</f>
        <v>GENOMIC</v>
      </c>
      <c r="I111" s="5" t="str">
        <f>SEQUENCING!H114</f>
        <v xml:space="preserve">RANDOM PCR</v>
      </c>
      <c r="J111" s="5">
        <f>SEQUENCING!I114</f>
        <v>150</v>
      </c>
      <c r="K111" s="5"/>
      <c r="L111" s="5" t="str">
        <f>SEQUENCING!J114</f>
        <v>ILLUMINA</v>
      </c>
      <c r="M111" s="5">
        <f>SEQUENCING!B114</f>
        <v>0</v>
      </c>
      <c r="N111" s="5">
        <f>SEQUENCING!P114</f>
        <v>0</v>
      </c>
      <c r="O111" s="5">
        <f>SEQUENCING!Q114</f>
        <v>0</v>
      </c>
      <c r="P111" t="str">
        <f>sample!CL111</f>
        <v xml:space="preserve">NO : already published</v>
      </c>
    </row>
    <row r="112" ht="16.5">
      <c r="A112" s="5" t="str">
        <f>SEQUENCING!X115</f>
        <v>exp_sam_</v>
      </c>
      <c r="B112" s="5" t="str">
        <f>SEQUENCING!Y115</f>
        <v>sam_</v>
      </c>
      <c r="C112" s="5" t="str">
        <f>STUDY!$B$5</f>
        <v>PRJEB58545</v>
      </c>
      <c r="D112" s="5">
        <f>SEQUENCING!C115</f>
        <v>0</v>
      </c>
      <c r="E112" s="5" t="str">
        <f>SEQUENCING!D115</f>
        <v xml:space="preserve">Illumina NovaSeq 6087</v>
      </c>
      <c r="F112" s="5">
        <f>SEQUENCING!E115</f>
        <v>0</v>
      </c>
      <c r="G112" s="5" t="str">
        <f>SEQUENCING!F115</f>
        <v>Bisulfite-Seq</v>
      </c>
      <c r="H112" s="5" t="str">
        <f>SEQUENCING!G115</f>
        <v>GENOMIC</v>
      </c>
      <c r="I112" s="5" t="str">
        <f>SEQUENCING!H115</f>
        <v xml:space="preserve">RANDOM PCR</v>
      </c>
      <c r="J112" s="5">
        <f>SEQUENCING!I115</f>
        <v>150</v>
      </c>
      <c r="K112" s="5"/>
      <c r="L112" s="5" t="str">
        <f>SEQUENCING!J115</f>
        <v>ILLUMINA</v>
      </c>
      <c r="M112" s="5">
        <f>SEQUENCING!B115</f>
        <v>0</v>
      </c>
      <c r="N112" s="5">
        <f>SEQUENCING!P115</f>
        <v>0</v>
      </c>
      <c r="O112" s="5">
        <f>SEQUENCING!Q115</f>
        <v>0</v>
      </c>
      <c r="P112" t="str">
        <f>sample!CL112</f>
        <v xml:space="preserve">NO : already published</v>
      </c>
    </row>
    <row r="113" ht="16.5">
      <c r="A113" s="5" t="str">
        <f>SEQUENCING!X116</f>
        <v>exp_sam_</v>
      </c>
      <c r="B113" s="5" t="str">
        <f>SEQUENCING!Y116</f>
        <v>sam_</v>
      </c>
      <c r="C113" s="5" t="str">
        <f>STUDY!$B$5</f>
        <v>PRJEB58545</v>
      </c>
      <c r="D113" s="5">
        <f>SEQUENCING!C116</f>
        <v>0</v>
      </c>
      <c r="E113" s="5" t="str">
        <f>SEQUENCING!D116</f>
        <v xml:space="preserve">Illumina NovaSeq 6088</v>
      </c>
      <c r="F113" s="5">
        <f>SEQUENCING!E116</f>
        <v>0</v>
      </c>
      <c r="G113" s="5" t="str">
        <f>SEQUENCING!F116</f>
        <v>Bisulfite-Seq</v>
      </c>
      <c r="H113" s="5" t="str">
        <f>SEQUENCING!G116</f>
        <v>GENOMIC</v>
      </c>
      <c r="I113" s="5" t="str">
        <f>SEQUENCING!H116</f>
        <v xml:space="preserve">RANDOM PCR</v>
      </c>
      <c r="J113" s="5">
        <f>SEQUENCING!I116</f>
        <v>150</v>
      </c>
      <c r="K113" s="5"/>
      <c r="L113" s="5" t="str">
        <f>SEQUENCING!J116</f>
        <v>ILLUMINA</v>
      </c>
      <c r="M113" s="5">
        <f>SEQUENCING!B116</f>
        <v>0</v>
      </c>
      <c r="N113" s="5">
        <f>SEQUENCING!P116</f>
        <v>0</v>
      </c>
      <c r="O113" s="5">
        <f>SEQUENCING!Q116</f>
        <v>0</v>
      </c>
      <c r="P113" t="str">
        <f>sample!CL113</f>
        <v xml:space="preserve">NO : already published</v>
      </c>
    </row>
    <row r="114" ht="16.5">
      <c r="A114" s="5" t="str">
        <f>SEQUENCING!X117</f>
        <v>exp_sam_</v>
      </c>
      <c r="B114" s="5" t="str">
        <f>SEQUENCING!Y117</f>
        <v>sam_</v>
      </c>
      <c r="C114" s="5" t="str">
        <f>STUDY!$B$5</f>
        <v>PRJEB58545</v>
      </c>
      <c r="D114" s="5">
        <f>SEQUENCING!C117</f>
        <v>0</v>
      </c>
      <c r="E114" s="5" t="str">
        <f>SEQUENCING!D117</f>
        <v xml:space="preserve">Illumina NovaSeq 6089</v>
      </c>
      <c r="F114" s="5">
        <f>SEQUENCING!E117</f>
        <v>0</v>
      </c>
      <c r="G114" s="5" t="str">
        <f>SEQUENCING!F117</f>
        <v>Bisulfite-Seq</v>
      </c>
      <c r="H114" s="5" t="str">
        <f>SEQUENCING!G117</f>
        <v>GENOMIC</v>
      </c>
      <c r="I114" s="5" t="str">
        <f>SEQUENCING!H117</f>
        <v xml:space="preserve">RANDOM PCR</v>
      </c>
      <c r="J114" s="5">
        <f>SEQUENCING!I117</f>
        <v>150</v>
      </c>
      <c r="K114" s="5"/>
      <c r="L114" s="5" t="str">
        <f>SEQUENCING!J117</f>
        <v>ILLUMINA</v>
      </c>
      <c r="M114" s="5">
        <f>SEQUENCING!B117</f>
        <v>0</v>
      </c>
      <c r="N114" s="5">
        <f>SEQUENCING!P117</f>
        <v>0</v>
      </c>
      <c r="O114" s="5">
        <f>SEQUENCING!Q117</f>
        <v>0</v>
      </c>
      <c r="P114" t="str">
        <f>sample!CL114</f>
        <v xml:space="preserve">NO : already published</v>
      </c>
    </row>
    <row r="115" ht="16.5">
      <c r="A115" s="5" t="str">
        <f>SEQUENCING!X118</f>
        <v>exp_sam_</v>
      </c>
      <c r="B115" s="5" t="str">
        <f>SEQUENCING!Y118</f>
        <v>sam_</v>
      </c>
      <c r="C115" s="5" t="str">
        <f>STUDY!$B$5</f>
        <v>PRJEB58545</v>
      </c>
      <c r="D115" s="5">
        <f>SEQUENCING!C118</f>
        <v>0</v>
      </c>
      <c r="E115" s="5" t="str">
        <f>SEQUENCING!D118</f>
        <v xml:space="preserve">Illumina NovaSeq 6090</v>
      </c>
      <c r="F115" s="5">
        <f>SEQUENCING!E118</f>
        <v>0</v>
      </c>
      <c r="G115" s="5" t="str">
        <f>SEQUENCING!F118</f>
        <v>Bisulfite-Seq</v>
      </c>
      <c r="H115" s="5" t="str">
        <f>SEQUENCING!G118</f>
        <v>GENOMIC</v>
      </c>
      <c r="I115" s="5" t="str">
        <f>SEQUENCING!H118</f>
        <v xml:space="preserve">RANDOM PCR</v>
      </c>
      <c r="J115" s="5">
        <f>SEQUENCING!I118</f>
        <v>150</v>
      </c>
      <c r="K115" s="5"/>
      <c r="L115" s="5" t="str">
        <f>SEQUENCING!J118</f>
        <v>ILLUMINA</v>
      </c>
      <c r="M115" s="5">
        <f>SEQUENCING!B118</f>
        <v>0</v>
      </c>
      <c r="N115" s="5">
        <f>SEQUENCING!P118</f>
        <v>0</v>
      </c>
      <c r="O115" s="5">
        <f>SEQUENCING!Q118</f>
        <v>0</v>
      </c>
      <c r="P115" t="str">
        <f>sample!CL115</f>
        <v xml:space="preserve">NO : already published</v>
      </c>
    </row>
    <row r="116" ht="16.5">
      <c r="A116" s="5" t="str">
        <f>SEQUENCING!X119</f>
        <v>exp_sam_</v>
      </c>
      <c r="B116" s="5" t="str">
        <f>SEQUENCING!Y119</f>
        <v>sam_</v>
      </c>
      <c r="C116" s="5" t="str">
        <f>STUDY!$B$5</f>
        <v>PRJEB58545</v>
      </c>
      <c r="D116" s="5">
        <f>SEQUENCING!C119</f>
        <v>0</v>
      </c>
      <c r="E116" s="5" t="str">
        <f>SEQUENCING!D119</f>
        <v xml:space="preserve">Illumina NovaSeq 6091</v>
      </c>
      <c r="F116" s="5">
        <f>SEQUENCING!E119</f>
        <v>0</v>
      </c>
      <c r="G116" s="5" t="str">
        <f>SEQUENCING!F119</f>
        <v>Bisulfite-Seq</v>
      </c>
      <c r="H116" s="5" t="str">
        <f>SEQUENCING!G119</f>
        <v>GENOMIC</v>
      </c>
      <c r="I116" s="5" t="str">
        <f>SEQUENCING!H119</f>
        <v xml:space="preserve">RANDOM PCR</v>
      </c>
      <c r="J116" s="5">
        <f>SEQUENCING!I119</f>
        <v>150</v>
      </c>
      <c r="K116" s="5"/>
      <c r="L116" s="5" t="str">
        <f>SEQUENCING!J119</f>
        <v>ILLUMINA</v>
      </c>
      <c r="M116" s="5">
        <f>SEQUENCING!B119</f>
        <v>0</v>
      </c>
      <c r="N116" s="5">
        <f>SEQUENCING!P119</f>
        <v>0</v>
      </c>
      <c r="O116" s="5">
        <f>SEQUENCING!Q119</f>
        <v>0</v>
      </c>
      <c r="P116" t="str">
        <f>sample!CL116</f>
        <v xml:space="preserve">NO : already published</v>
      </c>
    </row>
    <row r="117" ht="16.5">
      <c r="A117" s="5" t="str">
        <f>SEQUENCING!X120</f>
        <v>exp_sam_</v>
      </c>
      <c r="B117" s="5" t="str">
        <f>SEQUENCING!Y120</f>
        <v>sam_</v>
      </c>
      <c r="C117" s="5" t="str">
        <f>STUDY!$B$5</f>
        <v>PRJEB58545</v>
      </c>
      <c r="D117" s="5">
        <f>SEQUENCING!C120</f>
        <v>0</v>
      </c>
      <c r="E117" s="5" t="str">
        <f>SEQUENCING!D120</f>
        <v xml:space="preserve">Illumina NovaSeq 6092</v>
      </c>
      <c r="F117" s="5">
        <f>SEQUENCING!E120</f>
        <v>0</v>
      </c>
      <c r="G117" s="5" t="str">
        <f>SEQUENCING!F120</f>
        <v>Bisulfite-Seq</v>
      </c>
      <c r="H117" s="5" t="str">
        <f>SEQUENCING!G120</f>
        <v>GENOMIC</v>
      </c>
      <c r="I117" s="5" t="str">
        <f>SEQUENCING!H120</f>
        <v xml:space="preserve">RANDOM PCR</v>
      </c>
      <c r="J117" s="5">
        <f>SEQUENCING!I120</f>
        <v>150</v>
      </c>
      <c r="K117" s="5"/>
      <c r="L117" s="5" t="str">
        <f>SEQUENCING!J120</f>
        <v>ILLUMINA</v>
      </c>
      <c r="M117" s="5">
        <f>SEQUENCING!B120</f>
        <v>0</v>
      </c>
      <c r="N117" s="5">
        <f>SEQUENCING!P120</f>
        <v>0</v>
      </c>
      <c r="O117" s="5">
        <f>SEQUENCING!Q120</f>
        <v>0</v>
      </c>
      <c r="P117">
        <f>sample!CL117</f>
        <v>0</v>
      </c>
    </row>
    <row r="118" ht="16.5">
      <c r="A118" s="5" t="str">
        <f>SEQUENCING!X121</f>
        <v>exp_sam_</v>
      </c>
      <c r="B118" s="5" t="str">
        <f>SEQUENCING!Y121</f>
        <v>sam_</v>
      </c>
      <c r="C118" s="5" t="str">
        <f>STUDY!$B$5</f>
        <v>PRJEB58545</v>
      </c>
      <c r="D118" s="5">
        <f>SEQUENCING!C121</f>
        <v>0</v>
      </c>
      <c r="E118" s="5" t="str">
        <f>SEQUENCING!D121</f>
        <v xml:space="preserve">Illumina NovaSeq 6093</v>
      </c>
      <c r="F118" s="5">
        <f>SEQUENCING!E121</f>
        <v>0</v>
      </c>
      <c r="G118" s="5" t="str">
        <f>SEQUENCING!F121</f>
        <v>Bisulfite-Seq</v>
      </c>
      <c r="H118" s="5" t="str">
        <f>SEQUENCING!G121</f>
        <v>GENOMIC</v>
      </c>
      <c r="I118" s="5" t="str">
        <f>SEQUENCING!H121</f>
        <v xml:space="preserve">RANDOM PCR</v>
      </c>
      <c r="J118" s="5">
        <f>SEQUENCING!I121</f>
        <v>150</v>
      </c>
      <c r="K118" s="5"/>
      <c r="L118" s="5" t="str">
        <f>SEQUENCING!J121</f>
        <v>ILLUMINA</v>
      </c>
      <c r="M118" s="5">
        <f>SEQUENCING!B121</f>
        <v>0</v>
      </c>
      <c r="N118" s="5">
        <f>SEQUENCING!P121</f>
        <v>0</v>
      </c>
      <c r="O118" s="5">
        <f>SEQUENCING!Q121</f>
        <v>0</v>
      </c>
      <c r="P118">
        <f>sample!CL118</f>
        <v>0</v>
      </c>
    </row>
    <row r="119" ht="16.5">
      <c r="A119" s="5" t="str">
        <f>SEQUENCING!X122</f>
        <v>exp_sam_</v>
      </c>
      <c r="B119" s="5" t="str">
        <f>SEQUENCING!Y122</f>
        <v>sam_</v>
      </c>
      <c r="C119" s="5" t="str">
        <f>STUDY!$B$5</f>
        <v>PRJEB58545</v>
      </c>
      <c r="D119" s="5">
        <f>SEQUENCING!C122</f>
        <v>0</v>
      </c>
      <c r="E119" s="5" t="str">
        <f>SEQUENCING!D122</f>
        <v xml:space="preserve">Illumina NovaSeq 6094</v>
      </c>
      <c r="F119" s="5">
        <f>SEQUENCING!E122</f>
        <v>0</v>
      </c>
      <c r="G119" s="5" t="str">
        <f>SEQUENCING!F122</f>
        <v>Bisulfite-Seq</v>
      </c>
      <c r="H119" s="5" t="str">
        <f>SEQUENCING!G122</f>
        <v>GENOMIC</v>
      </c>
      <c r="I119" s="5" t="str">
        <f>SEQUENCING!H122</f>
        <v xml:space="preserve">RANDOM PCR</v>
      </c>
      <c r="J119" s="5">
        <f>SEQUENCING!I122</f>
        <v>150</v>
      </c>
      <c r="K119" s="5"/>
      <c r="L119" s="5" t="str">
        <f>SEQUENCING!J122</f>
        <v>ILLUMINA</v>
      </c>
      <c r="M119" s="5">
        <f>SEQUENCING!B122</f>
        <v>0</v>
      </c>
      <c r="N119" s="5">
        <f>SEQUENCING!P122</f>
        <v>0</v>
      </c>
      <c r="O119" s="5">
        <f>SEQUENCING!Q122</f>
        <v>0</v>
      </c>
      <c r="P119">
        <f>sample!CL119</f>
        <v>0</v>
      </c>
    </row>
    <row r="120" ht="16.5">
      <c r="A120" s="5" t="str">
        <f>SEQUENCING!X123</f>
        <v>exp_sam_</v>
      </c>
      <c r="B120" s="5" t="str">
        <f>SEQUENCING!Y123</f>
        <v>sam_</v>
      </c>
      <c r="C120" s="5" t="str">
        <f>STUDY!$B$5</f>
        <v>PRJEB58545</v>
      </c>
      <c r="D120" s="5">
        <f>SEQUENCING!C123</f>
        <v>0</v>
      </c>
      <c r="E120" s="5" t="str">
        <f>SEQUENCING!D123</f>
        <v xml:space="preserve">Illumina NovaSeq 6095</v>
      </c>
      <c r="F120" s="5">
        <f>SEQUENCING!E123</f>
        <v>0</v>
      </c>
      <c r="G120" s="5" t="str">
        <f>SEQUENCING!F123</f>
        <v>Bisulfite-Seq</v>
      </c>
      <c r="H120" s="5" t="str">
        <f>SEQUENCING!G123</f>
        <v>GENOMIC</v>
      </c>
      <c r="I120" s="5" t="str">
        <f>SEQUENCING!H123</f>
        <v xml:space="preserve">RANDOM PCR</v>
      </c>
      <c r="J120" s="5">
        <f>SEQUENCING!I123</f>
        <v>150</v>
      </c>
      <c r="K120" s="5"/>
      <c r="L120" s="5" t="str">
        <f>SEQUENCING!J123</f>
        <v>ILLUMINA</v>
      </c>
      <c r="M120" s="5">
        <f>SEQUENCING!B123</f>
        <v>0</v>
      </c>
      <c r="N120" s="5">
        <f>SEQUENCING!P123</f>
        <v>0</v>
      </c>
      <c r="O120" s="5">
        <f>SEQUENCING!Q123</f>
        <v>0</v>
      </c>
      <c r="P120">
        <f>sample!CL120</f>
        <v>0</v>
      </c>
    </row>
    <row r="121" ht="16.5">
      <c r="A121" s="5" t="str">
        <f>SEQUENCING!X124</f>
        <v>exp_sam_</v>
      </c>
      <c r="B121" s="5" t="str">
        <f>SEQUENCING!Y124</f>
        <v>sam_</v>
      </c>
      <c r="C121" s="5" t="str">
        <f>STUDY!$B$5</f>
        <v>PRJEB58545</v>
      </c>
      <c r="D121" s="5">
        <f>SEQUENCING!C124</f>
        <v>0</v>
      </c>
      <c r="E121" s="5" t="str">
        <f>SEQUENCING!D124</f>
        <v xml:space="preserve">Illumina NovaSeq 6096</v>
      </c>
      <c r="F121" s="5">
        <f>SEQUENCING!E124</f>
        <v>0</v>
      </c>
      <c r="G121" s="5" t="str">
        <f>SEQUENCING!F124</f>
        <v>Bisulfite-Seq</v>
      </c>
      <c r="H121" s="5" t="str">
        <f>SEQUENCING!G124</f>
        <v>GENOMIC</v>
      </c>
      <c r="I121" s="5" t="str">
        <f>SEQUENCING!H124</f>
        <v xml:space="preserve">RANDOM PCR</v>
      </c>
      <c r="J121" s="5">
        <f>SEQUENCING!I124</f>
        <v>150</v>
      </c>
      <c r="K121" s="5"/>
      <c r="L121" s="5" t="str">
        <f>SEQUENCING!J124</f>
        <v>ILLUMINA</v>
      </c>
      <c r="M121" s="5">
        <f>SEQUENCING!B124</f>
        <v>0</v>
      </c>
      <c r="N121" s="5">
        <f>SEQUENCING!P124</f>
        <v>0</v>
      </c>
      <c r="O121" s="5">
        <f>SEQUENCING!Q124</f>
        <v>0</v>
      </c>
      <c r="P121">
        <f>sample!CL121</f>
        <v>0</v>
      </c>
    </row>
    <row r="122" ht="16.5">
      <c r="A122" s="5" t="str">
        <f>SEQUENCING!X125</f>
        <v>exp_sam_</v>
      </c>
      <c r="B122" s="5" t="str">
        <f>SEQUENCING!Y125</f>
        <v>sam_</v>
      </c>
      <c r="C122" s="5" t="str">
        <f>STUDY!$B$5</f>
        <v>PRJEB58545</v>
      </c>
      <c r="D122" s="5">
        <f>SEQUENCING!C125</f>
        <v>0</v>
      </c>
      <c r="E122" s="5" t="str">
        <f>SEQUENCING!D125</f>
        <v xml:space="preserve">Illumina NovaSeq 6097</v>
      </c>
      <c r="F122" s="5">
        <f>SEQUENCING!E125</f>
        <v>0</v>
      </c>
      <c r="G122" s="5" t="str">
        <f>SEQUENCING!F125</f>
        <v>Bisulfite-Seq</v>
      </c>
      <c r="H122" s="5" t="str">
        <f>SEQUENCING!G125</f>
        <v>GENOMIC</v>
      </c>
      <c r="I122" s="5" t="str">
        <f>SEQUENCING!H125</f>
        <v xml:space="preserve">RANDOM PCR</v>
      </c>
      <c r="J122" s="5">
        <f>SEQUENCING!I125</f>
        <v>150</v>
      </c>
      <c r="K122" s="5"/>
      <c r="L122" s="5" t="str">
        <f>SEQUENCING!J125</f>
        <v>ILLUMINA</v>
      </c>
      <c r="M122" s="5">
        <f>SEQUENCING!B125</f>
        <v>0</v>
      </c>
      <c r="N122" s="5">
        <f>SEQUENCING!P125</f>
        <v>0</v>
      </c>
      <c r="O122" s="5">
        <f>SEQUENCING!Q125</f>
        <v>0</v>
      </c>
      <c r="P122">
        <f>sample!CL122</f>
        <v>0</v>
      </c>
    </row>
    <row r="123" ht="16.5">
      <c r="A123" s="5" t="str">
        <f>SEQUENCING!X126</f>
        <v>exp_sam_</v>
      </c>
      <c r="B123" s="5" t="str">
        <f>SEQUENCING!Y126</f>
        <v>sam_</v>
      </c>
      <c r="C123" s="5" t="str">
        <f>STUDY!$B$5</f>
        <v>PRJEB58545</v>
      </c>
      <c r="D123" s="5">
        <f>SEQUENCING!C126</f>
        <v>0</v>
      </c>
      <c r="E123" s="5" t="str">
        <f>SEQUENCING!D126</f>
        <v xml:space="preserve">Illumina NovaSeq 6098</v>
      </c>
      <c r="F123" s="5">
        <f>SEQUENCING!E126</f>
        <v>0</v>
      </c>
      <c r="G123" s="5" t="str">
        <f>SEQUENCING!F126</f>
        <v>Bisulfite-Seq</v>
      </c>
      <c r="H123" s="5" t="str">
        <f>SEQUENCING!G126</f>
        <v>GENOMIC</v>
      </c>
      <c r="I123" s="5" t="str">
        <f>SEQUENCING!H126</f>
        <v xml:space="preserve">RANDOM PCR</v>
      </c>
      <c r="J123" s="5">
        <f>SEQUENCING!I126</f>
        <v>150</v>
      </c>
      <c r="K123" s="5"/>
      <c r="L123" s="5" t="str">
        <f>SEQUENCING!J126</f>
        <v>ILLUMINA</v>
      </c>
      <c r="M123" s="5">
        <f>SEQUENCING!B126</f>
        <v>0</v>
      </c>
      <c r="N123" s="5">
        <f>SEQUENCING!P126</f>
        <v>0</v>
      </c>
      <c r="O123" s="5">
        <f>SEQUENCING!Q126</f>
        <v>0</v>
      </c>
      <c r="P123">
        <f>sample!CL123</f>
        <v>0</v>
      </c>
    </row>
    <row r="124" ht="16.5">
      <c r="A124" s="5" t="str">
        <f>SEQUENCING!X127</f>
        <v>exp_sam_</v>
      </c>
      <c r="B124" s="5" t="str">
        <f>SEQUENCING!Y127</f>
        <v>sam_</v>
      </c>
      <c r="C124" s="5" t="str">
        <f>STUDY!$B$5</f>
        <v>PRJEB58545</v>
      </c>
      <c r="D124" s="5">
        <f>SEQUENCING!C127</f>
        <v>0</v>
      </c>
      <c r="E124" s="5" t="str">
        <f>SEQUENCING!D127</f>
        <v xml:space="preserve">Illumina NovaSeq 6099</v>
      </c>
      <c r="F124" s="5">
        <f>SEQUENCING!E127</f>
        <v>0</v>
      </c>
      <c r="G124" s="5" t="str">
        <f>SEQUENCING!F127</f>
        <v>Bisulfite-Seq</v>
      </c>
      <c r="H124" s="5" t="str">
        <f>SEQUENCING!G127</f>
        <v>GENOMIC</v>
      </c>
      <c r="I124" s="5" t="str">
        <f>SEQUENCING!H127</f>
        <v xml:space="preserve">RANDOM PCR</v>
      </c>
      <c r="J124" s="5">
        <f>SEQUENCING!I127</f>
        <v>150</v>
      </c>
      <c r="K124" s="5"/>
      <c r="L124" s="5" t="str">
        <f>SEQUENCING!J127</f>
        <v>ILLUMINA</v>
      </c>
      <c r="M124" s="5">
        <f>SEQUENCING!B127</f>
        <v>0</v>
      </c>
      <c r="N124" s="5">
        <f>SEQUENCING!P127</f>
        <v>0</v>
      </c>
      <c r="O124" s="5">
        <f>SEQUENCING!Q127</f>
        <v>0</v>
      </c>
      <c r="P124">
        <f>sample!CL124</f>
        <v>0</v>
      </c>
    </row>
    <row r="125" ht="16.5">
      <c r="A125" s="5" t="str">
        <f>SEQUENCING!X128</f>
        <v>exp_sam_</v>
      </c>
      <c r="B125" s="5" t="str">
        <f>SEQUENCING!Y128</f>
        <v>sam_</v>
      </c>
      <c r="C125" s="5" t="str">
        <f>STUDY!$B$5</f>
        <v>PRJEB58545</v>
      </c>
      <c r="D125" s="5">
        <f>SEQUENCING!C128</f>
        <v>0</v>
      </c>
      <c r="E125" s="5" t="str">
        <f>SEQUENCING!D128</f>
        <v xml:space="preserve">Illumina NovaSeq 6100</v>
      </c>
      <c r="F125" s="5">
        <f>SEQUENCING!E128</f>
        <v>0</v>
      </c>
      <c r="G125" s="5" t="str">
        <f>SEQUENCING!F128</f>
        <v>Bisulfite-Seq</v>
      </c>
      <c r="H125" s="5" t="str">
        <f>SEQUENCING!G128</f>
        <v>GENOMIC</v>
      </c>
      <c r="I125" s="5" t="str">
        <f>SEQUENCING!H128</f>
        <v xml:space="preserve">RANDOM PCR</v>
      </c>
      <c r="J125" s="5">
        <f>SEQUENCING!I128</f>
        <v>150</v>
      </c>
      <c r="K125" s="5"/>
      <c r="L125" s="5" t="str">
        <f>SEQUENCING!J128</f>
        <v>ILLUMINA</v>
      </c>
      <c r="M125" s="5">
        <f>SEQUENCING!B128</f>
        <v>0</v>
      </c>
      <c r="N125" s="5">
        <f>SEQUENCING!P128</f>
        <v>0</v>
      </c>
      <c r="O125" s="5">
        <f>SEQUENCING!Q128</f>
        <v>0</v>
      </c>
      <c r="P125">
        <f>sample!CL125</f>
        <v>0</v>
      </c>
    </row>
    <row r="126" ht="16.5">
      <c r="A126" s="5" t="str">
        <f>SEQUENCING!X129</f>
        <v>exp_sam_</v>
      </c>
      <c r="B126" s="5" t="str">
        <f>SEQUENCING!Y129</f>
        <v>sam_</v>
      </c>
      <c r="C126" s="5" t="str">
        <f>STUDY!$B$5</f>
        <v>PRJEB58545</v>
      </c>
      <c r="D126" s="5">
        <f>SEQUENCING!C129</f>
        <v>0</v>
      </c>
      <c r="E126" s="5" t="str">
        <f>SEQUENCING!D129</f>
        <v xml:space="preserve">Illumina NovaSeq 6101</v>
      </c>
      <c r="F126" s="5">
        <f>SEQUENCING!E129</f>
        <v>0</v>
      </c>
      <c r="G126" s="5" t="str">
        <f>SEQUENCING!F129</f>
        <v>Bisulfite-Seq</v>
      </c>
      <c r="H126" s="5" t="str">
        <f>SEQUENCING!G129</f>
        <v>GENOMIC</v>
      </c>
      <c r="I126" s="5" t="str">
        <f>SEQUENCING!H129</f>
        <v xml:space="preserve">RANDOM PCR</v>
      </c>
      <c r="J126" s="5">
        <f>SEQUENCING!I129</f>
        <v>150</v>
      </c>
      <c r="K126" s="5"/>
      <c r="L126" s="5" t="str">
        <f>SEQUENCING!J129</f>
        <v>ILLUMINA</v>
      </c>
      <c r="M126" s="5">
        <f>SEQUENCING!B129</f>
        <v>0</v>
      </c>
      <c r="N126" s="5">
        <f>SEQUENCING!P129</f>
        <v>0</v>
      </c>
      <c r="O126" s="5">
        <f>SEQUENCING!Q129</f>
        <v>0</v>
      </c>
      <c r="P126">
        <f>sample!CL126</f>
        <v>0</v>
      </c>
    </row>
    <row r="127" ht="16.5">
      <c r="A127" s="5" t="str">
        <f>SEQUENCING!X130</f>
        <v>exp_sam_</v>
      </c>
      <c r="B127" s="5" t="str">
        <f>SEQUENCING!Y130</f>
        <v>sam_</v>
      </c>
      <c r="C127" s="5" t="str">
        <f>STUDY!$B$5</f>
        <v>PRJEB58545</v>
      </c>
      <c r="D127" s="5">
        <f>SEQUENCING!C130</f>
        <v>0</v>
      </c>
      <c r="E127" s="5" t="str">
        <f>SEQUENCING!D130</f>
        <v xml:space="preserve">Illumina NovaSeq 6102</v>
      </c>
      <c r="F127" s="5">
        <f>SEQUENCING!E130</f>
        <v>0</v>
      </c>
      <c r="G127" s="5" t="str">
        <f>SEQUENCING!F130</f>
        <v>Bisulfite-Seq</v>
      </c>
      <c r="H127" s="5" t="str">
        <f>SEQUENCING!G130</f>
        <v>GENOMIC</v>
      </c>
      <c r="I127" s="5" t="str">
        <f>SEQUENCING!H130</f>
        <v xml:space="preserve">RANDOM PCR</v>
      </c>
      <c r="J127" s="5">
        <f>SEQUENCING!I130</f>
        <v>150</v>
      </c>
      <c r="K127" s="5"/>
      <c r="L127" s="5" t="str">
        <f>SEQUENCING!J130</f>
        <v>ILLUMINA</v>
      </c>
      <c r="M127" s="5">
        <f>SEQUENCING!B130</f>
        <v>0</v>
      </c>
      <c r="N127" s="5">
        <f>SEQUENCING!P130</f>
        <v>0</v>
      </c>
      <c r="O127" s="5">
        <f>SEQUENCING!Q130</f>
        <v>0</v>
      </c>
      <c r="P127">
        <f>sample!CL127</f>
        <v>0</v>
      </c>
    </row>
    <row r="128" ht="16.5">
      <c r="A128" s="5" t="str">
        <f>SEQUENCING!X131</f>
        <v>exp_sam_</v>
      </c>
      <c r="B128" s="5" t="str">
        <f>SEQUENCING!Y131</f>
        <v>sam_</v>
      </c>
      <c r="C128" s="5" t="str">
        <f>STUDY!$B$5</f>
        <v>PRJEB58545</v>
      </c>
      <c r="D128" s="5">
        <f>SEQUENCING!C131</f>
        <v>0</v>
      </c>
      <c r="E128" s="5" t="str">
        <f>SEQUENCING!D131</f>
        <v xml:space="preserve">Illumina NovaSeq 6103</v>
      </c>
      <c r="F128" s="5">
        <f>SEQUENCING!E131</f>
        <v>0</v>
      </c>
      <c r="G128" s="5" t="str">
        <f>SEQUENCING!F131</f>
        <v>Bisulfite-Seq</v>
      </c>
      <c r="H128" s="5" t="str">
        <f>SEQUENCING!G131</f>
        <v>GENOMIC</v>
      </c>
      <c r="I128" s="5" t="str">
        <f>SEQUENCING!H131</f>
        <v xml:space="preserve">RANDOM PCR</v>
      </c>
      <c r="J128" s="5">
        <f>SEQUENCING!I131</f>
        <v>150</v>
      </c>
      <c r="K128" s="5"/>
      <c r="L128" s="5" t="str">
        <f>SEQUENCING!J131</f>
        <v>ILLUMINA</v>
      </c>
      <c r="M128" s="5">
        <f>SEQUENCING!B131</f>
        <v>0</v>
      </c>
      <c r="N128" s="5">
        <f>SEQUENCING!P131</f>
        <v>0</v>
      </c>
      <c r="O128" s="5">
        <f>SEQUENCING!Q131</f>
        <v>0</v>
      </c>
      <c r="P128">
        <f>sample!CL128</f>
        <v>0</v>
      </c>
    </row>
    <row r="129" ht="14.25">
      <c r="A129" s="5" t="str">
        <f>SEQUENCING!X132</f>
        <v>exp_sam_</v>
      </c>
      <c r="B129" s="5" t="str">
        <f>SEQUENCING!Y132</f>
        <v>sam_</v>
      </c>
      <c r="C129" s="5" t="str">
        <f>STUDY!$B$5</f>
        <v>PRJEB58545</v>
      </c>
      <c r="D129" s="5">
        <f>SEQUENCING!C132</f>
        <v>0</v>
      </c>
      <c r="E129" s="5" t="str">
        <f>SEQUENCING!D132</f>
        <v xml:space="preserve">Illumina NovaSeq 6104</v>
      </c>
      <c r="F129" s="5">
        <f>SEQUENCING!E132</f>
        <v>0</v>
      </c>
      <c r="G129" s="5" t="str">
        <f>SEQUENCING!F132</f>
        <v>Bisulfite-Seq</v>
      </c>
      <c r="H129" s="5" t="str">
        <f>SEQUENCING!G132</f>
        <v>GENOMIC</v>
      </c>
      <c r="I129" s="5" t="str">
        <f>SEQUENCING!H132</f>
        <v xml:space="preserve">RANDOM PCR</v>
      </c>
      <c r="J129" s="5">
        <f>SEQUENCING!I132</f>
        <v>150</v>
      </c>
      <c r="K129" s="5"/>
      <c r="L129" s="5" t="str">
        <f>SEQUENCING!J132</f>
        <v>ILLUMINA</v>
      </c>
      <c r="M129" s="5">
        <f>SEQUENCING!B132</f>
        <v>0</v>
      </c>
      <c r="N129" s="5">
        <f>SEQUENCING!P132</f>
        <v>0</v>
      </c>
      <c r="O129" s="5">
        <f>SEQUENCING!Q132</f>
        <v>0</v>
      </c>
      <c r="P129">
        <f>sample!CL129</f>
        <v>0</v>
      </c>
    </row>
    <row r="130" ht="14.25">
      <c r="A130" s="5" t="str">
        <f>SEQUENCING!X133</f>
        <v>exp_sam_</v>
      </c>
      <c r="B130" s="5" t="str">
        <f>SEQUENCING!Y133</f>
        <v>sam_</v>
      </c>
      <c r="C130" s="5" t="str">
        <f>STUDY!$B$5</f>
        <v>PRJEB58545</v>
      </c>
      <c r="D130" s="5">
        <f>SEQUENCING!C133</f>
        <v>0</v>
      </c>
      <c r="E130" s="5" t="str">
        <f>SEQUENCING!D133</f>
        <v xml:space="preserve">Illumina NovaSeq 6105</v>
      </c>
      <c r="F130" s="5">
        <f>SEQUENCING!E133</f>
        <v>0</v>
      </c>
      <c r="G130" s="5" t="str">
        <f>SEQUENCING!F133</f>
        <v>Bisulfite-Seq</v>
      </c>
      <c r="H130" s="5" t="str">
        <f>SEQUENCING!G133</f>
        <v>GENOMIC</v>
      </c>
      <c r="I130" s="5" t="str">
        <f>SEQUENCING!H133</f>
        <v xml:space="preserve">RANDOM PCR</v>
      </c>
      <c r="J130" s="5">
        <f>SEQUENCING!I133</f>
        <v>150</v>
      </c>
      <c r="K130" s="5"/>
      <c r="L130" s="5" t="str">
        <f>SEQUENCING!J133</f>
        <v>ILLUMINA</v>
      </c>
      <c r="M130" s="5">
        <f>SEQUENCING!B133</f>
        <v>0</v>
      </c>
      <c r="N130" s="5">
        <f>SEQUENCING!P133</f>
        <v>0</v>
      </c>
      <c r="O130" s="5">
        <f>SEQUENCING!Q133</f>
        <v>0</v>
      </c>
      <c r="P130">
        <f>sample!CL130</f>
        <v>0</v>
      </c>
    </row>
    <row r="131" ht="14.25">
      <c r="A131" s="5" t="str">
        <f>SEQUENCING!X134</f>
        <v>exp_sam_</v>
      </c>
      <c r="B131" s="5" t="str">
        <f>SEQUENCING!Y134</f>
        <v>sam_</v>
      </c>
      <c r="C131" s="5" t="str">
        <f>STUDY!$B$5</f>
        <v>PRJEB58545</v>
      </c>
      <c r="D131" s="5">
        <f>SEQUENCING!C134</f>
        <v>0</v>
      </c>
      <c r="E131" s="5" t="str">
        <f>SEQUENCING!D134</f>
        <v xml:space="preserve">Illumina NovaSeq 6106</v>
      </c>
      <c r="F131" s="5">
        <f>SEQUENCING!E134</f>
        <v>0</v>
      </c>
      <c r="G131" s="5" t="str">
        <f>SEQUENCING!F134</f>
        <v>Bisulfite-Seq</v>
      </c>
      <c r="H131" s="5" t="str">
        <f>SEQUENCING!G134</f>
        <v>GENOMIC</v>
      </c>
      <c r="I131" s="5" t="str">
        <f>SEQUENCING!H134</f>
        <v xml:space="preserve">RANDOM PCR</v>
      </c>
      <c r="J131" s="5">
        <f>SEQUENCING!I134</f>
        <v>150</v>
      </c>
      <c r="K131" s="5"/>
      <c r="L131" s="5" t="str">
        <f>SEQUENCING!J134</f>
        <v>ILLUMINA</v>
      </c>
      <c r="M131" s="5">
        <f>SEQUENCING!B134</f>
        <v>0</v>
      </c>
      <c r="N131" s="5">
        <f>SEQUENCING!P134</f>
        <v>0</v>
      </c>
      <c r="O131" s="5">
        <f>SEQUENCING!Q134</f>
        <v>0</v>
      </c>
      <c r="P131">
        <f>sample!CL131</f>
        <v>0</v>
      </c>
    </row>
    <row r="132" ht="14.25">
      <c r="A132" s="5" t="str">
        <f>SEQUENCING!X135</f>
        <v>exp_sam_</v>
      </c>
      <c r="B132" s="5" t="str">
        <f>SEQUENCING!Y135</f>
        <v>sam_</v>
      </c>
      <c r="C132" s="5" t="str">
        <f>STUDY!$B$5</f>
        <v>PRJEB58545</v>
      </c>
      <c r="D132" s="5">
        <f>SEQUENCING!C135</f>
        <v>0</v>
      </c>
      <c r="E132" s="5" t="str">
        <f>SEQUENCING!D135</f>
        <v xml:space="preserve">Illumina NovaSeq 6107</v>
      </c>
      <c r="F132" s="5">
        <f>SEQUENCING!E135</f>
        <v>0</v>
      </c>
      <c r="G132" s="5" t="str">
        <f>SEQUENCING!F135</f>
        <v>Bisulfite-Seq</v>
      </c>
      <c r="H132" s="5" t="str">
        <f>SEQUENCING!G135</f>
        <v>GENOMIC</v>
      </c>
      <c r="I132" s="5" t="str">
        <f>SEQUENCING!H135</f>
        <v xml:space="preserve">RANDOM PCR</v>
      </c>
      <c r="J132" s="5">
        <f>SEQUENCING!I135</f>
        <v>150</v>
      </c>
      <c r="K132" s="5"/>
      <c r="L132" s="5" t="str">
        <f>SEQUENCING!J135</f>
        <v>ILLUMINA</v>
      </c>
      <c r="M132" s="5">
        <f>SEQUENCING!B135</f>
        <v>0</v>
      </c>
      <c r="N132" s="5">
        <f>SEQUENCING!P135</f>
        <v>0</v>
      </c>
      <c r="O132" s="5">
        <f>SEQUENCING!Q135</f>
        <v>0</v>
      </c>
      <c r="P132">
        <f>sample!CL132</f>
        <v>0</v>
      </c>
    </row>
    <row r="133" ht="14.25">
      <c r="A133" s="5" t="str">
        <f>SEQUENCING!X136</f>
        <v>exp_sam_</v>
      </c>
      <c r="B133" s="5" t="str">
        <f>SEQUENCING!Y136</f>
        <v>sam_</v>
      </c>
      <c r="C133" s="5" t="str">
        <f>STUDY!$B$5</f>
        <v>PRJEB58545</v>
      </c>
      <c r="D133" s="5">
        <f>SEQUENCING!C136</f>
        <v>0</v>
      </c>
      <c r="E133" s="5" t="str">
        <f>SEQUENCING!D136</f>
        <v xml:space="preserve">Illumina NovaSeq 6108</v>
      </c>
      <c r="F133" s="5">
        <f>SEQUENCING!E136</f>
        <v>0</v>
      </c>
      <c r="G133" s="5" t="str">
        <f>SEQUENCING!F136</f>
        <v>Bisulfite-Seq</v>
      </c>
      <c r="H133" s="5" t="str">
        <f>SEQUENCING!G136</f>
        <v>GENOMIC</v>
      </c>
      <c r="I133" s="5" t="str">
        <f>SEQUENCING!H136</f>
        <v xml:space="preserve">RANDOM PCR</v>
      </c>
      <c r="J133" s="5">
        <f>SEQUENCING!I136</f>
        <v>150</v>
      </c>
      <c r="K133" s="5"/>
      <c r="L133" s="5" t="str">
        <f>SEQUENCING!J136</f>
        <v>ILLUMINA</v>
      </c>
      <c r="M133" s="5">
        <f>SEQUENCING!B136</f>
        <v>0</v>
      </c>
      <c r="N133" s="5">
        <f>SEQUENCING!P136</f>
        <v>0</v>
      </c>
      <c r="O133" s="5">
        <f>SEQUENCING!Q136</f>
        <v>0</v>
      </c>
      <c r="P133">
        <f>sample!CL133</f>
        <v>0</v>
      </c>
    </row>
    <row r="134" ht="14.25">
      <c r="A134" s="5" t="str">
        <f>SEQUENCING!X137</f>
        <v>exp_sam_</v>
      </c>
      <c r="B134" s="5" t="str">
        <f>SEQUENCING!Y137</f>
        <v>sam_</v>
      </c>
      <c r="C134" s="5" t="str">
        <f>STUDY!$B$5</f>
        <v>PRJEB58545</v>
      </c>
      <c r="D134" s="5">
        <f>SEQUENCING!C137</f>
        <v>0</v>
      </c>
      <c r="E134" s="5" t="str">
        <f>SEQUENCING!D137</f>
        <v xml:space="preserve">Illumina NovaSeq 6109</v>
      </c>
      <c r="F134" s="5">
        <f>SEQUENCING!E137</f>
        <v>0</v>
      </c>
      <c r="G134" s="5" t="str">
        <f>SEQUENCING!F137</f>
        <v>Bisulfite-Seq</v>
      </c>
      <c r="H134" s="5" t="str">
        <f>SEQUENCING!G137</f>
        <v>GENOMIC</v>
      </c>
      <c r="I134" s="5" t="str">
        <f>SEQUENCING!H137</f>
        <v xml:space="preserve">RANDOM PCR</v>
      </c>
      <c r="J134" s="5">
        <f>SEQUENCING!I137</f>
        <v>150</v>
      </c>
      <c r="K134" s="5"/>
      <c r="L134" s="5" t="str">
        <f>SEQUENCING!J137</f>
        <v>ILLUMINA</v>
      </c>
      <c r="M134" s="5">
        <f>SEQUENCING!B137</f>
        <v>0</v>
      </c>
      <c r="N134" s="5">
        <f>SEQUENCING!P137</f>
        <v>0</v>
      </c>
      <c r="O134" s="5">
        <f>SEQUENCING!Q137</f>
        <v>0</v>
      </c>
      <c r="P134">
        <f>sample!CL134</f>
        <v>0</v>
      </c>
    </row>
    <row r="135" ht="14.25">
      <c r="A135" s="5" t="str">
        <f>SEQUENCING!X138</f>
        <v>exp_sam_</v>
      </c>
      <c r="B135" s="5" t="str">
        <f>SEQUENCING!Y138</f>
        <v>sam_</v>
      </c>
      <c r="C135" s="5" t="str">
        <f>STUDY!$B$5</f>
        <v>PRJEB58545</v>
      </c>
      <c r="D135" s="5">
        <f>SEQUENCING!C138</f>
        <v>0</v>
      </c>
      <c r="E135" s="5" t="str">
        <f>SEQUENCING!D138</f>
        <v xml:space="preserve">Illumina NovaSeq 6110</v>
      </c>
      <c r="F135" s="5">
        <f>SEQUENCING!E138</f>
        <v>0</v>
      </c>
      <c r="G135" s="5" t="str">
        <f>SEQUENCING!F138</f>
        <v>Bisulfite-Seq</v>
      </c>
      <c r="H135" s="5" t="str">
        <f>SEQUENCING!G138</f>
        <v>GENOMIC</v>
      </c>
      <c r="I135" s="5" t="str">
        <f>SEQUENCING!H138</f>
        <v xml:space="preserve">RANDOM PCR</v>
      </c>
      <c r="J135" s="5">
        <f>SEQUENCING!I138</f>
        <v>150</v>
      </c>
      <c r="K135" s="5"/>
      <c r="L135" s="5" t="str">
        <f>SEQUENCING!J138</f>
        <v>ILLUMINA</v>
      </c>
      <c r="M135" s="5">
        <f>SEQUENCING!B138</f>
        <v>0</v>
      </c>
      <c r="N135" s="5">
        <f>SEQUENCING!P138</f>
        <v>0</v>
      </c>
      <c r="O135" s="5">
        <f>SEQUENCING!Q138</f>
        <v>0</v>
      </c>
      <c r="P135">
        <f>sample!CL135</f>
        <v>0</v>
      </c>
    </row>
    <row r="136" ht="14.25">
      <c r="A136" s="5" t="str">
        <f>SEQUENCING!X139</f>
        <v>exp_sam_</v>
      </c>
      <c r="B136" s="5" t="str">
        <f>SEQUENCING!Y139</f>
        <v>sam_</v>
      </c>
      <c r="C136" s="5" t="str">
        <f>STUDY!$B$5</f>
        <v>PRJEB58545</v>
      </c>
      <c r="D136" s="5">
        <f>SEQUENCING!C139</f>
        <v>0</v>
      </c>
      <c r="E136" s="5" t="str">
        <f>SEQUENCING!D139</f>
        <v xml:space="preserve">Illumina NovaSeq 6111</v>
      </c>
      <c r="F136" s="5">
        <f>SEQUENCING!E139</f>
        <v>0</v>
      </c>
      <c r="G136" s="5" t="str">
        <f>SEQUENCING!F139</f>
        <v>Bisulfite-Seq</v>
      </c>
      <c r="H136" s="5" t="str">
        <f>SEQUENCING!G139</f>
        <v>GENOMIC</v>
      </c>
      <c r="I136" s="5" t="str">
        <f>SEQUENCING!H139</f>
        <v xml:space="preserve">RANDOM PCR</v>
      </c>
      <c r="J136" s="5">
        <f>SEQUENCING!I139</f>
        <v>150</v>
      </c>
      <c r="K136" s="5"/>
      <c r="L136" s="5" t="str">
        <f>SEQUENCING!J139</f>
        <v>ILLUMINA</v>
      </c>
      <c r="M136" s="5">
        <f>SEQUENCING!B139</f>
        <v>0</v>
      </c>
      <c r="N136" s="5">
        <f>SEQUENCING!P139</f>
        <v>0</v>
      </c>
      <c r="O136" s="5">
        <f>SEQUENCING!Q139</f>
        <v>0</v>
      </c>
      <c r="P136">
        <f>sample!CL136</f>
        <v>0</v>
      </c>
    </row>
    <row r="137" ht="14.25">
      <c r="A137" s="5" t="str">
        <f>SEQUENCING!X140</f>
        <v>exp_sam_</v>
      </c>
      <c r="B137" s="5" t="str">
        <f>SEQUENCING!Y140</f>
        <v>sam_</v>
      </c>
      <c r="C137" s="5" t="str">
        <f>STUDY!$B$5</f>
        <v>PRJEB58545</v>
      </c>
      <c r="D137" s="5">
        <f>SEQUENCING!C140</f>
        <v>0</v>
      </c>
      <c r="E137" s="5" t="str">
        <f>SEQUENCING!D140</f>
        <v xml:space="preserve">Illumina NovaSeq 6112</v>
      </c>
      <c r="F137" s="5">
        <f>SEQUENCING!E140</f>
        <v>0</v>
      </c>
      <c r="G137" s="5" t="str">
        <f>SEQUENCING!F140</f>
        <v>Bisulfite-Seq</v>
      </c>
      <c r="H137" s="5" t="str">
        <f>SEQUENCING!G140</f>
        <v>GENOMIC</v>
      </c>
      <c r="I137" s="5" t="str">
        <f>SEQUENCING!H140</f>
        <v xml:space="preserve">RANDOM PCR</v>
      </c>
      <c r="J137" s="5">
        <f>SEQUENCING!I140</f>
        <v>150</v>
      </c>
      <c r="K137" s="5"/>
      <c r="L137" s="5" t="str">
        <f>SEQUENCING!J140</f>
        <v>ILLUMINA</v>
      </c>
      <c r="M137" s="5">
        <f>SEQUENCING!B140</f>
        <v>0</v>
      </c>
      <c r="N137" s="5">
        <f>SEQUENCING!P140</f>
        <v>0</v>
      </c>
      <c r="O137" s="5">
        <f>SEQUENCING!Q140</f>
        <v>0</v>
      </c>
      <c r="P137">
        <f>sample!CL137</f>
        <v>0</v>
      </c>
    </row>
    <row r="138" ht="14.25">
      <c r="A138" s="5" t="str">
        <f>SEQUENCING!X141</f>
        <v>exp_sam_</v>
      </c>
      <c r="B138" s="5" t="str">
        <f>SEQUENCING!Y141</f>
        <v>sam_</v>
      </c>
      <c r="C138" s="5" t="str">
        <f>STUDY!$B$5</f>
        <v>PRJEB58545</v>
      </c>
      <c r="D138" s="5">
        <f>SEQUENCING!C141</f>
        <v>0</v>
      </c>
      <c r="E138" s="5" t="str">
        <f>SEQUENCING!D141</f>
        <v xml:space="preserve">Illumina NovaSeq 6113</v>
      </c>
      <c r="F138" s="5">
        <f>SEQUENCING!E141</f>
        <v>0</v>
      </c>
      <c r="G138" s="5" t="str">
        <f>SEQUENCING!F141</f>
        <v>Bisulfite-Seq</v>
      </c>
      <c r="H138" s="5" t="str">
        <f>SEQUENCING!G141</f>
        <v>GENOMIC</v>
      </c>
      <c r="I138" s="5" t="str">
        <f>SEQUENCING!H141</f>
        <v xml:space="preserve">RANDOM PCR</v>
      </c>
      <c r="J138" s="5">
        <f>SEQUENCING!I141</f>
        <v>150</v>
      </c>
      <c r="K138" s="5"/>
      <c r="L138" s="5" t="str">
        <f>SEQUENCING!J141</f>
        <v>ILLUMINA</v>
      </c>
      <c r="M138" s="5">
        <f>SEQUENCING!B141</f>
        <v>0</v>
      </c>
      <c r="N138" s="5">
        <f>SEQUENCING!P141</f>
        <v>0</v>
      </c>
      <c r="O138" s="5">
        <f>SEQUENCING!Q141</f>
        <v>0</v>
      </c>
      <c r="P138">
        <f>sample!CL138</f>
        <v>0</v>
      </c>
    </row>
    <row r="139" ht="14.25">
      <c r="A139" s="5" t="str">
        <f>SEQUENCING!X142</f>
        <v>exp_sam_</v>
      </c>
      <c r="B139" s="5" t="str">
        <f>SEQUENCING!Y142</f>
        <v>sam_</v>
      </c>
      <c r="C139" s="5" t="str">
        <f>STUDY!$B$5</f>
        <v>PRJEB58545</v>
      </c>
      <c r="D139" s="5">
        <f>SEQUENCING!C142</f>
        <v>0</v>
      </c>
      <c r="E139" s="5" t="str">
        <f>SEQUENCING!D142</f>
        <v xml:space="preserve">Illumina NovaSeq 6114</v>
      </c>
      <c r="F139" s="5">
        <f>SEQUENCING!E142</f>
        <v>0</v>
      </c>
      <c r="G139" s="5" t="str">
        <f>SEQUENCING!F142</f>
        <v>Bisulfite-Seq</v>
      </c>
      <c r="H139" s="5" t="str">
        <f>SEQUENCING!G142</f>
        <v>GENOMIC</v>
      </c>
      <c r="I139" s="5" t="str">
        <f>SEQUENCING!H142</f>
        <v xml:space="preserve">RANDOM PCR</v>
      </c>
      <c r="J139" s="5">
        <f>SEQUENCING!I142</f>
        <v>150</v>
      </c>
      <c r="K139" s="5"/>
      <c r="L139" s="5" t="str">
        <f>SEQUENCING!J142</f>
        <v>ILLUMINA</v>
      </c>
      <c r="M139" s="5">
        <f>SEQUENCING!B142</f>
        <v>0</v>
      </c>
      <c r="N139" s="5">
        <f>SEQUENCING!P142</f>
        <v>0</v>
      </c>
      <c r="O139" s="5">
        <f>SEQUENCING!Q142</f>
        <v>0</v>
      </c>
      <c r="P139">
        <f>sample!CL139</f>
        <v>0</v>
      </c>
    </row>
    <row r="140" ht="14.25">
      <c r="A140" s="5" t="str">
        <f>SEQUENCING!X143</f>
        <v>exp_sam_</v>
      </c>
      <c r="B140" s="5" t="str">
        <f>SEQUENCING!Y143</f>
        <v>sam_</v>
      </c>
      <c r="C140" s="5" t="str">
        <f>STUDY!$B$5</f>
        <v>PRJEB58545</v>
      </c>
      <c r="D140" s="5">
        <f>SEQUENCING!C143</f>
        <v>0</v>
      </c>
      <c r="E140" s="5" t="str">
        <f>SEQUENCING!D143</f>
        <v xml:space="preserve">Illumina NovaSeq 6115</v>
      </c>
      <c r="F140" s="5">
        <f>SEQUENCING!E143</f>
        <v>0</v>
      </c>
      <c r="G140" s="5" t="str">
        <f>SEQUENCING!F143</f>
        <v>Bisulfite-Seq</v>
      </c>
      <c r="H140" s="5" t="str">
        <f>SEQUENCING!G143</f>
        <v>GENOMIC</v>
      </c>
      <c r="I140" s="5" t="str">
        <f>SEQUENCING!H143</f>
        <v xml:space="preserve">RANDOM PCR</v>
      </c>
      <c r="J140" s="5">
        <f>SEQUENCING!I143</f>
        <v>150</v>
      </c>
      <c r="K140" s="5"/>
      <c r="L140" s="5" t="str">
        <f>SEQUENCING!J143</f>
        <v>ILLUMINA</v>
      </c>
      <c r="M140" s="5">
        <f>SEQUENCING!B143</f>
        <v>0</v>
      </c>
      <c r="N140" s="5">
        <f>SEQUENCING!P143</f>
        <v>0</v>
      </c>
      <c r="O140" s="5">
        <f>SEQUENCING!Q143</f>
        <v>0</v>
      </c>
      <c r="P140">
        <f>sample!CL140</f>
        <v>0</v>
      </c>
    </row>
    <row r="141" ht="14.25">
      <c r="A141" s="5" t="str">
        <f>SEQUENCING!X144</f>
        <v>exp_sam_</v>
      </c>
      <c r="B141" s="5" t="str">
        <f>SEQUENCING!Y144</f>
        <v>sam_</v>
      </c>
      <c r="C141" s="5" t="str">
        <f>STUDY!$B$5</f>
        <v>PRJEB58545</v>
      </c>
      <c r="D141" s="5">
        <f>SEQUENCING!C144</f>
        <v>0</v>
      </c>
      <c r="E141" s="5" t="str">
        <f>SEQUENCING!D144</f>
        <v xml:space="preserve">Illumina NovaSeq 6116</v>
      </c>
      <c r="F141" s="5">
        <f>SEQUENCING!E144</f>
        <v>0</v>
      </c>
      <c r="G141" s="5" t="str">
        <f>SEQUENCING!F144</f>
        <v>Bisulfite-Seq</v>
      </c>
      <c r="H141" s="5" t="str">
        <f>SEQUENCING!G144</f>
        <v>GENOMIC</v>
      </c>
      <c r="I141" s="5" t="str">
        <f>SEQUENCING!H144</f>
        <v xml:space="preserve">RANDOM PCR</v>
      </c>
      <c r="J141" s="5">
        <f>SEQUENCING!I144</f>
        <v>150</v>
      </c>
      <c r="K141" s="5"/>
      <c r="L141" s="5" t="str">
        <f>SEQUENCING!J144</f>
        <v>ILLUMINA</v>
      </c>
      <c r="M141" s="5">
        <f>SEQUENCING!B144</f>
        <v>0</v>
      </c>
      <c r="N141" s="5">
        <f>SEQUENCING!P144</f>
        <v>0</v>
      </c>
      <c r="O141" s="5">
        <f>SEQUENCING!Q144</f>
        <v>0</v>
      </c>
      <c r="P141">
        <f>sample!CL141</f>
        <v>0</v>
      </c>
    </row>
    <row r="142" ht="14.25">
      <c r="A142" s="5" t="str">
        <f>SEQUENCING!X145</f>
        <v>exp_sam_</v>
      </c>
      <c r="B142" s="5" t="str">
        <f>SEQUENCING!Y145</f>
        <v>sam_</v>
      </c>
      <c r="C142" s="5" t="str">
        <f>STUDY!$B$5</f>
        <v>PRJEB58545</v>
      </c>
      <c r="D142" s="5">
        <f>SEQUENCING!C145</f>
        <v>0</v>
      </c>
      <c r="E142" s="5" t="str">
        <f>SEQUENCING!D145</f>
        <v xml:space="preserve">Illumina NovaSeq 6117</v>
      </c>
      <c r="F142" s="5">
        <f>SEQUENCING!E145</f>
        <v>0</v>
      </c>
      <c r="G142" s="5" t="str">
        <f>SEQUENCING!F145</f>
        <v>Bisulfite-Seq</v>
      </c>
      <c r="H142" s="5" t="str">
        <f>SEQUENCING!G145</f>
        <v>GENOMIC</v>
      </c>
      <c r="I142" s="5" t="str">
        <f>SEQUENCING!H145</f>
        <v xml:space="preserve">RANDOM PCR</v>
      </c>
      <c r="J142" s="5">
        <f>SEQUENCING!I145</f>
        <v>150</v>
      </c>
      <c r="K142" s="5"/>
      <c r="L142" s="5" t="str">
        <f>SEQUENCING!J145</f>
        <v>ILLUMINA</v>
      </c>
      <c r="M142" s="5">
        <f>SEQUENCING!B145</f>
        <v>0</v>
      </c>
      <c r="N142" s="5">
        <f>SEQUENCING!P145</f>
        <v>0</v>
      </c>
      <c r="O142" s="5">
        <f>SEQUENCING!Q145</f>
        <v>0</v>
      </c>
      <c r="P142">
        <f>sample!CL142</f>
        <v>0</v>
      </c>
    </row>
    <row r="143" ht="14.25">
      <c r="A143" s="5" t="str">
        <f>SEQUENCING!X146</f>
        <v>exp_sam_</v>
      </c>
      <c r="B143" s="5" t="str">
        <f>SEQUENCING!Y146</f>
        <v>sam_</v>
      </c>
      <c r="C143" s="5" t="str">
        <f>STUDY!$B$5</f>
        <v>PRJEB58545</v>
      </c>
      <c r="D143" s="5">
        <f>SEQUENCING!C146</f>
        <v>0</v>
      </c>
      <c r="E143" s="5" t="str">
        <f>SEQUENCING!D146</f>
        <v xml:space="preserve">Illumina NovaSeq 6118</v>
      </c>
      <c r="F143" s="5">
        <f>SEQUENCING!E146</f>
        <v>0</v>
      </c>
      <c r="G143" s="5" t="str">
        <f>SEQUENCING!F146</f>
        <v>Bisulfite-Seq</v>
      </c>
      <c r="H143" s="5" t="str">
        <f>SEQUENCING!G146</f>
        <v>GENOMIC</v>
      </c>
      <c r="I143" s="5" t="str">
        <f>SEQUENCING!H146</f>
        <v xml:space="preserve">RANDOM PCR</v>
      </c>
      <c r="J143" s="5">
        <f>SEQUENCING!I146</f>
        <v>150</v>
      </c>
      <c r="K143" s="5"/>
      <c r="L143" s="5" t="str">
        <f>SEQUENCING!J146</f>
        <v>ILLUMINA</v>
      </c>
      <c r="M143" s="5">
        <f>SEQUENCING!B146</f>
        <v>0</v>
      </c>
      <c r="N143" s="5">
        <f>SEQUENCING!P146</f>
        <v>0</v>
      </c>
      <c r="O143" s="5">
        <f>SEQUENCING!Q146</f>
        <v>0</v>
      </c>
      <c r="P143">
        <f>sample!CL143</f>
        <v>0</v>
      </c>
    </row>
    <row r="144" ht="14.25">
      <c r="A144" s="5" t="str">
        <f>SEQUENCING!X147</f>
        <v>exp_sam_</v>
      </c>
      <c r="B144" s="5" t="str">
        <f>SEQUENCING!Y147</f>
        <v>sam_</v>
      </c>
      <c r="C144" s="5" t="str">
        <f>STUDY!$B$5</f>
        <v>PRJEB58545</v>
      </c>
      <c r="D144" s="5">
        <f>SEQUENCING!C147</f>
        <v>0</v>
      </c>
      <c r="E144" s="5" t="str">
        <f>SEQUENCING!D147</f>
        <v xml:space="preserve">Illumina NovaSeq 6119</v>
      </c>
      <c r="F144" s="5">
        <f>SEQUENCING!E147</f>
        <v>0</v>
      </c>
      <c r="G144" s="5" t="str">
        <f>SEQUENCING!F147</f>
        <v>Bisulfite-Seq</v>
      </c>
      <c r="H144" s="5" t="str">
        <f>SEQUENCING!G147</f>
        <v>GENOMIC</v>
      </c>
      <c r="I144" s="5" t="str">
        <f>SEQUENCING!H147</f>
        <v xml:space="preserve">RANDOM PCR</v>
      </c>
      <c r="J144" s="5">
        <f>SEQUENCING!I147</f>
        <v>150</v>
      </c>
      <c r="K144" s="5"/>
      <c r="L144" s="5" t="str">
        <f>SEQUENCING!J147</f>
        <v>ILLUMINA</v>
      </c>
      <c r="M144" s="5">
        <f>SEQUENCING!B147</f>
        <v>0</v>
      </c>
      <c r="N144" s="5">
        <f>SEQUENCING!P147</f>
        <v>0</v>
      </c>
      <c r="O144" s="5">
        <f>SEQUENCING!Q147</f>
        <v>0</v>
      </c>
      <c r="P144">
        <f>sample!CL144</f>
        <v>0</v>
      </c>
    </row>
    <row r="145" ht="14.25">
      <c r="A145" s="5" t="str">
        <f>SEQUENCING!X148</f>
        <v>exp_sam_</v>
      </c>
      <c r="B145" s="5" t="str">
        <f>SEQUENCING!Y148</f>
        <v>sam_</v>
      </c>
      <c r="C145" s="5" t="str">
        <f>STUDY!$B$5</f>
        <v>PRJEB58545</v>
      </c>
      <c r="D145" s="5">
        <f>SEQUENCING!C148</f>
        <v>0</v>
      </c>
      <c r="E145" s="5" t="str">
        <f>SEQUENCING!D148</f>
        <v xml:space="preserve">Illumina NovaSeq 6120</v>
      </c>
      <c r="F145" s="5">
        <f>SEQUENCING!E148</f>
        <v>0</v>
      </c>
      <c r="G145" s="5" t="str">
        <f>SEQUENCING!F148</f>
        <v>Bisulfite-Seq</v>
      </c>
      <c r="H145" s="5" t="str">
        <f>SEQUENCING!G148</f>
        <v>GENOMIC</v>
      </c>
      <c r="I145" s="5" t="str">
        <f>SEQUENCING!H148</f>
        <v xml:space="preserve">RANDOM PCR</v>
      </c>
      <c r="J145" s="5">
        <f>SEQUENCING!I148</f>
        <v>150</v>
      </c>
      <c r="K145" s="5"/>
      <c r="L145" s="5" t="str">
        <f>SEQUENCING!J148</f>
        <v>ILLUMINA</v>
      </c>
      <c r="M145" s="5">
        <f>SEQUENCING!B148</f>
        <v>0</v>
      </c>
      <c r="N145" s="5">
        <f>SEQUENCING!P148</f>
        <v>0</v>
      </c>
      <c r="O145" s="5">
        <f>SEQUENCING!Q148</f>
        <v>0</v>
      </c>
      <c r="P145">
        <f>sample!CL145</f>
        <v>0</v>
      </c>
    </row>
    <row r="146" ht="14.25">
      <c r="A146" s="5" t="str">
        <f>SEQUENCING!X149</f>
        <v>exp_sam_</v>
      </c>
      <c r="B146" s="5" t="str">
        <f>SEQUENCING!Y149</f>
        <v>sam_</v>
      </c>
      <c r="C146" s="5" t="str">
        <f>STUDY!$B$5</f>
        <v>PRJEB58545</v>
      </c>
      <c r="D146" s="5">
        <f>SEQUENCING!C149</f>
        <v>0</v>
      </c>
      <c r="E146" s="5" t="str">
        <f>SEQUENCING!D149</f>
        <v xml:space="preserve">Illumina NovaSeq 6121</v>
      </c>
      <c r="F146" s="5">
        <f>SEQUENCING!E149</f>
        <v>0</v>
      </c>
      <c r="G146" s="5" t="str">
        <f>SEQUENCING!F149</f>
        <v>Bisulfite-Seq</v>
      </c>
      <c r="H146" s="5" t="str">
        <f>SEQUENCING!G149</f>
        <v>GENOMIC</v>
      </c>
      <c r="I146" s="5" t="str">
        <f>SEQUENCING!H149</f>
        <v xml:space="preserve">RANDOM PCR</v>
      </c>
      <c r="J146" s="5">
        <f>SEQUENCING!I149</f>
        <v>150</v>
      </c>
      <c r="K146" s="5"/>
      <c r="L146" s="5" t="str">
        <f>SEQUENCING!J149</f>
        <v>ILLUMINA</v>
      </c>
      <c r="M146" s="5">
        <f>SEQUENCING!B149</f>
        <v>0</v>
      </c>
      <c r="N146" s="5">
        <f>SEQUENCING!P149</f>
        <v>0</v>
      </c>
      <c r="O146" s="5">
        <f>SEQUENCING!Q149</f>
        <v>0</v>
      </c>
      <c r="P146">
        <f>sample!CL146</f>
        <v>0</v>
      </c>
    </row>
    <row r="147" ht="14.25">
      <c r="A147" s="5" t="str">
        <f>SEQUENCING!X150</f>
        <v>exp_sam_</v>
      </c>
      <c r="B147" s="5" t="str">
        <f>SEQUENCING!Y150</f>
        <v>sam_</v>
      </c>
      <c r="C147" s="5" t="str">
        <f>STUDY!$B$5</f>
        <v>PRJEB58545</v>
      </c>
      <c r="D147" s="5">
        <f>SEQUENCING!C150</f>
        <v>0</v>
      </c>
      <c r="E147" s="5" t="str">
        <f>SEQUENCING!D150</f>
        <v xml:space="preserve">Illumina NovaSeq 6122</v>
      </c>
      <c r="F147" s="5">
        <f>SEQUENCING!E150</f>
        <v>0</v>
      </c>
      <c r="G147" s="5" t="str">
        <f>SEQUENCING!F150</f>
        <v>Bisulfite-Seq</v>
      </c>
      <c r="H147" s="5" t="str">
        <f>SEQUENCING!G150</f>
        <v>GENOMIC</v>
      </c>
      <c r="I147" s="5" t="str">
        <f>SEQUENCING!H150</f>
        <v xml:space="preserve">RANDOM PCR</v>
      </c>
      <c r="J147" s="5">
        <f>SEQUENCING!I150</f>
        <v>150</v>
      </c>
      <c r="K147" s="5"/>
      <c r="L147" s="5" t="str">
        <f>SEQUENCING!J150</f>
        <v>ILLUMINA</v>
      </c>
      <c r="M147" s="5">
        <f>SEQUENCING!B150</f>
        <v>0</v>
      </c>
      <c r="N147" s="5">
        <f>SEQUENCING!P150</f>
        <v>0</v>
      </c>
      <c r="O147" s="5">
        <f>SEQUENCING!Q150</f>
        <v>0</v>
      </c>
      <c r="P147">
        <f>sample!CL147</f>
        <v>0</v>
      </c>
    </row>
    <row r="148" ht="14.25">
      <c r="A148" s="5" t="str">
        <f>SEQUENCING!X151</f>
        <v>exp_sam_</v>
      </c>
      <c r="B148" s="5" t="str">
        <f>SEQUENCING!Y151</f>
        <v>sam_</v>
      </c>
      <c r="C148" s="5" t="str">
        <f>STUDY!$B$5</f>
        <v>PRJEB58545</v>
      </c>
      <c r="D148" s="5">
        <f>SEQUENCING!C151</f>
        <v>0</v>
      </c>
      <c r="E148" s="5" t="str">
        <f>SEQUENCING!D151</f>
        <v xml:space="preserve">Illumina NovaSeq 6123</v>
      </c>
      <c r="F148" s="5">
        <f>SEQUENCING!E151</f>
        <v>0</v>
      </c>
      <c r="G148" s="5" t="str">
        <f>SEQUENCING!F151</f>
        <v>Bisulfite-Seq</v>
      </c>
      <c r="H148" s="5" t="str">
        <f>SEQUENCING!G151</f>
        <v>GENOMIC</v>
      </c>
      <c r="I148" s="5" t="str">
        <f>SEQUENCING!H151</f>
        <v xml:space="preserve">RANDOM PCR</v>
      </c>
      <c r="J148" s="5">
        <f>SEQUENCING!I151</f>
        <v>150</v>
      </c>
      <c r="K148" s="5"/>
      <c r="L148" s="5" t="str">
        <f>SEQUENCING!J151</f>
        <v>ILLUMINA</v>
      </c>
      <c r="M148" s="5">
        <f>SEQUENCING!B151</f>
        <v>0</v>
      </c>
      <c r="N148" s="5">
        <f>SEQUENCING!P151</f>
        <v>0</v>
      </c>
      <c r="O148" s="5">
        <f>SEQUENCING!Q151</f>
        <v>0</v>
      </c>
      <c r="P148">
        <f>sample!CL148</f>
        <v>0</v>
      </c>
    </row>
    <row r="149" ht="14.25">
      <c r="A149" s="5" t="str">
        <f>SEQUENCING!X152</f>
        <v>exp_sam_</v>
      </c>
      <c r="B149" s="5" t="str">
        <f>SEQUENCING!Y152</f>
        <v>sam_</v>
      </c>
      <c r="C149" s="5" t="str">
        <f>STUDY!$B$5</f>
        <v>PRJEB58545</v>
      </c>
      <c r="D149" s="5">
        <f>SEQUENCING!C152</f>
        <v>0</v>
      </c>
      <c r="E149" s="5" t="str">
        <f>SEQUENCING!D152</f>
        <v xml:space="preserve">Illumina NovaSeq 6124</v>
      </c>
      <c r="F149" s="5">
        <f>SEQUENCING!E152</f>
        <v>0</v>
      </c>
      <c r="G149" s="5" t="str">
        <f>SEQUENCING!F152</f>
        <v>Bisulfite-Seq</v>
      </c>
      <c r="H149" s="5" t="str">
        <f>SEQUENCING!G152</f>
        <v>GENOMIC</v>
      </c>
      <c r="I149" s="5" t="str">
        <f>SEQUENCING!H152</f>
        <v xml:space="preserve">RANDOM PCR</v>
      </c>
      <c r="J149" s="5">
        <f>SEQUENCING!I152</f>
        <v>150</v>
      </c>
      <c r="K149" s="5"/>
      <c r="L149" s="5" t="str">
        <f>SEQUENCING!J152</f>
        <v>ILLUMINA</v>
      </c>
      <c r="M149" s="5">
        <f>SEQUENCING!B152</f>
        <v>0</v>
      </c>
      <c r="N149" s="5">
        <f>SEQUENCING!P152</f>
        <v>0</v>
      </c>
      <c r="O149" s="5">
        <f>SEQUENCING!Q152</f>
        <v>0</v>
      </c>
      <c r="P149">
        <f>sample!CL149</f>
        <v>0</v>
      </c>
    </row>
    <row r="150" ht="14.25">
      <c r="A150" s="5" t="str">
        <f>SEQUENCING!X153</f>
        <v>exp_sam_</v>
      </c>
      <c r="B150" s="5" t="str">
        <f>SEQUENCING!Y153</f>
        <v>sam_</v>
      </c>
      <c r="C150" s="5" t="str">
        <f>STUDY!$B$5</f>
        <v>PRJEB58545</v>
      </c>
      <c r="D150" s="5">
        <f>SEQUENCING!C153</f>
        <v>0</v>
      </c>
      <c r="E150" s="5" t="str">
        <f>SEQUENCING!D153</f>
        <v xml:space="preserve">Illumina NovaSeq 6125</v>
      </c>
      <c r="F150" s="5">
        <f>SEQUENCING!E153</f>
        <v>0</v>
      </c>
      <c r="G150" s="5" t="str">
        <f>SEQUENCING!F153</f>
        <v>Bisulfite-Seq</v>
      </c>
      <c r="H150" s="5" t="str">
        <f>SEQUENCING!G153</f>
        <v>GENOMIC</v>
      </c>
      <c r="I150" s="5" t="str">
        <f>SEQUENCING!H153</f>
        <v xml:space="preserve">RANDOM PCR</v>
      </c>
      <c r="J150" s="5">
        <f>SEQUENCING!I153</f>
        <v>150</v>
      </c>
      <c r="K150" s="5"/>
      <c r="L150" s="5" t="str">
        <f>SEQUENCING!J153</f>
        <v>ILLUMINA</v>
      </c>
      <c r="M150" s="5">
        <f>SEQUENCING!B153</f>
        <v>0</v>
      </c>
      <c r="N150" s="5">
        <f>SEQUENCING!P153</f>
        <v>0</v>
      </c>
      <c r="O150" s="5">
        <f>SEQUENCING!Q153</f>
        <v>0</v>
      </c>
      <c r="P150">
        <f>sample!CL150</f>
        <v>0</v>
      </c>
    </row>
    <row r="151" ht="14.25">
      <c r="A151" s="5" t="str">
        <f>SEQUENCING!X154</f>
        <v>exp_sam_</v>
      </c>
      <c r="B151" s="5" t="str">
        <f>SEQUENCING!Y154</f>
        <v>sam_</v>
      </c>
      <c r="C151" s="5" t="str">
        <f>STUDY!$B$5</f>
        <v>PRJEB58545</v>
      </c>
      <c r="D151" s="5">
        <f>SEQUENCING!C154</f>
        <v>0</v>
      </c>
      <c r="E151" s="5" t="str">
        <f>SEQUENCING!D154</f>
        <v xml:space="preserve">Illumina NovaSeq 6126</v>
      </c>
      <c r="F151" s="5">
        <f>SEQUENCING!E154</f>
        <v>0</v>
      </c>
      <c r="G151" s="5" t="str">
        <f>SEQUENCING!F154</f>
        <v>Bisulfite-Seq</v>
      </c>
      <c r="H151" s="5" t="str">
        <f>SEQUENCING!G154</f>
        <v>GENOMIC</v>
      </c>
      <c r="I151" s="5" t="str">
        <f>SEQUENCING!H154</f>
        <v xml:space="preserve">RANDOM PCR</v>
      </c>
      <c r="J151" s="5">
        <f>SEQUENCING!I154</f>
        <v>150</v>
      </c>
      <c r="K151" s="5"/>
      <c r="L151" s="5" t="str">
        <f>SEQUENCING!J154</f>
        <v>ILLUMINA</v>
      </c>
      <c r="M151" s="5">
        <f>SEQUENCING!B154</f>
        <v>0</v>
      </c>
      <c r="N151" s="5">
        <f>SEQUENCING!P154</f>
        <v>0</v>
      </c>
      <c r="O151" s="5">
        <f>SEQUENCING!Q154</f>
        <v>0</v>
      </c>
      <c r="P151">
        <f>sample!CL151</f>
        <v>0</v>
      </c>
    </row>
    <row r="152" ht="14.25">
      <c r="A152" s="5" t="str">
        <f>SEQUENCING!X155</f>
        <v>exp_sam_</v>
      </c>
      <c r="B152" s="5" t="str">
        <f>SEQUENCING!Y155</f>
        <v>sam_</v>
      </c>
      <c r="C152" s="5" t="str">
        <f>STUDY!$B$5</f>
        <v>PRJEB58545</v>
      </c>
      <c r="D152" s="5">
        <f>SEQUENCING!C155</f>
        <v>0</v>
      </c>
      <c r="E152" s="5" t="str">
        <f>SEQUENCING!D155</f>
        <v xml:space="preserve">Illumina NovaSeq 6127</v>
      </c>
      <c r="F152" s="5">
        <f>SEQUENCING!E155</f>
        <v>0</v>
      </c>
      <c r="G152" s="5" t="str">
        <f>SEQUENCING!F155</f>
        <v>Bisulfite-Seq</v>
      </c>
      <c r="H152" s="5" t="str">
        <f>SEQUENCING!G155</f>
        <v>GENOMIC</v>
      </c>
      <c r="I152" s="5" t="str">
        <f>SEQUENCING!H155</f>
        <v xml:space="preserve">RANDOM PCR</v>
      </c>
      <c r="J152" s="5">
        <f>SEQUENCING!I155</f>
        <v>150</v>
      </c>
      <c r="K152" s="5"/>
      <c r="L152" s="5" t="str">
        <f>SEQUENCING!J155</f>
        <v>ILLUMINA</v>
      </c>
      <c r="M152" s="5">
        <f>SEQUENCING!B155</f>
        <v>0</v>
      </c>
      <c r="N152" s="5">
        <f>SEQUENCING!P155</f>
        <v>0</v>
      </c>
      <c r="O152" s="5">
        <f>SEQUENCING!Q155</f>
        <v>0</v>
      </c>
      <c r="P152">
        <f>sample!CL152</f>
        <v>0</v>
      </c>
    </row>
    <row r="153" ht="14.25">
      <c r="A153" s="5" t="str">
        <f>SEQUENCING!X156</f>
        <v>exp_sam_</v>
      </c>
      <c r="B153" s="5" t="str">
        <f>SEQUENCING!Y156</f>
        <v>sam_</v>
      </c>
      <c r="C153" s="5" t="str">
        <f>STUDY!$B$5</f>
        <v>PRJEB58545</v>
      </c>
      <c r="D153" s="5">
        <f>SEQUENCING!C156</f>
        <v>0</v>
      </c>
      <c r="E153" s="5" t="str">
        <f>SEQUENCING!D156</f>
        <v xml:space="preserve">Illumina NovaSeq 6128</v>
      </c>
      <c r="F153" s="5">
        <f>SEQUENCING!E156</f>
        <v>0</v>
      </c>
      <c r="G153" s="5" t="str">
        <f>SEQUENCING!F156</f>
        <v>Bisulfite-Seq</v>
      </c>
      <c r="H153" s="5" t="str">
        <f>SEQUENCING!G156</f>
        <v>GENOMIC</v>
      </c>
      <c r="I153" s="5" t="str">
        <f>SEQUENCING!H156</f>
        <v xml:space="preserve">RANDOM PCR</v>
      </c>
      <c r="J153" s="5">
        <f>SEQUENCING!I156</f>
        <v>150</v>
      </c>
      <c r="K153" s="5"/>
      <c r="L153" s="5" t="str">
        <f>SEQUENCING!J156</f>
        <v>ILLUMINA</v>
      </c>
      <c r="M153" s="5">
        <f>SEQUENCING!B156</f>
        <v>0</v>
      </c>
      <c r="N153" s="5">
        <f>SEQUENCING!P156</f>
        <v>0</v>
      </c>
      <c r="O153" s="5">
        <f>SEQUENCING!Q156</f>
        <v>0</v>
      </c>
      <c r="P153">
        <f>sample!CL153</f>
        <v>0</v>
      </c>
    </row>
    <row r="154" ht="14.25">
      <c r="A154" s="5" t="str">
        <f>SEQUENCING!X157</f>
        <v>exp_sam_</v>
      </c>
      <c r="B154" s="5" t="str">
        <f>SEQUENCING!Y157</f>
        <v>sam_</v>
      </c>
      <c r="C154" s="5" t="str">
        <f>STUDY!$B$5</f>
        <v>PRJEB58545</v>
      </c>
      <c r="D154" s="5">
        <f>SEQUENCING!C157</f>
        <v>0</v>
      </c>
      <c r="E154" s="5" t="str">
        <f>SEQUENCING!D157</f>
        <v xml:space="preserve">Illumina NovaSeq 6129</v>
      </c>
      <c r="F154" s="5">
        <f>SEQUENCING!E157</f>
        <v>0</v>
      </c>
      <c r="G154" s="5" t="str">
        <f>SEQUENCING!F157</f>
        <v>Bisulfite-Seq</v>
      </c>
      <c r="H154" s="5" t="str">
        <f>SEQUENCING!G157</f>
        <v>GENOMIC</v>
      </c>
      <c r="I154" s="5" t="str">
        <f>SEQUENCING!H157</f>
        <v xml:space="preserve">RANDOM PCR</v>
      </c>
      <c r="J154" s="5">
        <f>SEQUENCING!I157</f>
        <v>150</v>
      </c>
      <c r="K154" s="5"/>
      <c r="L154" s="5" t="str">
        <f>SEQUENCING!J157</f>
        <v>ILLUMINA</v>
      </c>
      <c r="M154" s="5">
        <f>SEQUENCING!B157</f>
        <v>0</v>
      </c>
      <c r="N154" s="5">
        <f>SEQUENCING!P157</f>
        <v>0</v>
      </c>
      <c r="O154" s="5">
        <f>SEQUENCING!Q157</f>
        <v>0</v>
      </c>
      <c r="P154">
        <f>sample!CL154</f>
        <v>0</v>
      </c>
    </row>
    <row r="155" ht="14.25">
      <c r="A155" s="5" t="str">
        <f>SEQUENCING!X158</f>
        <v>exp_sam_</v>
      </c>
      <c r="B155" s="5" t="str">
        <f>SEQUENCING!Y158</f>
        <v>sam_</v>
      </c>
      <c r="C155" s="5" t="str">
        <f>STUDY!$B$5</f>
        <v>PRJEB58545</v>
      </c>
      <c r="D155" s="5">
        <f>SEQUENCING!C158</f>
        <v>0</v>
      </c>
      <c r="E155" s="5" t="str">
        <f>SEQUENCING!D158</f>
        <v xml:space="preserve">Illumina NovaSeq 6130</v>
      </c>
      <c r="F155" s="5">
        <f>SEQUENCING!E158</f>
        <v>0</v>
      </c>
      <c r="G155" s="5" t="str">
        <f>SEQUENCING!F158</f>
        <v>Bisulfite-Seq</v>
      </c>
      <c r="H155" s="5" t="str">
        <f>SEQUENCING!G158</f>
        <v>GENOMIC</v>
      </c>
      <c r="I155" s="5" t="str">
        <f>SEQUENCING!H158</f>
        <v xml:space="preserve">RANDOM PCR</v>
      </c>
      <c r="J155" s="5">
        <f>SEQUENCING!I158</f>
        <v>150</v>
      </c>
      <c r="K155" s="5"/>
      <c r="L155" s="5" t="str">
        <f>SEQUENCING!J158</f>
        <v>ILLUMINA</v>
      </c>
      <c r="M155" s="5">
        <f>SEQUENCING!B158</f>
        <v>0</v>
      </c>
      <c r="N155" s="5">
        <f>SEQUENCING!P158</f>
        <v>0</v>
      </c>
      <c r="O155" s="5">
        <f>SEQUENCING!Q158</f>
        <v>0</v>
      </c>
      <c r="P155">
        <f>sample!CL155</f>
        <v>0</v>
      </c>
    </row>
    <row r="156" ht="14.25">
      <c r="A156" s="5" t="str">
        <f>SEQUENCING!X159</f>
        <v>exp_sam_</v>
      </c>
      <c r="B156" s="5" t="str">
        <f>SEQUENCING!Y159</f>
        <v>sam_</v>
      </c>
      <c r="C156" s="5" t="str">
        <f>STUDY!$B$5</f>
        <v>PRJEB58545</v>
      </c>
      <c r="D156" s="5">
        <f>SEQUENCING!C159</f>
        <v>0</v>
      </c>
      <c r="E156" s="5" t="str">
        <f>SEQUENCING!D159</f>
        <v xml:space="preserve">Illumina NovaSeq 6131</v>
      </c>
      <c r="F156" s="5">
        <f>SEQUENCING!E159</f>
        <v>0</v>
      </c>
      <c r="G156" s="5" t="str">
        <f>SEQUENCING!F159</f>
        <v>Bisulfite-Seq</v>
      </c>
      <c r="H156" s="5" t="str">
        <f>SEQUENCING!G159</f>
        <v>GENOMIC</v>
      </c>
      <c r="I156" s="5" t="str">
        <f>SEQUENCING!H159</f>
        <v xml:space="preserve">RANDOM PCR</v>
      </c>
      <c r="J156" s="5">
        <f>SEQUENCING!I159</f>
        <v>150</v>
      </c>
      <c r="K156" s="5"/>
      <c r="L156" s="5" t="str">
        <f>SEQUENCING!J159</f>
        <v>ILLUMINA</v>
      </c>
      <c r="M156" s="5">
        <f>SEQUENCING!B159</f>
        <v>0</v>
      </c>
      <c r="N156" s="5">
        <f>SEQUENCING!P159</f>
        <v>0</v>
      </c>
      <c r="O156" s="5">
        <f>SEQUENCING!Q159</f>
        <v>0</v>
      </c>
      <c r="P156">
        <f>sample!CL156</f>
        <v>0</v>
      </c>
    </row>
    <row r="157" ht="14.25">
      <c r="A157" s="5" t="str">
        <f>SEQUENCING!X160</f>
        <v>exp_sam_</v>
      </c>
      <c r="B157" s="5" t="str">
        <f>SEQUENCING!Y160</f>
        <v>sam_</v>
      </c>
      <c r="C157" s="5" t="str">
        <f>STUDY!$B$5</f>
        <v>PRJEB58545</v>
      </c>
      <c r="D157" s="5">
        <f>SEQUENCING!C160</f>
        <v>0</v>
      </c>
      <c r="E157" s="5" t="str">
        <f>SEQUENCING!D160</f>
        <v xml:space="preserve">Illumina NovaSeq 6132</v>
      </c>
      <c r="F157" s="5">
        <f>SEQUENCING!E160</f>
        <v>0</v>
      </c>
      <c r="G157" s="5" t="str">
        <f>SEQUENCING!F160</f>
        <v>Bisulfite-Seq</v>
      </c>
      <c r="H157" s="5" t="str">
        <f>SEQUENCING!G160</f>
        <v>GENOMIC</v>
      </c>
      <c r="I157" s="5" t="str">
        <f>SEQUENCING!H160</f>
        <v xml:space="preserve">RANDOM PCR</v>
      </c>
      <c r="J157" s="5">
        <f>SEQUENCING!I160</f>
        <v>150</v>
      </c>
      <c r="K157" s="5"/>
      <c r="L157" s="5" t="str">
        <f>SEQUENCING!J160</f>
        <v>ILLUMINA</v>
      </c>
      <c r="M157" s="5">
        <f>SEQUENCING!B160</f>
        <v>0</v>
      </c>
      <c r="N157" s="5">
        <f>SEQUENCING!P160</f>
        <v>0</v>
      </c>
      <c r="O157" s="5">
        <f>SEQUENCING!Q160</f>
        <v>0</v>
      </c>
      <c r="P157">
        <f>sample!CL157</f>
        <v>0</v>
      </c>
    </row>
    <row r="158" ht="14.25">
      <c r="A158" s="5" t="str">
        <f>SEQUENCING!X161</f>
        <v>exp_sam_</v>
      </c>
      <c r="B158" s="5" t="str">
        <f>SEQUENCING!Y161</f>
        <v>sam_</v>
      </c>
      <c r="C158" s="5" t="str">
        <f>STUDY!$B$5</f>
        <v>PRJEB58545</v>
      </c>
      <c r="D158" s="5">
        <f>SEQUENCING!C161</f>
        <v>0</v>
      </c>
      <c r="E158" s="5" t="str">
        <f>SEQUENCING!D161</f>
        <v xml:space="preserve">Illumina NovaSeq 6133</v>
      </c>
      <c r="F158" s="5">
        <f>SEQUENCING!E161</f>
        <v>0</v>
      </c>
      <c r="G158" s="5" t="str">
        <f>SEQUENCING!F161</f>
        <v>Bisulfite-Seq</v>
      </c>
      <c r="H158" s="5" t="str">
        <f>SEQUENCING!G161</f>
        <v>GENOMIC</v>
      </c>
      <c r="I158" s="5" t="str">
        <f>SEQUENCING!H161</f>
        <v xml:space="preserve">RANDOM PCR</v>
      </c>
      <c r="J158" s="5">
        <f>SEQUENCING!I161</f>
        <v>150</v>
      </c>
      <c r="K158" s="5"/>
      <c r="L158" s="5" t="str">
        <f>SEQUENCING!J161</f>
        <v>ILLUMINA</v>
      </c>
      <c r="M158" s="5">
        <f>SEQUENCING!B161</f>
        <v>0</v>
      </c>
      <c r="N158" s="5">
        <f>SEQUENCING!P161</f>
        <v>0</v>
      </c>
      <c r="O158" s="5">
        <f>SEQUENCING!Q161</f>
        <v>0</v>
      </c>
      <c r="P158">
        <f>sample!CL158</f>
        <v>0</v>
      </c>
    </row>
    <row r="159" ht="14.25">
      <c r="A159" s="5" t="str">
        <f>SEQUENCING!X162</f>
        <v>exp_sam_</v>
      </c>
      <c r="B159" s="5" t="str">
        <f>SEQUENCING!Y162</f>
        <v>sam_</v>
      </c>
      <c r="C159" s="5" t="str">
        <f>STUDY!$B$5</f>
        <v>PRJEB58545</v>
      </c>
      <c r="D159" s="5">
        <f>SEQUENCING!C162</f>
        <v>0</v>
      </c>
      <c r="E159" s="5" t="str">
        <f>SEQUENCING!D162</f>
        <v xml:space="preserve">Illumina NovaSeq 6134</v>
      </c>
      <c r="F159" s="5">
        <f>SEQUENCING!E162</f>
        <v>0</v>
      </c>
      <c r="G159" s="5" t="str">
        <f>SEQUENCING!F162</f>
        <v>Bisulfite-Seq</v>
      </c>
      <c r="H159" s="5" t="str">
        <f>SEQUENCING!G162</f>
        <v>GENOMIC</v>
      </c>
      <c r="I159" s="5" t="str">
        <f>SEQUENCING!H162</f>
        <v xml:space="preserve">RANDOM PCR</v>
      </c>
      <c r="J159" s="5">
        <f>SEQUENCING!I162</f>
        <v>150</v>
      </c>
      <c r="K159" s="5"/>
      <c r="L159" s="5" t="str">
        <f>SEQUENCING!J162</f>
        <v>ILLUMINA</v>
      </c>
      <c r="M159" s="5">
        <f>SEQUENCING!B162</f>
        <v>0</v>
      </c>
      <c r="N159" s="5">
        <f>SEQUENCING!P162</f>
        <v>0</v>
      </c>
      <c r="O159" s="5">
        <f>SEQUENCING!Q162</f>
        <v>0</v>
      </c>
      <c r="P159">
        <f>sample!CL159</f>
        <v>0</v>
      </c>
    </row>
    <row r="160" ht="14.25">
      <c r="A160" s="5" t="str">
        <f>SEQUENCING!X163</f>
        <v>exp_sam_</v>
      </c>
      <c r="B160" s="5" t="str">
        <f>SEQUENCING!Y163</f>
        <v>sam_</v>
      </c>
      <c r="C160" s="5" t="str">
        <f>STUDY!$B$5</f>
        <v>PRJEB58545</v>
      </c>
      <c r="D160" s="5">
        <f>SEQUENCING!C163</f>
        <v>0</v>
      </c>
      <c r="E160" s="5" t="str">
        <f>SEQUENCING!D163</f>
        <v xml:space="preserve">Illumina NovaSeq 6135</v>
      </c>
      <c r="F160" s="5">
        <f>SEQUENCING!E163</f>
        <v>0</v>
      </c>
      <c r="G160" s="5" t="str">
        <f>SEQUENCING!F163</f>
        <v>Bisulfite-Seq</v>
      </c>
      <c r="H160" s="5" t="str">
        <f>SEQUENCING!G163</f>
        <v>GENOMIC</v>
      </c>
      <c r="I160" s="5" t="str">
        <f>SEQUENCING!H163</f>
        <v xml:space="preserve">RANDOM PCR</v>
      </c>
      <c r="J160" s="5">
        <f>SEQUENCING!I163</f>
        <v>150</v>
      </c>
      <c r="K160" s="5"/>
      <c r="L160" s="5" t="str">
        <f>SEQUENCING!J163</f>
        <v>ILLUMINA</v>
      </c>
      <c r="M160" s="5">
        <f>SEQUENCING!B163</f>
        <v>0</v>
      </c>
      <c r="N160" s="5">
        <f>SEQUENCING!P163</f>
        <v>0</v>
      </c>
      <c r="O160" s="5">
        <f>SEQUENCING!Q163</f>
        <v>0</v>
      </c>
      <c r="P160">
        <f>sample!CL160</f>
        <v>0</v>
      </c>
    </row>
    <row r="161" ht="14.25">
      <c r="A161" s="5" t="str">
        <f>SEQUENCING!X164</f>
        <v>exp_sam_</v>
      </c>
      <c r="B161" s="5" t="str">
        <f>SEQUENCING!Y164</f>
        <v>sam_</v>
      </c>
      <c r="C161" s="5" t="str">
        <f>STUDY!$B$5</f>
        <v>PRJEB58545</v>
      </c>
      <c r="D161" s="5">
        <f>SEQUENCING!C164</f>
        <v>0</v>
      </c>
      <c r="E161" s="5" t="str">
        <f>SEQUENCING!D164</f>
        <v xml:space="preserve">Illumina NovaSeq 6136</v>
      </c>
      <c r="F161" s="5">
        <f>SEQUENCING!E164</f>
        <v>0</v>
      </c>
      <c r="G161" s="5" t="str">
        <f>SEQUENCING!F164</f>
        <v>Bisulfite-Seq</v>
      </c>
      <c r="H161" s="5" t="str">
        <f>SEQUENCING!G164</f>
        <v>GENOMIC</v>
      </c>
      <c r="I161" s="5" t="str">
        <f>SEQUENCING!H164</f>
        <v xml:space="preserve">RANDOM PCR</v>
      </c>
      <c r="J161" s="5">
        <f>SEQUENCING!I164</f>
        <v>150</v>
      </c>
      <c r="K161" s="5"/>
      <c r="L161" s="5" t="str">
        <f>SEQUENCING!J164</f>
        <v>ILLUMINA</v>
      </c>
      <c r="M161" s="5">
        <f>SEQUENCING!B164</f>
        <v>0</v>
      </c>
      <c r="N161" s="5">
        <f>SEQUENCING!P164</f>
        <v>0</v>
      </c>
      <c r="O161" s="5">
        <f>SEQUENCING!Q164</f>
        <v>0</v>
      </c>
      <c r="P161">
        <f>sample!CL161</f>
        <v>0</v>
      </c>
    </row>
    <row r="162" ht="14.25">
      <c r="A162" s="5" t="str">
        <f>SEQUENCING!X165</f>
        <v>exp_sam_</v>
      </c>
      <c r="B162" s="5" t="str">
        <f>SEQUENCING!Y165</f>
        <v>sam_</v>
      </c>
      <c r="C162" s="5" t="str">
        <f>STUDY!$B$5</f>
        <v>PRJEB58545</v>
      </c>
      <c r="D162" s="5">
        <f>SEQUENCING!C165</f>
        <v>0</v>
      </c>
      <c r="E162" s="5" t="str">
        <f>SEQUENCING!D165</f>
        <v xml:space="preserve">Illumina NovaSeq 6137</v>
      </c>
      <c r="F162" s="5">
        <f>SEQUENCING!E165</f>
        <v>0</v>
      </c>
      <c r="G162" s="5" t="str">
        <f>SEQUENCING!F165</f>
        <v>Bisulfite-Seq</v>
      </c>
      <c r="H162" s="5" t="str">
        <f>SEQUENCING!G165</f>
        <v>GENOMIC</v>
      </c>
      <c r="I162" s="5" t="str">
        <f>SEQUENCING!H165</f>
        <v xml:space="preserve">RANDOM PCR</v>
      </c>
      <c r="J162" s="5">
        <f>SEQUENCING!I165</f>
        <v>150</v>
      </c>
      <c r="K162" s="5"/>
      <c r="L162" s="5" t="str">
        <f>SEQUENCING!J165</f>
        <v>ILLUMINA</v>
      </c>
      <c r="M162" s="5">
        <f>SEQUENCING!B165</f>
        <v>0</v>
      </c>
      <c r="N162" s="5">
        <f>SEQUENCING!P165</f>
        <v>0</v>
      </c>
      <c r="O162" s="5">
        <f>SEQUENCING!Q165</f>
        <v>0</v>
      </c>
      <c r="P162">
        <f>sample!CL162</f>
        <v>0</v>
      </c>
    </row>
    <row r="163" ht="14.25">
      <c r="A163" s="5" t="str">
        <f>SEQUENCING!X166</f>
        <v>exp_sam_</v>
      </c>
      <c r="B163" s="5" t="str">
        <f>SEQUENCING!Y166</f>
        <v>sam_</v>
      </c>
      <c r="C163" s="5" t="str">
        <f>STUDY!$B$5</f>
        <v>PRJEB58545</v>
      </c>
      <c r="D163" s="5">
        <f>SEQUENCING!C166</f>
        <v>0</v>
      </c>
      <c r="E163" s="5" t="str">
        <f>SEQUENCING!D166</f>
        <v xml:space="preserve">Illumina NovaSeq 6138</v>
      </c>
      <c r="F163" s="5">
        <f>SEQUENCING!E166</f>
        <v>0</v>
      </c>
      <c r="G163" s="5" t="str">
        <f>SEQUENCING!F166</f>
        <v>Bisulfite-Seq</v>
      </c>
      <c r="H163" s="5" t="str">
        <f>SEQUENCING!G166</f>
        <v>GENOMIC</v>
      </c>
      <c r="I163" s="5" t="str">
        <f>SEQUENCING!H166</f>
        <v xml:space="preserve">RANDOM PCR</v>
      </c>
      <c r="J163" s="5">
        <f>SEQUENCING!I166</f>
        <v>150</v>
      </c>
      <c r="K163" s="5"/>
      <c r="L163" s="5" t="str">
        <f>SEQUENCING!J166</f>
        <v>ILLUMINA</v>
      </c>
      <c r="M163" s="5">
        <f>SEQUENCING!B166</f>
        <v>0</v>
      </c>
      <c r="N163" s="5">
        <f>SEQUENCING!P166</f>
        <v>0</v>
      </c>
      <c r="O163" s="5">
        <f>SEQUENCING!Q166</f>
        <v>0</v>
      </c>
      <c r="P163">
        <f>sample!CL163</f>
        <v>0</v>
      </c>
    </row>
    <row r="164" ht="14.25">
      <c r="A164" s="5" t="str">
        <f>SEQUENCING!X167</f>
        <v>exp_sam_</v>
      </c>
      <c r="B164" s="5" t="str">
        <f>SEQUENCING!Y167</f>
        <v>sam_</v>
      </c>
      <c r="C164" s="5" t="str">
        <f>STUDY!$B$5</f>
        <v>PRJEB58545</v>
      </c>
      <c r="D164" s="5">
        <f>SEQUENCING!C167</f>
        <v>0</v>
      </c>
      <c r="E164" s="5" t="str">
        <f>SEQUENCING!D167</f>
        <v xml:space="preserve">Illumina NovaSeq 6139</v>
      </c>
      <c r="F164" s="5">
        <f>SEQUENCING!E167</f>
        <v>0</v>
      </c>
      <c r="G164" s="5" t="str">
        <f>SEQUENCING!F167</f>
        <v>Bisulfite-Seq</v>
      </c>
      <c r="H164" s="5" t="str">
        <f>SEQUENCING!G167</f>
        <v>GENOMIC</v>
      </c>
      <c r="I164" s="5" t="str">
        <f>SEQUENCING!H167</f>
        <v xml:space="preserve">RANDOM PCR</v>
      </c>
      <c r="J164" s="5">
        <f>SEQUENCING!I167</f>
        <v>150</v>
      </c>
      <c r="K164" s="5"/>
      <c r="L164" s="5" t="str">
        <f>SEQUENCING!J167</f>
        <v>ILLUMINA</v>
      </c>
      <c r="M164" s="5">
        <f>SEQUENCING!B167</f>
        <v>0</v>
      </c>
      <c r="N164" s="5">
        <f>SEQUENCING!P167</f>
        <v>0</v>
      </c>
      <c r="O164" s="5">
        <f>SEQUENCING!Q167</f>
        <v>0</v>
      </c>
      <c r="P164">
        <f>sample!CL164</f>
        <v>0</v>
      </c>
    </row>
    <row r="165" ht="14.25">
      <c r="A165" s="5" t="str">
        <f>SEQUENCING!X168</f>
        <v>exp_sam_</v>
      </c>
      <c r="B165" s="5" t="str">
        <f>SEQUENCING!Y168</f>
        <v>sam_</v>
      </c>
      <c r="C165" s="5" t="str">
        <f>STUDY!$B$5</f>
        <v>PRJEB58545</v>
      </c>
      <c r="D165" s="5">
        <f>SEQUENCING!C168</f>
        <v>0</v>
      </c>
      <c r="E165" s="5" t="str">
        <f>SEQUENCING!D168</f>
        <v xml:space="preserve">Illumina NovaSeq 6140</v>
      </c>
      <c r="F165" s="5">
        <f>SEQUENCING!E168</f>
        <v>0</v>
      </c>
      <c r="G165" s="5" t="str">
        <f>SEQUENCING!F168</f>
        <v>Bisulfite-Seq</v>
      </c>
      <c r="H165" s="5" t="str">
        <f>SEQUENCING!G168</f>
        <v>GENOMIC</v>
      </c>
      <c r="I165" s="5" t="str">
        <f>SEQUENCING!H168</f>
        <v xml:space="preserve">RANDOM PCR</v>
      </c>
      <c r="J165" s="5">
        <f>SEQUENCING!I168</f>
        <v>150</v>
      </c>
      <c r="K165" s="5"/>
      <c r="L165" s="5" t="str">
        <f>SEQUENCING!J168</f>
        <v>ILLUMINA</v>
      </c>
      <c r="M165" s="5">
        <f>SEQUENCING!B168</f>
        <v>0</v>
      </c>
      <c r="N165" s="5">
        <f>SEQUENCING!P168</f>
        <v>0</v>
      </c>
      <c r="O165" s="5">
        <f>SEQUENCING!Q168</f>
        <v>0</v>
      </c>
      <c r="P165">
        <f>sample!CL165</f>
        <v>0</v>
      </c>
    </row>
    <row r="166" ht="14.25">
      <c r="A166" s="5" t="str">
        <f>SEQUENCING!X169</f>
        <v>exp_sam_</v>
      </c>
      <c r="B166" s="5" t="str">
        <f>SEQUENCING!Y169</f>
        <v>sam_</v>
      </c>
      <c r="C166" s="5" t="str">
        <f>STUDY!$B$5</f>
        <v>PRJEB58545</v>
      </c>
      <c r="D166" s="5">
        <f>SEQUENCING!C169</f>
        <v>0</v>
      </c>
      <c r="E166" s="5" t="str">
        <f>SEQUENCING!D169</f>
        <v xml:space="preserve">Illumina NovaSeq 6141</v>
      </c>
      <c r="F166" s="5">
        <f>SEQUENCING!E169</f>
        <v>0</v>
      </c>
      <c r="G166" s="5" t="str">
        <f>SEQUENCING!F169</f>
        <v>Bisulfite-Seq</v>
      </c>
      <c r="H166" s="5" t="str">
        <f>SEQUENCING!G169</f>
        <v>GENOMIC</v>
      </c>
      <c r="I166" s="5" t="str">
        <f>SEQUENCING!H169</f>
        <v xml:space="preserve">RANDOM PCR</v>
      </c>
      <c r="J166" s="5">
        <f>SEQUENCING!I169</f>
        <v>150</v>
      </c>
      <c r="K166" s="5"/>
      <c r="L166" s="5" t="str">
        <f>SEQUENCING!J169</f>
        <v>ILLUMINA</v>
      </c>
      <c r="M166" s="5">
        <f>SEQUENCING!B169</f>
        <v>0</v>
      </c>
      <c r="N166" s="5">
        <f>SEQUENCING!P169</f>
        <v>0</v>
      </c>
      <c r="O166" s="5">
        <f>SEQUENCING!Q169</f>
        <v>0</v>
      </c>
      <c r="P166">
        <f>sample!CL166</f>
        <v>0</v>
      </c>
    </row>
    <row r="167" ht="14.25">
      <c r="A167" s="5" t="str">
        <f>SEQUENCING!X170</f>
        <v>exp_sam_</v>
      </c>
      <c r="B167" s="5" t="str">
        <f>SEQUENCING!Y170</f>
        <v>sam_</v>
      </c>
      <c r="C167" s="5" t="str">
        <f>STUDY!$B$5</f>
        <v>PRJEB58545</v>
      </c>
      <c r="D167" s="5">
        <f>SEQUENCING!C170</f>
        <v>0</v>
      </c>
      <c r="E167" s="5" t="str">
        <f>SEQUENCING!D170</f>
        <v xml:space="preserve">Illumina NovaSeq 6142</v>
      </c>
      <c r="F167" s="5">
        <f>SEQUENCING!E170</f>
        <v>0</v>
      </c>
      <c r="G167" s="5" t="str">
        <f>SEQUENCING!F170</f>
        <v>Bisulfite-Seq</v>
      </c>
      <c r="H167" s="5" t="str">
        <f>SEQUENCING!G170</f>
        <v>GENOMIC</v>
      </c>
      <c r="I167" s="5" t="str">
        <f>SEQUENCING!H170</f>
        <v xml:space="preserve">RANDOM PCR</v>
      </c>
      <c r="J167" s="5">
        <f>SEQUENCING!I170</f>
        <v>150</v>
      </c>
      <c r="K167" s="5"/>
      <c r="L167" s="5" t="str">
        <f>SEQUENCING!J170</f>
        <v>ILLUMINA</v>
      </c>
      <c r="M167" s="5">
        <f>SEQUENCING!B170</f>
        <v>0</v>
      </c>
      <c r="N167" s="5">
        <f>SEQUENCING!P170</f>
        <v>0</v>
      </c>
      <c r="O167" s="5">
        <f>SEQUENCING!Q170</f>
        <v>0</v>
      </c>
      <c r="P167">
        <f>sample!CL167</f>
        <v>0</v>
      </c>
    </row>
    <row r="168" ht="14.25">
      <c r="A168" s="5" t="str">
        <f>SEQUENCING!X171</f>
        <v>exp_sam_</v>
      </c>
      <c r="B168" s="5" t="str">
        <f>SEQUENCING!Y171</f>
        <v>sam_</v>
      </c>
      <c r="C168" s="5" t="str">
        <f>STUDY!$B$5</f>
        <v>PRJEB58545</v>
      </c>
      <c r="D168" s="5">
        <f>SEQUENCING!C171</f>
        <v>0</v>
      </c>
      <c r="E168" s="5" t="str">
        <f>SEQUENCING!D171</f>
        <v xml:space="preserve">Illumina NovaSeq 6143</v>
      </c>
      <c r="F168" s="5">
        <f>SEQUENCING!E171</f>
        <v>0</v>
      </c>
      <c r="G168" s="5" t="str">
        <f>SEQUENCING!F171</f>
        <v>Bisulfite-Seq</v>
      </c>
      <c r="H168" s="5" t="str">
        <f>SEQUENCING!G171</f>
        <v>GENOMIC</v>
      </c>
      <c r="I168" s="5" t="str">
        <f>SEQUENCING!H171</f>
        <v xml:space="preserve">RANDOM PCR</v>
      </c>
      <c r="J168" s="5">
        <f>SEQUENCING!I171</f>
        <v>150</v>
      </c>
      <c r="K168" s="5"/>
      <c r="L168" s="5" t="str">
        <f>SEQUENCING!J171</f>
        <v>ILLUMINA</v>
      </c>
      <c r="M168" s="5">
        <f>SEQUENCING!B171</f>
        <v>0</v>
      </c>
      <c r="N168" s="5">
        <f>SEQUENCING!P171</f>
        <v>0</v>
      </c>
      <c r="O168" s="5">
        <f>SEQUENCING!Q171</f>
        <v>0</v>
      </c>
      <c r="P168">
        <f>sample!CL168</f>
        <v>0</v>
      </c>
    </row>
    <row r="169" ht="14.25">
      <c r="A169" s="5" t="str">
        <f>SEQUENCING!X172</f>
        <v>exp_sam_</v>
      </c>
      <c r="B169" s="5" t="str">
        <f>SEQUENCING!Y172</f>
        <v>sam_</v>
      </c>
      <c r="C169" s="5" t="str">
        <f>STUDY!$B$5</f>
        <v>PRJEB58545</v>
      </c>
      <c r="D169" s="5">
        <f>SEQUENCING!C172</f>
        <v>0</v>
      </c>
      <c r="E169" s="5" t="str">
        <f>SEQUENCING!D172</f>
        <v xml:space="preserve">Illumina NovaSeq 6144</v>
      </c>
      <c r="F169" s="5">
        <f>SEQUENCING!E172</f>
        <v>0</v>
      </c>
      <c r="G169" s="5" t="str">
        <f>SEQUENCING!F172</f>
        <v>Bisulfite-Seq</v>
      </c>
      <c r="H169" s="5" t="str">
        <f>SEQUENCING!G172</f>
        <v>GENOMIC</v>
      </c>
      <c r="I169" s="5" t="str">
        <f>SEQUENCING!H172</f>
        <v xml:space="preserve">RANDOM PCR</v>
      </c>
      <c r="J169" s="5">
        <f>SEQUENCING!I172</f>
        <v>150</v>
      </c>
      <c r="K169" s="5"/>
      <c r="L169" s="5" t="str">
        <f>SEQUENCING!J172</f>
        <v>ILLUMINA</v>
      </c>
      <c r="M169" s="5">
        <f>SEQUENCING!B172</f>
        <v>0</v>
      </c>
      <c r="N169" s="5">
        <f>SEQUENCING!P172</f>
        <v>0</v>
      </c>
      <c r="O169" s="5">
        <f>SEQUENCING!Q172</f>
        <v>0</v>
      </c>
      <c r="P169">
        <f>sample!CL169</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8">
    <outlinePr applyStyles="0" summaryBelow="1" summaryRight="1" showOutlineSymbols="1"/>
    <pageSetUpPr autoPageBreaks="1" fitToPage="0"/>
  </sheetPr>
  <sheetViews>
    <sheetView showZeros="0" zoomScale="100" workbookViewId="0">
      <selection activeCell="D2" activeCellId="0" sqref="D2"/>
    </sheetView>
  </sheetViews>
  <sheetFormatPr baseColWidth="10" defaultColWidth="14.85546875" defaultRowHeight="14.25"/>
  <cols>
    <col bestFit="1" customWidth="1" min="1" max="1" style="1" width="10.42578125"/>
    <col bestFit="1" customWidth="1" min="2" max="2" style="1" width="17.7109375"/>
    <col bestFit="1" customWidth="1" min="3" max="3" style="1" width="13"/>
    <col customWidth="1" min="4" max="4" style="1" width="21.7109375"/>
    <col bestFit="1" customWidth="1" min="5" max="5" style="1" width="8.140625"/>
    <col bestFit="1" customWidth="1" min="6" max="6" style="1" width="66.28125"/>
    <col customWidth="1" min="7" max="7" width="66.28125"/>
    <col bestFit="1" customWidth="1" min="8" max="8" style="1" width="78.57421875"/>
    <col customWidth="1" min="9" max="9" width="78.57421875"/>
    <col customWidth="1" min="10" max="10" style="1" width="40.5703125"/>
    <col bestFit="1" customWidth="1" min="11" max="11" style="1" width="78.57421875"/>
    <col min="12" max="16384" style="1" width="14.85546875"/>
  </cols>
  <sheetData>
    <row r="1" ht="16.5">
      <c r="A1" s="5" t="s">
        <v>105</v>
      </c>
      <c r="B1" s="5" t="s">
        <v>1075</v>
      </c>
      <c r="C1" s="5" t="s">
        <v>1076</v>
      </c>
      <c r="D1" s="5" t="s">
        <v>1073</v>
      </c>
      <c r="E1" s="1" t="s">
        <v>366</v>
      </c>
      <c r="F1" s="5" t="s">
        <v>1077</v>
      </c>
      <c r="G1" s="5" t="str">
        <f>experiment!P1</f>
        <v>submission_status</v>
      </c>
      <c r="H1" s="5" t="s">
        <v>1078</v>
      </c>
      <c r="I1" s="5" t="s">
        <v>1079</v>
      </c>
    </row>
    <row r="2" ht="16.5">
      <c r="A2" s="5" t="str">
        <f>CONCATENATE("run_",SAMPLES_general!B5)</f>
        <v>run_FT2</v>
      </c>
      <c r="B2" s="5" t="str">
        <f>experiment!A2</f>
        <v>exp_sam_FT2</v>
      </c>
      <c r="C2" s="5" t="str">
        <f>SEQUENCING!Y5</f>
        <v>sam_FT2</v>
      </c>
      <c r="D2" s="5" t="str">
        <f>STUDY!B$5</f>
        <v>PRJEB58545</v>
      </c>
      <c r="E2" s="5" t="str">
        <f>SEQUENCING!K5</f>
        <v>fastq</v>
      </c>
      <c r="F2" s="5" t="str">
        <f>SEQUENCING!V5</f>
        <v>ftp://ftp.ifremer.fr/ifremer/dataref/bioinfo/be/PESTO/data/dna-sequence-raw/Run1</v>
      </c>
      <c r="G2" s="5" t="str">
        <f>experiment!P2</f>
        <v xml:space="preserve">NO : already published</v>
      </c>
      <c r="H2" s="5" t="str">
        <f>SEQUENCING!T5</f>
        <v>NS.1706.004.NEBNext_methyl_i7_A04---NEBNext_methyl_i5_A04.FT2_R1.fastq.gz</v>
      </c>
      <c r="I2" s="5" t="str">
        <f>SEQUENCING!U5</f>
        <v>NS.1706.004.NEBNext_methyl_i7_A04---NEBNext_methyl_i5_A04.FT2_R2.fastq.gz</v>
      </c>
    </row>
    <row r="3" ht="16.5">
      <c r="A3" s="5" t="str">
        <f>CONCATENATE("run_",SAMPLES_general!B6)</f>
        <v>run_FE3</v>
      </c>
      <c r="B3" s="5" t="str">
        <f>experiment!A3</f>
        <v>exp_sam_FE3</v>
      </c>
      <c r="C3" s="5" t="str">
        <f>SEQUENCING!Y6</f>
        <v>sam_FE3</v>
      </c>
      <c r="D3" s="5" t="str">
        <f>STUDY!B$5</f>
        <v>PRJEB58545</v>
      </c>
      <c r="E3" s="5" t="str">
        <f>SEQUENCING!K6</f>
        <v>fastq</v>
      </c>
      <c r="F3" s="5" t="str">
        <f>SEQUENCING!V6</f>
        <v>ftp://ftp.ifremer.fr/ifremer/dataref/bioinfo/be/PESTO/data/dna-sequence-raw/Run1</v>
      </c>
      <c r="G3" s="5" t="str">
        <f>experiment!P3</f>
        <v xml:space="preserve">NO : already published</v>
      </c>
      <c r="H3" s="5" t="str">
        <f>SEQUENCING!T6</f>
        <v>NS.1706.004.NEBNext_methyl_i7_A05---NEBNext_methyl_i5_A05.FE3_R1.fastq.gz</v>
      </c>
      <c r="I3" s="5" t="str">
        <f>SEQUENCING!U6</f>
        <v>NS.1706.004.NEBNext_methyl_i7_A05---NEBNext_methyl_i5_A05.FE3_R2.fastq.gz</v>
      </c>
    </row>
    <row r="4" ht="16.5">
      <c r="A4" s="5" t="str">
        <f>CONCATENATE("run_",SAMPLES_general!B7)</f>
        <v>run_FT3</v>
      </c>
      <c r="B4" s="5" t="str">
        <f>experiment!A4</f>
        <v>exp_sam_FT3</v>
      </c>
      <c r="C4" s="5" t="str">
        <f>SEQUENCING!Y7</f>
        <v>sam_FT3</v>
      </c>
      <c r="D4" s="5" t="str">
        <f>STUDY!B$5</f>
        <v>PRJEB58545</v>
      </c>
      <c r="E4" s="5" t="str">
        <f>SEQUENCING!K7</f>
        <v>fastq</v>
      </c>
      <c r="F4" s="5" t="str">
        <f>SEQUENCING!V7</f>
        <v>ftp://ftp.ifremer.fr/ifremer/dataref/bioinfo/be/PESTO/data/dna-sequence-raw/Run1</v>
      </c>
      <c r="G4" s="5" t="str">
        <f>experiment!P4</f>
        <v xml:space="preserve">NO : already published</v>
      </c>
      <c r="H4" s="5" t="str">
        <f>SEQUENCING!T7</f>
        <v>NS.1706.004.NEBNext_methyl_i7_B04---NEBNext_methyl_i5_B04.FT3_R1.fastq.gz</v>
      </c>
      <c r="I4" s="5" t="str">
        <f>SEQUENCING!U7</f>
        <v>NS.1706.004.NEBNext_methyl_i7_B04---NEBNext_methyl_i5_B04.FT3_R2.fastq.gz</v>
      </c>
    </row>
    <row r="5" ht="16.5">
      <c r="A5" s="5" t="str">
        <f>CONCATENATE("run_",SAMPLES_general!B8)</f>
        <v>run_FE4</v>
      </c>
      <c r="B5" s="5" t="str">
        <f>experiment!A5</f>
        <v>exp_sam_FE4</v>
      </c>
      <c r="C5" s="5" t="str">
        <f>SEQUENCING!Y8</f>
        <v>sam_FE4</v>
      </c>
      <c r="D5" s="5" t="str">
        <f>STUDY!B$5</f>
        <v>PRJEB58545</v>
      </c>
      <c r="E5" s="5" t="str">
        <f>SEQUENCING!K8</f>
        <v>fastq</v>
      </c>
      <c r="F5" s="5" t="str">
        <f>SEQUENCING!V8</f>
        <v>ftp://ftp.ifremer.fr/ifremer/dataref/bioinfo/be/PESTO/data/dna-sequence-raw/Run1</v>
      </c>
      <c r="G5" s="5" t="str">
        <f>experiment!P5</f>
        <v xml:space="preserve">NO : already published</v>
      </c>
      <c r="H5" s="5" t="str">
        <f>SEQUENCING!T8</f>
        <v>NS.1706.004.NEBNext_methyl_i7_B05---NEBNext_methyl_i5_B05.FE4_R1.fastq.gz</v>
      </c>
      <c r="I5" s="5" t="str">
        <f>SEQUENCING!U8</f>
        <v>NS.1706.004.NEBNext_methyl_i7_B05---NEBNext_methyl_i5_B05.FE4_R2.fastq.gz</v>
      </c>
    </row>
    <row r="6" ht="16.5">
      <c r="A6" s="5" t="str">
        <f>CONCATENATE("run_",SAMPLES_general!B9)</f>
        <v>run_FT4</v>
      </c>
      <c r="B6" s="5" t="str">
        <f>experiment!A6</f>
        <v>exp_sam_FT4</v>
      </c>
      <c r="C6" s="5" t="str">
        <f>SEQUENCING!Y9</f>
        <v>sam_FT4</v>
      </c>
      <c r="D6" s="5" t="str">
        <f>STUDY!B$5</f>
        <v>PRJEB58545</v>
      </c>
      <c r="E6" s="5" t="str">
        <f>SEQUENCING!K9</f>
        <v>fastq</v>
      </c>
      <c r="F6" s="5" t="str">
        <f>SEQUENCING!V9</f>
        <v>ftp://ftp.ifremer.fr/ifremer/dataref/bioinfo/be/PESTO/data/dna-sequence-raw/Run1</v>
      </c>
      <c r="G6" s="5" t="str">
        <f>experiment!P6</f>
        <v xml:space="preserve">NO : already published</v>
      </c>
      <c r="H6" s="5" t="str">
        <f>SEQUENCING!T9</f>
        <v>NS.1706.004.NEBNext_methyl_i7_C04---NEBNext_methyl_i5_C04.FT4_R1.fastq.gz</v>
      </c>
      <c r="I6" s="5" t="str">
        <f>SEQUENCING!U9</f>
        <v>NS.1706.004.NEBNext_methyl_i7_C04---NEBNext_methyl_i5_C04.FT4_R2.fastq.gz</v>
      </c>
    </row>
    <row r="7" ht="16.5">
      <c r="A7" s="5" t="str">
        <f>CONCATENATE("run_",SAMPLES_general!B10)</f>
        <v>run_FE5</v>
      </c>
      <c r="B7" s="5" t="str">
        <f>experiment!A7</f>
        <v>exp_sam_FE5</v>
      </c>
      <c r="C7" s="5" t="str">
        <f>SEQUENCING!Y10</f>
        <v>sam_FE5</v>
      </c>
      <c r="D7" s="5" t="str">
        <f>STUDY!B$5</f>
        <v>PRJEB58545</v>
      </c>
      <c r="E7" s="5" t="str">
        <f>SEQUENCING!K10</f>
        <v>fastq</v>
      </c>
      <c r="F7" s="5" t="str">
        <f>SEQUENCING!V10</f>
        <v>ftp://ftp.ifremer.fr/ifremer/dataref/bioinfo/be/PESTO/data/dna-sequence-raw/Run1</v>
      </c>
      <c r="G7" s="5" t="str">
        <f>experiment!P7</f>
        <v xml:space="preserve">NO : already published</v>
      </c>
      <c r="H7" s="5" t="str">
        <f>SEQUENCING!T10</f>
        <v>NS.1706.004.NEBNext_methyl_i7_C05---NEBNext_methyl_i5_C05.FE5_R1.fastq.gz</v>
      </c>
      <c r="I7" s="5" t="str">
        <f>SEQUENCING!U10</f>
        <v>NS.1706.004.NEBNext_methyl_i7_C05---NEBNext_methyl_i5_C05.FE5_R2.fastq.gz</v>
      </c>
    </row>
    <row r="8" ht="16.5">
      <c r="A8" s="5" t="str">
        <f>CONCATENATE("run_",SAMPLES_general!B11)</f>
        <v>run_FT1</v>
      </c>
      <c r="B8" s="5" t="str">
        <f>experiment!A8</f>
        <v>exp_sam_FT1</v>
      </c>
      <c r="C8" s="5" t="str">
        <f>SEQUENCING!Y11</f>
        <v>sam_FT1</v>
      </c>
      <c r="D8" s="5" t="str">
        <f>STUDY!B$5</f>
        <v>PRJEB58545</v>
      </c>
      <c r="E8" s="5" t="str">
        <f>SEQUENCING!K11</f>
        <v>fastq</v>
      </c>
      <c r="F8" s="5" t="str">
        <f>SEQUENCING!V11</f>
        <v>ftp://ftp.ifremer.fr/ifremer/dataref/bioinfo/be/PESTO/data/dna-sequence-raw/Run1</v>
      </c>
      <c r="G8" s="5" t="str">
        <f>experiment!P8</f>
        <v xml:space="preserve">NO : already published</v>
      </c>
      <c r="H8" s="5" t="str">
        <f>SEQUENCING!T11</f>
        <v>NS.1706.004.NEBNext_methyl_i7_D04---NEBNext_methyl_i5_D04.FT1_R1.fastq.gz</v>
      </c>
      <c r="I8" s="5" t="str">
        <f>SEQUENCING!U11</f>
        <v>NS.1706.004.NEBNext_methyl_i7_D04---NEBNext_methyl_i5_D04.FT1_R2.fastq.gz</v>
      </c>
    </row>
    <row r="9" ht="16.5">
      <c r="A9" s="5" t="str">
        <f>CONCATENATE("run_",SAMPLES_general!B12)</f>
        <v>run_FE6</v>
      </c>
      <c r="B9" s="5" t="str">
        <f>experiment!A9</f>
        <v>exp_sam_FE6</v>
      </c>
      <c r="C9" s="5" t="str">
        <f>SEQUENCING!Y12</f>
        <v>sam_FE6</v>
      </c>
      <c r="D9" s="5" t="str">
        <f>STUDY!B$5</f>
        <v>PRJEB58545</v>
      </c>
      <c r="E9" s="5" t="str">
        <f>SEQUENCING!K12</f>
        <v>fastq</v>
      </c>
      <c r="F9" s="5" t="str">
        <f>SEQUENCING!V12</f>
        <v>ftp://ftp.ifremer.fr/ifremer/dataref/bioinfo/be/PESTO/data/dna-sequence-raw/Run1</v>
      </c>
      <c r="G9" s="5" t="str">
        <f>experiment!P9</f>
        <v xml:space="preserve">NO : already published</v>
      </c>
      <c r="H9" s="5" t="str">
        <f>SEQUENCING!T12</f>
        <v>NS.1706.004.NEBNext_methyl_i7_D05---NEBNext_methyl_i5_D05.FE6_R1.fastq.gz</v>
      </c>
      <c r="I9" s="5" t="str">
        <f>SEQUENCING!U12</f>
        <v>NS.1706.004.NEBNext_methyl_i7_D05---NEBNext_methyl_i5_D05.FE6_R2.fastq.gz</v>
      </c>
    </row>
    <row r="10" ht="16.5">
      <c r="A10" s="5" t="str">
        <f>CONCATENATE("run_",SAMPLES_general!B13)</f>
        <v>run_FT5</v>
      </c>
      <c r="B10" s="5" t="str">
        <f>experiment!A10</f>
        <v>exp_sam_FT5</v>
      </c>
      <c r="C10" s="5" t="str">
        <f>SEQUENCING!Y13</f>
        <v>sam_FT5</v>
      </c>
      <c r="D10" s="5" t="str">
        <f>STUDY!B$5</f>
        <v>PRJEB58545</v>
      </c>
      <c r="E10" s="5" t="str">
        <f>SEQUENCING!K13</f>
        <v>fastq</v>
      </c>
      <c r="F10" s="5" t="str">
        <f>SEQUENCING!V13</f>
        <v>ftp://ftp.ifremer.fr/ifremer/dataref/bioinfo/be/PESTO/data/dna-sequence-raw/Run1</v>
      </c>
      <c r="G10" s="5" t="str">
        <f>experiment!P10</f>
        <v xml:space="preserve">NO : already published</v>
      </c>
      <c r="H10" s="5" t="str">
        <f>SEQUENCING!T13</f>
        <v>NS.1706.004.NEBNext_methyl_i7_E04---NEBNext_methyl_i5_E04.FT5_R1.fastq.gz</v>
      </c>
      <c r="I10" s="5" t="str">
        <f>SEQUENCING!U13</f>
        <v>NS.1706.004.NEBNext_methyl_i7_E04---NEBNext_methyl_i5_E04.FT5_R2.fastq.gz</v>
      </c>
    </row>
    <row r="11" ht="16.5">
      <c r="A11" s="5" t="str">
        <f>CONCATENATE("run_",SAMPLES_general!B14)</f>
        <v>run_FT6</v>
      </c>
      <c r="B11" s="5" t="str">
        <f>experiment!A11</f>
        <v>exp_sam_FT6</v>
      </c>
      <c r="C11" s="5" t="str">
        <f>SEQUENCING!Y14</f>
        <v>sam_FT6</v>
      </c>
      <c r="D11" s="5" t="str">
        <f>STUDY!B$5</f>
        <v>PRJEB58545</v>
      </c>
      <c r="E11" s="5" t="str">
        <f>SEQUENCING!K14</f>
        <v>fastq</v>
      </c>
      <c r="F11" s="5" t="str">
        <f>SEQUENCING!V14</f>
        <v>ftp://ftp.ifremer.fr/ifremer/dataref/bioinfo/be/PESTO/data/dna-sequence-raw/Run1</v>
      </c>
      <c r="G11" s="5" t="str">
        <f>experiment!P11</f>
        <v xml:space="preserve">NO : already published</v>
      </c>
      <c r="H11" s="5" t="str">
        <f>SEQUENCING!T14</f>
        <v>NS.1706.004.NEBNext_methyl_i7_F04---NEBNext_methyl_i5_F04.FT6_R1.fastq.gz</v>
      </c>
      <c r="I11" s="5" t="str">
        <f>SEQUENCING!U14</f>
        <v>NS.1706.004.NEBNext_methyl_i7_F04---NEBNext_methyl_i5_F04.FT6_R2.fastq.gz</v>
      </c>
    </row>
    <row r="12" ht="16.5">
      <c r="A12" s="5" t="str">
        <f>CONCATENATE("run_",SAMPLES_general!B15)</f>
        <v>run_FE1</v>
      </c>
      <c r="B12" s="5" t="str">
        <f>experiment!A12</f>
        <v>exp_sam_FE1</v>
      </c>
      <c r="C12" s="5" t="str">
        <f>SEQUENCING!Y15</f>
        <v>sam_FE1</v>
      </c>
      <c r="D12" s="5" t="str">
        <f>STUDY!B$5</f>
        <v>PRJEB58545</v>
      </c>
      <c r="E12" s="5" t="str">
        <f>SEQUENCING!K15</f>
        <v>fastq</v>
      </c>
      <c r="F12" s="5" t="str">
        <f>SEQUENCING!V15</f>
        <v>ftp://ftp.ifremer.fr/ifremer/dataref/bioinfo/be/PESTO/data/dna-sequence-raw/Run1</v>
      </c>
      <c r="G12" s="5" t="str">
        <f>experiment!P12</f>
        <v xml:space="preserve">NO : already published</v>
      </c>
      <c r="H12" s="5" t="str">
        <f>SEQUENCING!T15</f>
        <v>NS.1706.004.NEBNext_methyl_i7_G04---NEBNext_methyl_i5_G04.FE1_R1.fastq.gz</v>
      </c>
      <c r="I12" s="5" t="str">
        <f>SEQUENCING!U15</f>
        <v>NS.1706.004.NEBNext_methyl_i7_G04---NEBNext_methyl_i5_G04.FE1_R2.fastq.gz</v>
      </c>
    </row>
    <row r="13" ht="16.5">
      <c r="A13" s="5" t="str">
        <f>CONCATENATE("run_",SAMPLES_general!B16)</f>
        <v>run_FE2</v>
      </c>
      <c r="B13" s="5" t="str">
        <f>experiment!A13</f>
        <v>exp_sam_FE2</v>
      </c>
      <c r="C13" s="5" t="str">
        <f>SEQUENCING!Y16</f>
        <v>sam_FE2</v>
      </c>
      <c r="D13" s="5" t="str">
        <f>STUDY!B$5</f>
        <v>PRJEB58545</v>
      </c>
      <c r="E13" s="5" t="str">
        <f>SEQUENCING!K16</f>
        <v>fastq</v>
      </c>
      <c r="F13" s="5" t="str">
        <f>SEQUENCING!V16</f>
        <v>ftp://ftp.ifremer.fr/ifremer/dataref/bioinfo/be/PESTO/data/dna-sequence-raw/Run1</v>
      </c>
      <c r="G13" s="5" t="str">
        <f>experiment!P13</f>
        <v xml:space="preserve">NO : already published</v>
      </c>
      <c r="H13" s="5" t="str">
        <f>SEQUENCING!T16</f>
        <v>NS.1706.004.NEBNext_methyl_i7_H04---NEBNext_methyl_i5_H04.FE2_R1.fastq.gz</v>
      </c>
      <c r="I13" s="5" t="str">
        <f>SEQUENCING!U16</f>
        <v>NS.1706.004.NEBNext_methyl_i7_H04---NEBNext_methyl_i5_H04.FE2_R2.fastq.gz</v>
      </c>
    </row>
    <row r="14" ht="16.5">
      <c r="A14" s="5" t="str">
        <f>CONCATENATE("run_",SAMPLES_general!B17)</f>
        <v>run_BE2C</v>
      </c>
      <c r="B14" s="5" t="str">
        <f>experiment!A14</f>
        <v>exp_sam_BE2C</v>
      </c>
      <c r="C14" s="5" t="str">
        <f>SEQUENCING!Y17</f>
        <v>sam_BE2C</v>
      </c>
      <c r="D14" s="5" t="str">
        <f>STUDY!B$5</f>
        <v>PRJEB58545</v>
      </c>
      <c r="E14" s="5" t="str">
        <f>SEQUENCING!K17</f>
        <v>fastq</v>
      </c>
      <c r="F14" s="5" t="str">
        <f>SEQUENCING!V17</f>
        <v>ftp://ftp.ifremer.fr/ifremer/dataref/bioinfo/be/PESTO/data/dna-sequence-raw/Run2</v>
      </c>
      <c r="G14" s="5" t="str">
        <f>experiment!P14</f>
        <v xml:space="preserve">NO : already published</v>
      </c>
      <c r="H14" s="5" t="str">
        <f>SEQUENCING!T17</f>
        <v>NS.1772.004.NEBNext_methyl_i7_A01---NEBNext_methyl_i5_A01.BE2C_R1.fastq.gz</v>
      </c>
      <c r="I14" s="5" t="str">
        <f>SEQUENCING!U17</f>
        <v>NS.1772.004.NEBNext_methyl_i7_A01---NEBNext_methyl_i5_A01.BE2C_R2.fastq.gz</v>
      </c>
    </row>
    <row r="15" ht="16.5">
      <c r="A15" s="5" t="str">
        <f>CONCATENATE("run_",SAMPLES_general!B18)</f>
        <v>run_BT1C</v>
      </c>
      <c r="B15" s="5" t="str">
        <f>experiment!A15</f>
        <v>exp_sam_BT1C</v>
      </c>
      <c r="C15" s="5" t="str">
        <f>SEQUENCING!Y18</f>
        <v>sam_BT1C</v>
      </c>
      <c r="D15" s="5" t="str">
        <f>STUDY!B$5</f>
        <v>PRJEB58545</v>
      </c>
      <c r="E15" s="5" t="str">
        <f>SEQUENCING!K18</f>
        <v>fastq</v>
      </c>
      <c r="F15" s="5" t="str">
        <f>SEQUENCING!V18</f>
        <v>ftp://ftp.ifremer.fr/ifremer/dataref/bioinfo/be/PESTO/data/dna-sequence-raw/Run2</v>
      </c>
      <c r="G15" s="5" t="str">
        <f>experiment!P15</f>
        <v xml:space="preserve">NO : already published</v>
      </c>
      <c r="H15" s="5" t="str">
        <f>SEQUENCING!T18</f>
        <v>NS.1772.004.NEBNext_methyl_i7_A12---NEBNext_methyl_i5_A12.BT1C_R1.fastq.gz</v>
      </c>
      <c r="I15" s="5" t="str">
        <f>SEQUENCING!U18</f>
        <v>NS.1772.004.NEBNext_methyl_i7_A12---NEBNext_methyl_i5_A12.BT1C_R2.fastq.gz</v>
      </c>
    </row>
    <row r="16" ht="16.5">
      <c r="A16" s="5" t="str">
        <f>CONCATENATE("run_",SAMPLES_general!B19)</f>
        <v>run_BE3A</v>
      </c>
      <c r="B16" s="5" t="str">
        <f>experiment!A16</f>
        <v>exp_sam_BE3A</v>
      </c>
      <c r="C16" s="5" t="str">
        <f>SEQUENCING!Y19</f>
        <v>sam_BE3A</v>
      </c>
      <c r="D16" s="5" t="str">
        <f>STUDY!B$5</f>
        <v>PRJEB58545</v>
      </c>
      <c r="E16" s="5" t="str">
        <f>SEQUENCING!K19</f>
        <v>fastq</v>
      </c>
      <c r="F16" s="5" t="str">
        <f>SEQUENCING!V19</f>
        <v>ftp://ftp.ifremer.fr/ifremer/dataref/bioinfo/be/PESTO/data/dna-sequence-raw/Run2</v>
      </c>
      <c r="G16" s="5" t="str">
        <f>experiment!P16</f>
        <v xml:space="preserve">NO : already published</v>
      </c>
      <c r="H16" s="5" t="str">
        <f>SEQUENCING!T19</f>
        <v>NS.1772.004.NEBNext_methyl_i7_B01---NEBNext_methyl_i5_B01.BE3A_R1.fastq.gz</v>
      </c>
      <c r="I16" s="5" t="str">
        <f>SEQUENCING!U19</f>
        <v>NS.1772.004.NEBNext_methyl_i7_B01---NEBNext_methyl_i5_B01.BE3A_R2.fastq.gz</v>
      </c>
    </row>
    <row r="17" ht="16.5">
      <c r="A17" s="5" t="str">
        <f>CONCATENATE("run_",SAMPLES_general!B20)</f>
        <v>run_BT1D</v>
      </c>
      <c r="B17" s="5" t="str">
        <f>experiment!A17</f>
        <v>exp_sam_BT1D</v>
      </c>
      <c r="C17" s="5" t="str">
        <f>SEQUENCING!Y20</f>
        <v>sam_BT1D</v>
      </c>
      <c r="D17" s="5" t="str">
        <f>STUDY!B$5</f>
        <v>PRJEB58545</v>
      </c>
      <c r="E17" s="5" t="str">
        <f>SEQUENCING!K20</f>
        <v>fastq</v>
      </c>
      <c r="F17" s="5" t="str">
        <f>SEQUENCING!V20</f>
        <v>ftp://ftp.ifremer.fr/ifremer/dataref/bioinfo/be/PESTO/data/dna-sequence-raw/Run2</v>
      </c>
      <c r="G17" s="5" t="str">
        <f>experiment!P17</f>
        <v xml:space="preserve">NO : already published</v>
      </c>
      <c r="H17" s="5" t="str">
        <f>SEQUENCING!T20</f>
        <v>NS.1772.004.NEBNext_methyl_i7_B12---NEBNext_methyl_i5_B12.BT1D_R1.fastq.gz</v>
      </c>
      <c r="I17" s="5" t="str">
        <f>SEQUENCING!U20</f>
        <v>NS.1772.004.NEBNext_methyl_i7_B12---NEBNext_methyl_i5_B12.BT1D_R2.fastq.gz</v>
      </c>
    </row>
    <row r="18" ht="16.5">
      <c r="A18" s="5" t="str">
        <f>CONCATENATE("run_",SAMPLES_general!B21)</f>
        <v>run_BE3D</v>
      </c>
      <c r="B18" s="5" t="str">
        <f>experiment!A18</f>
        <v>exp_sam_BE3D</v>
      </c>
      <c r="C18" s="5" t="str">
        <f>SEQUENCING!Y21</f>
        <v>sam_BE3D</v>
      </c>
      <c r="D18" s="5" t="str">
        <f>STUDY!B$5</f>
        <v>PRJEB58545</v>
      </c>
      <c r="E18" s="5" t="str">
        <f>SEQUENCING!K21</f>
        <v>fastq</v>
      </c>
      <c r="F18" s="5" t="str">
        <f>SEQUENCING!V21</f>
        <v>ftp://ftp.ifremer.fr/ifremer/dataref/bioinfo/be/PESTO/data/dna-sequence-raw/Run2</v>
      </c>
      <c r="G18" s="5" t="str">
        <f>experiment!P18</f>
        <v xml:space="preserve">NO : already published</v>
      </c>
      <c r="H18" s="5" t="str">
        <f>SEQUENCING!T21</f>
        <v>NS.1772.004.NEBNext_methyl_i7_C01---NEBNext_methyl_i5_C01.BE3D_R1.fastq.gz</v>
      </c>
      <c r="I18" s="5" t="str">
        <f>SEQUENCING!U21</f>
        <v>NS.1772.004.NEBNext_methyl_i7_C01---NEBNext_methyl_i5_C01.BE3D_R2.fastq.gz</v>
      </c>
    </row>
    <row r="19" ht="16.5">
      <c r="A19" s="5" t="str">
        <f>CONCATENATE("run_",SAMPLES_general!B22)</f>
        <v>run_BT2A</v>
      </c>
      <c r="B19" s="5" t="str">
        <f>experiment!A19</f>
        <v>exp_sam_BT2A</v>
      </c>
      <c r="C19" s="5" t="str">
        <f>SEQUENCING!Y22</f>
        <v>sam_BT2A</v>
      </c>
      <c r="D19" s="5" t="str">
        <f>STUDY!B$5</f>
        <v>PRJEB58545</v>
      </c>
      <c r="E19" s="5" t="str">
        <f>SEQUENCING!K22</f>
        <v>fastq</v>
      </c>
      <c r="F19" s="5" t="str">
        <f>SEQUENCING!V22</f>
        <v>ftp://ftp.ifremer.fr/ifremer/dataref/bioinfo/be/PESTO/data/dna-sequence-raw/Run2</v>
      </c>
      <c r="G19" s="5" t="str">
        <f>experiment!P19</f>
        <v xml:space="preserve">NO : already published</v>
      </c>
      <c r="H19" s="5" t="str">
        <f>SEQUENCING!T22</f>
        <v>NS.1772.004.NEBNext_methyl_i7_C12---NEBNext_methyl_i5_C12.BT2A_R1.fastq.gz</v>
      </c>
      <c r="I19" s="5" t="str">
        <f>SEQUENCING!U22</f>
        <v>NS.1772.004.NEBNext_methyl_i7_C12---NEBNext_methyl_i5_C12.BT2A_R2.fastq.gz</v>
      </c>
    </row>
    <row r="20" ht="16.5">
      <c r="A20" s="5" t="str">
        <f>CONCATENATE("run_",SAMPLES_general!B23)</f>
        <v>run_BE2A</v>
      </c>
      <c r="B20" s="5" t="str">
        <f>experiment!A20</f>
        <v>exp_sam_BE2A</v>
      </c>
      <c r="C20" s="5" t="str">
        <f>SEQUENCING!Y23</f>
        <v>sam_BE2A</v>
      </c>
      <c r="D20" s="5" t="str">
        <f>STUDY!B$5</f>
        <v>PRJEB58545</v>
      </c>
      <c r="E20" s="5" t="str">
        <f>SEQUENCING!K23</f>
        <v>fastq</v>
      </c>
      <c r="F20" s="5" t="str">
        <f>SEQUENCING!V23</f>
        <v>ftp://ftp.ifremer.fr/ifremer/dataref/bioinfo/be/PESTO/data/dna-sequence-raw/Run2</v>
      </c>
      <c r="G20" s="5" t="str">
        <f>experiment!P20</f>
        <v xml:space="preserve">NO : already published</v>
      </c>
      <c r="H20" s="5" t="str">
        <f>SEQUENCING!T23</f>
        <v>NS.1772.004.NEBNext_methyl_i7_D01---NEBNext_methyl_i5_D01.BE2A_R1.fastq.gz</v>
      </c>
      <c r="I20" s="5" t="str">
        <f>SEQUENCING!U23</f>
        <v>NS.1772.004.NEBNext_methyl_i7_D01---NEBNext_methyl_i5_D01.BE2A_R2.fastq.gz</v>
      </c>
    </row>
    <row r="21" ht="16.5">
      <c r="A21" s="5" t="str">
        <f>CONCATENATE("run_",SAMPLES_general!B24)</f>
        <v>run_BT2B</v>
      </c>
      <c r="B21" s="5" t="str">
        <f>experiment!A21</f>
        <v>exp_sam_BT2B</v>
      </c>
      <c r="C21" s="5" t="str">
        <f>SEQUENCING!Y24</f>
        <v>sam_BT2B</v>
      </c>
      <c r="D21" s="5" t="str">
        <f>STUDY!B$5</f>
        <v>PRJEB58545</v>
      </c>
      <c r="E21" s="5" t="str">
        <f>SEQUENCING!K24</f>
        <v>fastq</v>
      </c>
      <c r="F21" s="5" t="str">
        <f>SEQUENCING!V24</f>
        <v>ftp://ftp.ifremer.fr/ifremer/dataref/bioinfo/be/PESTO/data/dna-sequence-raw/Run2</v>
      </c>
      <c r="G21" s="5" t="str">
        <f>experiment!P21</f>
        <v xml:space="preserve">NO : already published</v>
      </c>
      <c r="H21" s="5" t="str">
        <f>SEQUENCING!T24</f>
        <v>NS.1772.004.NEBNext_methyl_i7_D12---NEBNext_methyl_i5_D12.BT2B_R1.fastq.gz</v>
      </c>
      <c r="I21" s="5" t="str">
        <f>SEQUENCING!U24</f>
        <v>NS.1772.004.NEBNext_methyl_i7_D12---NEBNext_methyl_i5_D12.BT2B_R2.fastq.gz</v>
      </c>
    </row>
    <row r="22" ht="16.5">
      <c r="A22" s="5" t="str">
        <f>CONCATENATE("run_",SAMPLES_general!B25)</f>
        <v>run_BT3E</v>
      </c>
      <c r="B22" s="5" t="str">
        <f>experiment!A22</f>
        <v>exp_sam_BT3E</v>
      </c>
      <c r="C22" s="5" t="str">
        <f>SEQUENCING!Y25</f>
        <v>sam_BT3E</v>
      </c>
      <c r="D22" s="5" t="str">
        <f>STUDY!B$5</f>
        <v>PRJEB58545</v>
      </c>
      <c r="E22" s="5" t="str">
        <f>SEQUENCING!K25</f>
        <v>fastq</v>
      </c>
      <c r="F22" s="5" t="str">
        <f>SEQUENCING!V25</f>
        <v>ftp://ftp.ifremer.fr/ifremer/dataref/bioinfo/be/PESTO/data/dna-sequence-raw/Run2</v>
      </c>
      <c r="G22" s="5" t="str">
        <f>experiment!P22</f>
        <v xml:space="preserve">NO : already published</v>
      </c>
      <c r="H22" s="5" t="str">
        <f>SEQUENCING!T25</f>
        <v>NS.1772.004.NEBNext_methyl_i7_E12---NEBNext_methyl_i5_E12.BT3E_R1.fastq.gz</v>
      </c>
      <c r="I22" s="5" t="str">
        <f>SEQUENCING!U25</f>
        <v>NS.1772.004.NEBNext_methyl_i7_E12---NEBNext_methyl_i5_E12.BT3E_R2.fastq.gz</v>
      </c>
    </row>
    <row r="23" ht="16.5">
      <c r="A23" s="5" t="str">
        <f>CONCATENATE("run_",SAMPLES_general!B26)</f>
        <v>run_BT3D</v>
      </c>
      <c r="B23" s="5" t="str">
        <f>experiment!A23</f>
        <v>exp_sam_BT3D</v>
      </c>
      <c r="C23" s="5" t="str">
        <f>SEQUENCING!Y26</f>
        <v>sam_BT3D</v>
      </c>
      <c r="D23" s="5" t="str">
        <f>STUDY!B$5</f>
        <v>PRJEB58545</v>
      </c>
      <c r="E23" s="5" t="str">
        <f>SEQUENCING!K26</f>
        <v>fastq</v>
      </c>
      <c r="F23" s="5" t="str">
        <f>SEQUENCING!V26</f>
        <v>ftp://ftp.ifremer.fr/ifremer/dataref/bioinfo/be/PESTO/data/dna-sequence-raw/Run2</v>
      </c>
      <c r="G23" s="5" t="str">
        <f>experiment!P23</f>
        <v xml:space="preserve">NO : already published</v>
      </c>
      <c r="H23" s="5" t="str">
        <f>SEQUENCING!T26</f>
        <v>NS.1772.004.NEBNext_methyl_i7_F12---NEBNext_methyl_i5_F12.BT3D_R1.fastq.gz</v>
      </c>
      <c r="I23" s="5" t="str">
        <f>SEQUENCING!U26</f>
        <v>NS.1772.004.NEBNext_methyl_i7_F12---NEBNext_methyl_i5_F12.BT3D_R2.fastq.gz</v>
      </c>
    </row>
    <row r="24" ht="16.5">
      <c r="A24" s="5" t="str">
        <f>CONCATENATE("run_",SAMPLES_general!B27)</f>
        <v>run_BE1E</v>
      </c>
      <c r="B24" s="5" t="str">
        <f>experiment!A24</f>
        <v>exp_sam_BE1E</v>
      </c>
      <c r="C24" s="5" t="str">
        <f>SEQUENCING!Y27</f>
        <v>sam_BE1E</v>
      </c>
      <c r="D24" s="5" t="str">
        <f>STUDY!B$5</f>
        <v>PRJEB58545</v>
      </c>
      <c r="E24" s="5" t="str">
        <f>SEQUENCING!K27</f>
        <v>fastq</v>
      </c>
      <c r="F24" s="5" t="str">
        <f>SEQUENCING!V27</f>
        <v>ftp://ftp.ifremer.fr/ifremer/dataref/bioinfo/be/PESTO/data/dna-sequence-raw/Run2</v>
      </c>
      <c r="G24" s="5" t="str">
        <f>experiment!P24</f>
        <v xml:space="preserve">NO : already published</v>
      </c>
      <c r="H24" s="5" t="str">
        <f>SEQUENCING!T27</f>
        <v>NS.1772.004.NEBNext_methyl_i7_G12---NEBNext_methyl_i5_G12.BE1E_R1.fastq.gz</v>
      </c>
      <c r="I24" s="5" t="str">
        <f>SEQUENCING!U27</f>
        <v>NS.1772.004.NEBNext_methyl_i7_G12---NEBNext_methyl_i5_G12.BE1E_R2.fastq.gz</v>
      </c>
    </row>
    <row r="25" ht="16.5">
      <c r="A25" s="5" t="str">
        <f>CONCATENATE("run_",SAMPLES_general!B28)</f>
        <v>run_BE1A</v>
      </c>
      <c r="B25" s="5" t="str">
        <f>experiment!A25</f>
        <v>exp_sam_BE1A</v>
      </c>
      <c r="C25" s="5" t="str">
        <f>SEQUENCING!Y28</f>
        <v>sam_BE1A</v>
      </c>
      <c r="D25" s="5" t="str">
        <f>STUDY!B$5</f>
        <v>PRJEB58545</v>
      </c>
      <c r="E25" s="5" t="str">
        <f>SEQUENCING!K28</f>
        <v>fastq</v>
      </c>
      <c r="F25" s="5" t="str">
        <f>SEQUENCING!V28</f>
        <v>ftp://ftp.ifremer.fr/ifremer/dataref/bioinfo/be/PESTO/data/dna-sequence-raw/Run2</v>
      </c>
      <c r="G25" s="5" t="str">
        <f>experiment!P25</f>
        <v xml:space="preserve">NO : already published</v>
      </c>
      <c r="H25" s="5" t="str">
        <f>SEQUENCING!T28</f>
        <v>NS.1772.004.NEBNext_methyl_i7_H12---NEBNext_methyl_i5_H12.BE1A_R1.fastq.gz</v>
      </c>
      <c r="I25" s="5" t="str">
        <f>SEQUENCING!U28</f>
        <v>NS.1772.004.NEBNext_methyl_i7_H12---NEBNext_methyl_i5_H12.BE1A_R2.fastq.gz</v>
      </c>
    </row>
    <row r="26" ht="16.5">
      <c r="A26" s="5" t="str">
        <f>CONCATENATE("run_",SAMPLES_general!B29)</f>
        <v>run_EE1_G</v>
      </c>
      <c r="B26" s="5" t="str">
        <f>experiment!A26</f>
        <v>exp_sam_EE1_G</v>
      </c>
      <c r="C26" s="5" t="str">
        <f>SEQUENCING!Y29</f>
        <v>sam_EE1_G</v>
      </c>
      <c r="D26" s="5" t="str">
        <f>STUDY!B$5</f>
        <v>PRJEB58545</v>
      </c>
      <c r="E26" s="5" t="str">
        <f>SEQUENCING!K29</f>
        <v>fastq</v>
      </c>
      <c r="F26" s="5" t="str">
        <f>SEQUENCING!V29</f>
        <v>ftp://ftp.ifremer.fr/ifremer/dataref/bioinfo/be/PESTO/data/dna-sequence-raw/Run_F1</v>
      </c>
      <c r="G26" s="5" t="str">
        <f>experiment!P26</f>
        <v xml:space="preserve">NO : already published</v>
      </c>
      <c r="H26" s="5" t="str">
        <f>SEQUENCING!T29</f>
        <v>NS.1996.002.NEBNext_methyl_i7_A01---NEBNext_methyl_i5_A01.XA_R1.fastq.gz</v>
      </c>
      <c r="I26" s="5" t="str">
        <f>SEQUENCING!U29</f>
        <v>NS.1996.002.NEBNext_methyl_i7_A01---NEBNext_methyl_i5_A01.XA_R2.fastq.gz</v>
      </c>
    </row>
    <row r="27" ht="16.5">
      <c r="A27" s="5" t="str">
        <f>CONCATENATE("run_",SAMPLES_general!B30)</f>
        <v>run_EE2_G</v>
      </c>
      <c r="B27" s="5" t="str">
        <f>experiment!A27</f>
        <v>exp_sam_EE2_G</v>
      </c>
      <c r="C27" s="5" t="str">
        <f>SEQUENCING!Y30</f>
        <v>sam_EE2_G</v>
      </c>
      <c r="D27" s="5" t="str">
        <f>STUDY!B$5</f>
        <v>PRJEB58545</v>
      </c>
      <c r="E27" s="5" t="str">
        <f>SEQUENCING!K30</f>
        <v>fastq</v>
      </c>
      <c r="F27" s="5" t="str">
        <f>SEQUENCING!V30</f>
        <v>ftp://ftp.ifremer.fr/ifremer/dataref/bioinfo/be/PESTO/data/dna-sequence-raw/Run_F1</v>
      </c>
      <c r="G27" s="5" t="str">
        <f>experiment!P27</f>
        <v xml:space="preserve">NO : already published</v>
      </c>
      <c r="H27" s="5" t="str">
        <f>SEQUENCING!T30</f>
        <v>NS.1996.002.NEBNext_methyl_i7_A02---NEBNext_methyl_i5_A02.XE_R1.fastq.gz</v>
      </c>
      <c r="I27" s="5" t="str">
        <f>SEQUENCING!U30</f>
        <v>NS.1996.002.NEBNext_methyl_i7_A02---NEBNext_methyl_i5_A02.XE_R2.fastq.gz</v>
      </c>
    </row>
    <row r="28" ht="16.5">
      <c r="A28" s="5" t="str">
        <f>CONCATENATE("run_",SAMPLES_general!B31)</f>
        <v>run_EE3_G</v>
      </c>
      <c r="B28" s="5" t="str">
        <f>experiment!A28</f>
        <v>exp_sam_EE3_G</v>
      </c>
      <c r="C28" s="5" t="str">
        <f>SEQUENCING!Y31</f>
        <v>sam_EE3_G</v>
      </c>
      <c r="D28" s="5" t="str">
        <f>STUDY!B$5</f>
        <v>PRJEB58545</v>
      </c>
      <c r="E28" s="5" t="str">
        <f>SEQUENCING!K31</f>
        <v>fastq</v>
      </c>
      <c r="F28" s="5" t="str">
        <f>SEQUENCING!V31</f>
        <v>ftp://ftp.ifremer.fr/ifremer/dataref/bioinfo/be/PESTO/data/dna-sequence-raw/Run_F1</v>
      </c>
      <c r="G28" s="5" t="str">
        <f>experiment!P28</f>
        <v xml:space="preserve">NO : already published</v>
      </c>
      <c r="H28" s="5" t="str">
        <f>SEQUENCING!T31</f>
        <v>NS.1996.002.NEBNext_methyl_i7_A03---NEBNext_methyl_i5_A03.XI_R1.fastq.gz</v>
      </c>
      <c r="I28" s="5" t="str">
        <f>SEQUENCING!U31</f>
        <v>NS.1996.002.NEBNext_methyl_i7_A03---NEBNext_methyl_i5_A03.XI_R2.fastq.gz</v>
      </c>
    </row>
    <row r="29" ht="16.5">
      <c r="A29" s="5" t="str">
        <f>CONCATENATE("run_",SAMPLES_general!B32)</f>
        <v>run_ET1_G</v>
      </c>
      <c r="B29" s="5" t="str">
        <f>experiment!A29</f>
        <v>exp_sam_ET1_G</v>
      </c>
      <c r="C29" s="5" t="str">
        <f>SEQUENCING!Y32</f>
        <v>sam_ET1_G</v>
      </c>
      <c r="D29" s="5" t="str">
        <f>STUDY!B$5</f>
        <v>PRJEB58545</v>
      </c>
      <c r="E29" s="5" t="str">
        <f>SEQUENCING!K32</f>
        <v>fastq</v>
      </c>
      <c r="F29" s="5" t="str">
        <f>SEQUENCING!V32</f>
        <v>ftp://ftp.ifremer.fr/ifremer/dataref/bioinfo/be/PESTO/data/dna-sequence-raw/Run_F1</v>
      </c>
      <c r="G29" s="5" t="str">
        <f>experiment!P29</f>
        <v xml:space="preserve">NO : already published</v>
      </c>
      <c r="H29" s="5" t="str">
        <f>SEQUENCING!T32</f>
        <v>NS.1996.002.NEBNext_methyl_i7_B01---NEBNext_methyl_i5_B01.X36_R1.fastq.gz</v>
      </c>
      <c r="I29" s="5" t="str">
        <f>SEQUENCING!U32</f>
        <v>NS.1996.002.NEBNext_methyl_i7_B01---NEBNext_methyl_i5_B01.X36_R2.fastq.gz</v>
      </c>
    </row>
    <row r="30" ht="16.5">
      <c r="A30" s="5" t="str">
        <f>CONCATENATE("run_",SAMPLES_general!B33)</f>
        <v>run_ET2_G</v>
      </c>
      <c r="B30" s="5" t="str">
        <f>experiment!A30</f>
        <v>exp_sam_ET2_G</v>
      </c>
      <c r="C30" s="5" t="str">
        <f>SEQUENCING!Y33</f>
        <v>sam_ET2_G</v>
      </c>
      <c r="D30" s="5" t="str">
        <f>STUDY!B$5</f>
        <v>PRJEB58545</v>
      </c>
      <c r="E30" s="5" t="str">
        <f>SEQUENCING!K33</f>
        <v>fastq</v>
      </c>
      <c r="F30" s="5" t="str">
        <f>SEQUENCING!V33</f>
        <v>ftp://ftp.ifremer.fr/ifremer/dataref/bioinfo/be/PESTO/data/dna-sequence-raw/Run_F1</v>
      </c>
      <c r="G30" s="5" t="str">
        <f>experiment!P30</f>
        <v xml:space="preserve">NO : already published</v>
      </c>
      <c r="H30" s="5" t="str">
        <f>SEQUENCING!T33</f>
        <v>NS.1996.002.NEBNext_methyl_i7_B02---NEBNext_methyl_i5_B02.X32_R1.fastq.gz</v>
      </c>
      <c r="I30" s="5" t="str">
        <f>SEQUENCING!U33</f>
        <v>NS.1996.002.NEBNext_methyl_i7_B02---NEBNext_methyl_i5_B02.X32_R2.fastq.gz</v>
      </c>
    </row>
    <row r="31" ht="16.5">
      <c r="A31" s="5" t="str">
        <f>CONCATENATE("run_",SAMPLES_general!B34)</f>
        <v>run_ET3_G</v>
      </c>
      <c r="B31" s="5" t="str">
        <f>experiment!A31</f>
        <v>exp_sam_ET3_G</v>
      </c>
      <c r="C31" s="5" t="str">
        <f>SEQUENCING!Y34</f>
        <v>sam_ET3_G</v>
      </c>
      <c r="D31" s="5" t="str">
        <f>STUDY!B$5</f>
        <v>PRJEB58545</v>
      </c>
      <c r="E31" s="5" t="str">
        <f>SEQUENCING!K34</f>
        <v>fastq</v>
      </c>
      <c r="F31" s="5" t="str">
        <f>SEQUENCING!V34</f>
        <v>ftp://ftp.ifremer.fr/ifremer/dataref/bioinfo/be/PESTO/data/dna-sequence-raw/Run_F1</v>
      </c>
      <c r="G31" s="5" t="str">
        <f>experiment!P31</f>
        <v xml:space="preserve">NO : already published</v>
      </c>
      <c r="H31" s="5" t="str">
        <f>SEQUENCING!T34</f>
        <v>NS.1996.002.NEBNext_methyl_i7_B03---NEBNext_methyl_i5_B03.X38_R1.fastq.gz</v>
      </c>
      <c r="I31" s="5" t="str">
        <f>SEQUENCING!U34</f>
        <v>NS.1996.002.NEBNext_methyl_i7_B03---NEBNext_methyl_i5_B03.X38_R2.fastq.gz</v>
      </c>
    </row>
    <row r="32" ht="16.5">
      <c r="A32" s="5" t="str">
        <f>CONCATENATE("run_",SAMPLES_general!B35)</f>
        <v>run_TE1_G</v>
      </c>
      <c r="B32" s="5" t="str">
        <f>experiment!A32</f>
        <v>exp_sam_TE1_G</v>
      </c>
      <c r="C32" s="5" t="str">
        <f>SEQUENCING!Y35</f>
        <v>sam_TE1_G</v>
      </c>
      <c r="D32" s="5" t="str">
        <f>STUDY!B$5</f>
        <v>PRJEB58545</v>
      </c>
      <c r="E32" s="5" t="str">
        <f>SEQUENCING!K35</f>
        <v>fastq</v>
      </c>
      <c r="F32" s="5" t="str">
        <f>SEQUENCING!V35</f>
        <v>ftp://ftp.ifremer.fr/ifremer/dataref/bioinfo/be/PESTO/data/dna-sequence-raw/Run_F1</v>
      </c>
      <c r="G32" s="5" t="str">
        <f>experiment!P32</f>
        <v xml:space="preserve">NO : already published</v>
      </c>
      <c r="H32" s="5" t="str">
        <f>SEQUENCING!T35</f>
        <v>NS.1996.002.NEBNext_methyl_i7_C01---NEBNext_methyl_i5_C01.XB_R1.fastq.gz</v>
      </c>
      <c r="I32" s="5" t="str">
        <f>SEQUENCING!U35</f>
        <v>NS.1996.002.NEBNext_methyl_i7_C01---NEBNext_methyl_i5_C01.XB_R2.fastq.gz</v>
      </c>
    </row>
    <row r="33" ht="16.5">
      <c r="A33" s="5" t="str">
        <f>CONCATENATE("run_",SAMPLES_general!B36)</f>
        <v>run_TE2_G</v>
      </c>
      <c r="B33" s="5" t="str">
        <f>experiment!A33</f>
        <v>exp_sam_TE2_G</v>
      </c>
      <c r="C33" s="5" t="str">
        <f>SEQUENCING!Y36</f>
        <v>sam_TE2_G</v>
      </c>
      <c r="D33" s="5" t="str">
        <f>STUDY!B$5</f>
        <v>PRJEB58545</v>
      </c>
      <c r="E33" s="5" t="str">
        <f>SEQUENCING!K36</f>
        <v>fastq</v>
      </c>
      <c r="F33" s="5" t="str">
        <f>SEQUENCING!V36</f>
        <v>ftp://ftp.ifremer.fr/ifremer/dataref/bioinfo/be/PESTO/data/dna-sequence-raw/Run_F1</v>
      </c>
      <c r="G33" s="5" t="str">
        <f>experiment!P33</f>
        <v xml:space="preserve">NO : already published</v>
      </c>
      <c r="H33" s="5" t="str">
        <f>SEQUENCING!T36</f>
        <v>NS.1996.002.NEBNext_methyl_i7_C02---NEBNext_methyl_i5_C02.XF_R1.fastq.gz</v>
      </c>
      <c r="I33" s="5" t="str">
        <f>SEQUENCING!U36</f>
        <v>NS.1996.002.NEBNext_methyl_i7_C02---NEBNext_methyl_i5_C02.XF_R2.fastq.gz</v>
      </c>
    </row>
    <row r="34" ht="16.5">
      <c r="A34" s="5" t="str">
        <f>CONCATENATE("run_",SAMPLES_general!B37)</f>
        <v>run_TE3_G</v>
      </c>
      <c r="B34" s="5" t="str">
        <f>experiment!A34</f>
        <v>exp_sam_TE3_G</v>
      </c>
      <c r="C34" s="5" t="str">
        <f>SEQUENCING!Y37</f>
        <v>sam_TE3_G</v>
      </c>
      <c r="D34" s="5" t="str">
        <f>STUDY!B$5</f>
        <v>PRJEB58545</v>
      </c>
      <c r="E34" s="5" t="str">
        <f>SEQUENCING!K37</f>
        <v>fastq</v>
      </c>
      <c r="F34" s="5" t="str">
        <f>SEQUENCING!V37</f>
        <v>ftp://ftp.ifremer.fr/ifremer/dataref/bioinfo/be/PESTO/data/dna-sequence-raw/Run_F1</v>
      </c>
      <c r="G34" s="5" t="str">
        <f>experiment!P34</f>
        <v xml:space="preserve">NO : already published</v>
      </c>
      <c r="H34" s="5" t="str">
        <f>SEQUENCING!T37</f>
        <v>NS.1996.002.NEBNext_methyl_i7_C03---NEBNext_methyl_i5_C03.XJ_R1.fastq.gz</v>
      </c>
      <c r="I34" s="5" t="str">
        <f>SEQUENCING!U37</f>
        <v>NS.1996.002.NEBNext_methyl_i7_C03---NEBNext_methyl_i5_C03.XJ_R2.fastq.gz</v>
      </c>
    </row>
    <row r="35" ht="16.5">
      <c r="A35" s="5" t="str">
        <f>CONCATENATE("run_",SAMPLES_general!B38)</f>
        <v>run_TT1_G</v>
      </c>
      <c r="B35" s="5" t="str">
        <f>experiment!A35</f>
        <v>exp_sam_TT1_G</v>
      </c>
      <c r="C35" s="5" t="str">
        <f>SEQUENCING!Y38</f>
        <v>sam_TT1_G</v>
      </c>
      <c r="D35" s="5" t="str">
        <f>STUDY!B$5</f>
        <v>PRJEB58545</v>
      </c>
      <c r="E35" s="5" t="str">
        <f>SEQUENCING!K38</f>
        <v>fastq</v>
      </c>
      <c r="F35" s="5" t="str">
        <f>SEQUENCING!V38</f>
        <v>ftp://ftp.ifremer.fr/ifremer/dataref/bioinfo/be/PESTO/data/dna-sequence-raw/Run_F1</v>
      </c>
      <c r="G35" s="5" t="str">
        <f>experiment!P35</f>
        <v xml:space="preserve">NO : already published</v>
      </c>
      <c r="H35" s="5" t="str">
        <f>SEQUENCING!T38</f>
        <v>NS.1996.002.NEBNext_methyl_i7_D01---NEBNext_methyl_i5_D01.X40_R1.fastq.gz</v>
      </c>
      <c r="I35" s="5" t="str">
        <f>SEQUENCING!U38</f>
        <v>NS.1996.002.NEBNext_methyl_i7_D01---NEBNext_methyl_i5_D01.X40_R2.fastq.gz</v>
      </c>
    </row>
    <row r="36" ht="16.5">
      <c r="A36" s="5" t="str">
        <f>CONCATENATE("run_",SAMPLES_general!B39)</f>
        <v>run_TT2_G</v>
      </c>
      <c r="B36" s="5" t="str">
        <f>experiment!A36</f>
        <v>exp_sam_TT2_G</v>
      </c>
      <c r="C36" s="5" t="str">
        <f>SEQUENCING!Y39</f>
        <v>sam_TT2_G</v>
      </c>
      <c r="D36" s="5" t="str">
        <f>STUDY!B$5</f>
        <v>PRJEB58545</v>
      </c>
      <c r="E36" s="5" t="str">
        <f>SEQUENCING!K39</f>
        <v>fastq</v>
      </c>
      <c r="F36" s="5" t="str">
        <f>SEQUENCING!V39</f>
        <v>ftp://ftp.ifremer.fr/ifremer/dataref/bioinfo/be/PESTO/data/dna-sequence-raw/Run_F1</v>
      </c>
      <c r="G36" s="5" t="str">
        <f>experiment!P36</f>
        <v xml:space="preserve">NO : already published</v>
      </c>
      <c r="H36" s="5" t="str">
        <f>SEQUENCING!T39</f>
        <v>NS.1996.002.NEBNext_methyl_i7_D02---NEBNext_methyl_i5_D02.X30_R1.fastq.gz</v>
      </c>
      <c r="I36" s="5" t="str">
        <f>SEQUENCING!U39</f>
        <v>NS.1996.002.NEBNext_methyl_i7_D02---NEBNext_methyl_i5_D02.X30_R2.fastq.gz</v>
      </c>
    </row>
    <row r="37" ht="16.5">
      <c r="A37" s="5" t="str">
        <f>CONCATENATE("run_",SAMPLES_general!B40)</f>
        <v>run_TT3_G</v>
      </c>
      <c r="B37" s="5" t="str">
        <f>experiment!A37</f>
        <v>exp_sam_TT3_G</v>
      </c>
      <c r="C37" s="5" t="str">
        <f>SEQUENCING!Y40</f>
        <v>sam_TT3_G</v>
      </c>
      <c r="D37" s="5" t="str">
        <f>STUDY!B$5</f>
        <v>PRJEB58545</v>
      </c>
      <c r="E37" s="5" t="str">
        <f>SEQUENCING!K40</f>
        <v>fastq</v>
      </c>
      <c r="F37" s="5" t="str">
        <f>SEQUENCING!V40</f>
        <v>ftp://ftp.ifremer.fr/ifremer/dataref/bioinfo/be/PESTO/data/dna-sequence-raw/Run_F1</v>
      </c>
      <c r="G37" s="5" t="str">
        <f>experiment!P37</f>
        <v xml:space="preserve">NO : already published</v>
      </c>
      <c r="H37" s="5" t="str">
        <f>SEQUENCING!T40</f>
        <v>NS.1996.002.NEBNext_methyl_i7_D03---NEBNext_methyl_i5_D03.X34_R1.fastq.gz</v>
      </c>
      <c r="I37" s="5" t="str">
        <f>SEQUENCING!U40</f>
        <v>NS.1996.002.NEBNext_methyl_i7_D03---NEBNext_methyl_i5_D03.X34_R2.fastq.gz</v>
      </c>
    </row>
    <row r="38" ht="16.5">
      <c r="A38" s="5" t="str">
        <f>CONCATENATE("run_",SAMPLES_general!B41)</f>
        <v>run_EE1_M</v>
      </c>
      <c r="B38" s="5" t="str">
        <f>experiment!A38</f>
        <v>exp_sam_EE1_M</v>
      </c>
      <c r="C38" s="5" t="str">
        <f>SEQUENCING!Y41</f>
        <v>sam_EE1_M</v>
      </c>
      <c r="D38" s="5" t="str">
        <f>STUDY!B$5</f>
        <v>PRJEB58545</v>
      </c>
      <c r="E38" s="5" t="str">
        <f>SEQUENCING!K41</f>
        <v>fastq</v>
      </c>
      <c r="F38" s="5" t="str">
        <f>SEQUENCING!V41</f>
        <v>ftp://ftp.ifremer.fr/ifremer/dataref/bioinfo/be/PESTO/data/dna-sequence-raw/Run_F1</v>
      </c>
      <c r="G38" s="5" t="str">
        <f>experiment!P38</f>
        <v xml:space="preserve">NO : already published</v>
      </c>
      <c r="H38" s="5" t="str">
        <f>SEQUENCING!T41</f>
        <v>NS.1996.002.NEBNext_methyl_i7_E01---NEBNext_methyl_i5_E01.XC_R1.fastq.gz</v>
      </c>
      <c r="I38" s="5" t="str">
        <f>SEQUENCING!U41</f>
        <v>NS.1996.002.NEBNext_methyl_i7_E01---NEBNext_methyl_i5_E01.XC_R2.fastq.gz</v>
      </c>
    </row>
    <row r="39" ht="16.5">
      <c r="A39" s="5" t="str">
        <f>CONCATENATE("run_",SAMPLES_general!B42)</f>
        <v>run_EE2_M</v>
      </c>
      <c r="B39" s="5" t="str">
        <f>experiment!A39</f>
        <v>exp_sam_EE2_M</v>
      </c>
      <c r="C39" s="5" t="str">
        <f>SEQUENCING!Y42</f>
        <v>sam_EE2_M</v>
      </c>
      <c r="D39" s="5" t="str">
        <f>STUDY!B$5</f>
        <v>PRJEB58545</v>
      </c>
      <c r="E39" s="5" t="str">
        <f>SEQUENCING!K42</f>
        <v>fastq</v>
      </c>
      <c r="F39" s="5" t="str">
        <f>SEQUENCING!V42</f>
        <v>ftp://ftp.ifremer.fr/ifremer/dataref/bioinfo/be/PESTO/data/dna-sequence-raw/Run_F1</v>
      </c>
      <c r="G39" s="5" t="str">
        <f>experiment!P39</f>
        <v xml:space="preserve">NO : already published</v>
      </c>
      <c r="H39" s="5" t="str">
        <f>SEQUENCING!T42</f>
        <v>NS.1996.002.NEBNext_methyl_i7_E02---NEBNext_methyl_i5_E02.XG_R1.fastq.gz</v>
      </c>
      <c r="I39" s="5" t="str">
        <f>SEQUENCING!U42</f>
        <v>NS.1996.002.NEBNext_methyl_i7_E02---NEBNext_methyl_i5_E02.XG_R2.fastq.gz</v>
      </c>
    </row>
    <row r="40" ht="16.5">
      <c r="A40" s="5" t="str">
        <f>CONCATENATE("run_",SAMPLES_general!B43)</f>
        <v>run_EE3_M</v>
      </c>
      <c r="B40" s="5" t="str">
        <f>experiment!A40</f>
        <v>exp_sam_EE3_M</v>
      </c>
      <c r="C40" s="5" t="str">
        <f>SEQUENCING!Y43</f>
        <v>sam_EE3_M</v>
      </c>
      <c r="D40" s="5" t="str">
        <f>STUDY!B$5</f>
        <v>PRJEB58545</v>
      </c>
      <c r="E40" s="5" t="str">
        <f>SEQUENCING!K43</f>
        <v>fastq</v>
      </c>
      <c r="F40" s="5" t="str">
        <f>SEQUENCING!V43</f>
        <v>ftp://ftp.ifremer.fr/ifremer/dataref/bioinfo/be/PESTO/data/dna-sequence-raw/Run_F1</v>
      </c>
      <c r="G40" s="5" t="str">
        <f>experiment!P40</f>
        <v xml:space="preserve">NO : already published</v>
      </c>
      <c r="H40" s="5" t="str">
        <f>SEQUENCING!T43</f>
        <v>NS.1996.002.NEBNext_methyl_i7_E03---NEBNext_methyl_i5_E03.XK_R1.fastq.gz</v>
      </c>
      <c r="I40" s="5" t="str">
        <f>SEQUENCING!U43</f>
        <v>NS.1996.002.NEBNext_methyl_i7_E03---NEBNext_methyl_i5_E03.XK_R2.fastq.gz</v>
      </c>
    </row>
    <row r="41" ht="16.5">
      <c r="A41" s="5" t="str">
        <f>CONCATENATE("run_",SAMPLES_general!B44)</f>
        <v>run_ET1_M</v>
      </c>
      <c r="B41" s="5" t="str">
        <f>experiment!A41</f>
        <v>exp_sam_ET1_M</v>
      </c>
      <c r="C41" s="5" t="str">
        <f>SEQUENCING!Y44</f>
        <v>sam_ET1_M</v>
      </c>
      <c r="D41" s="5" t="str">
        <f>STUDY!B$5</f>
        <v>PRJEB58545</v>
      </c>
      <c r="E41" s="5" t="str">
        <f>SEQUENCING!K44</f>
        <v>fastq</v>
      </c>
      <c r="F41" s="5" t="str">
        <f>SEQUENCING!V44</f>
        <v>ftp://ftp.ifremer.fr/ifremer/dataref/bioinfo/be/PESTO/data/dna-sequence-raw/Run_F1</v>
      </c>
      <c r="G41" s="5" t="str">
        <f>experiment!P41</f>
        <v xml:space="preserve">NO : already published</v>
      </c>
      <c r="H41" s="5" t="str">
        <f>SEQUENCING!T44</f>
        <v>NS.1996.002.NEBNext_methyl_i7_F01---NEBNext_methyl_i5_F01.X39_R1.fastq.gz</v>
      </c>
      <c r="I41" s="5" t="str">
        <f>SEQUENCING!U44</f>
        <v>NS.1996.002.NEBNext_methyl_i7_F01---NEBNext_methyl_i5_F01.X39_R2.fastq.gz</v>
      </c>
    </row>
    <row r="42" ht="16.5">
      <c r="A42" s="5" t="str">
        <f>CONCATENATE("run_",SAMPLES_general!B45)</f>
        <v>run_ET2_M</v>
      </c>
      <c r="B42" s="5" t="str">
        <f>experiment!A42</f>
        <v>exp_sam_ET2_M</v>
      </c>
      <c r="C42" s="5" t="str">
        <f>SEQUENCING!Y45</f>
        <v>sam_ET2_M</v>
      </c>
      <c r="D42" s="5" t="str">
        <f>STUDY!B$5</f>
        <v>PRJEB58545</v>
      </c>
      <c r="E42" s="5" t="str">
        <f>SEQUENCING!K45</f>
        <v>fastq</v>
      </c>
      <c r="F42" s="5" t="str">
        <f>SEQUENCING!V45</f>
        <v>ftp://ftp.ifremer.fr/ifremer/dataref/bioinfo/be/PESTO/data/dna-sequence-raw/Run_F1</v>
      </c>
      <c r="G42" s="5" t="str">
        <f>experiment!P42</f>
        <v xml:space="preserve">NO : already published</v>
      </c>
      <c r="H42" s="5" t="str">
        <f>SEQUENCING!T45</f>
        <v>NS.1996.002.NEBNext_methyl_i7_F02---NEBNext_methyl_i5_F02.X37_R1.fastq.gz</v>
      </c>
      <c r="I42" s="5" t="str">
        <f>SEQUENCING!U45</f>
        <v>NS.1996.002.NEBNext_methyl_i7_F02---NEBNext_methyl_i5_F02.X37_R2.fastq.gz</v>
      </c>
    </row>
    <row r="43" ht="16.5">
      <c r="A43" s="5" t="str">
        <f>CONCATENATE("run_",SAMPLES_general!B46)</f>
        <v>run_ET3_M</v>
      </c>
      <c r="B43" s="5" t="str">
        <f>experiment!A43</f>
        <v>exp_sam_ET3_M</v>
      </c>
      <c r="C43" s="5" t="str">
        <f>SEQUENCING!Y46</f>
        <v>sam_ET3_M</v>
      </c>
      <c r="D43" s="5" t="str">
        <f>STUDY!B$5</f>
        <v>PRJEB58545</v>
      </c>
      <c r="E43" s="5" t="str">
        <f>SEQUENCING!K46</f>
        <v>fastq</v>
      </c>
      <c r="F43" s="5" t="str">
        <f>SEQUENCING!V46</f>
        <v>ftp://ftp.ifremer.fr/ifremer/dataref/bioinfo/be/PESTO/data/dna-sequence-raw/Run_F1</v>
      </c>
      <c r="G43" s="5" t="str">
        <f>experiment!P43</f>
        <v xml:space="preserve">NO : already published</v>
      </c>
      <c r="H43" s="5" t="str">
        <f>SEQUENCING!T46</f>
        <v>NS.1996.002.NEBNext_methyl_i7_F03---NEBNext_methyl_i5_F03.X26_R1.fastq.gz</v>
      </c>
      <c r="I43" s="5" t="str">
        <f>SEQUENCING!U46</f>
        <v>NS.1996.002.NEBNext_methyl_i7_F03---NEBNext_methyl_i5_F03.X26_R2.fastq.gz</v>
      </c>
    </row>
    <row r="44" ht="16.5">
      <c r="A44" s="5" t="str">
        <f>CONCATENATE("run_",SAMPLES_general!B47)</f>
        <v>run_TE1_M</v>
      </c>
      <c r="B44" s="5" t="str">
        <f>experiment!A44</f>
        <v>exp_sam_TE1_M</v>
      </c>
      <c r="C44" s="5" t="str">
        <f>SEQUENCING!Y47</f>
        <v>sam_TE1_M</v>
      </c>
      <c r="D44" s="5" t="str">
        <f>STUDY!B$5</f>
        <v>PRJEB58545</v>
      </c>
      <c r="E44" s="5" t="str">
        <f>SEQUENCING!K47</f>
        <v>fastq</v>
      </c>
      <c r="F44" s="5" t="str">
        <f>SEQUENCING!V47</f>
        <v>ftp://ftp.ifremer.fr/ifremer/dataref/bioinfo/be/PESTO/data/dna-sequence-raw/Run_F1</v>
      </c>
      <c r="G44" s="5" t="str">
        <f>experiment!P44</f>
        <v xml:space="preserve">NO : already published</v>
      </c>
      <c r="H44" s="5" t="str">
        <f>SEQUENCING!T47</f>
        <v>NS.1996.002.NEBNext_methyl_i7_F12---NEBNext_methyl_i5_F12.XL_R1.fastq.gz</v>
      </c>
      <c r="I44" s="5" t="str">
        <f>SEQUENCING!U47</f>
        <v>NS.1996.002.NEBNext_methyl_i7_F12---NEBNext_methyl_i5_F12.XL_R2.fastq.gz</v>
      </c>
    </row>
    <row r="45" ht="16.5">
      <c r="A45" s="5" t="str">
        <f>CONCATENATE("run_",SAMPLES_general!B48)</f>
        <v>run_TE2_M</v>
      </c>
      <c r="B45" s="5" t="str">
        <f>experiment!A45</f>
        <v>exp_sam_TE2_M</v>
      </c>
      <c r="C45" s="5" t="str">
        <f>SEQUENCING!Y48</f>
        <v>sam_TE2_M</v>
      </c>
      <c r="D45" s="5" t="str">
        <f>STUDY!B$5</f>
        <v>PRJEB58545</v>
      </c>
      <c r="E45" s="5" t="str">
        <f>SEQUENCING!K48</f>
        <v>fastq</v>
      </c>
      <c r="F45" s="5" t="str">
        <f>SEQUENCING!V48</f>
        <v>ftp://ftp.ifremer.fr/ifremer/dataref/bioinfo/be/PESTO/data/dna-sequence-raw/Run_F1</v>
      </c>
      <c r="G45" s="5" t="str">
        <f>experiment!P45</f>
        <v xml:space="preserve">NO : already published</v>
      </c>
      <c r="H45" s="5" t="str">
        <f>SEQUENCING!T48</f>
        <v>NS.1996.002.NEBNext_methyl_i7_G01---NEBNext_methyl_i5_G01.XD_R1.fastq.gz</v>
      </c>
      <c r="I45" s="5" t="str">
        <f>SEQUENCING!U48</f>
        <v>NS.1996.002.NEBNext_methyl_i7_G01---NEBNext_methyl_i5_G01.XD_R2.fastq.gz</v>
      </c>
    </row>
    <row r="46" ht="16.5">
      <c r="A46" s="5" t="str">
        <f>CONCATENATE("run_",SAMPLES_general!B49)</f>
        <v>run_TE3_M</v>
      </c>
      <c r="B46" s="5" t="str">
        <f>experiment!A46</f>
        <v>exp_sam_TE3_M</v>
      </c>
      <c r="C46" s="5" t="str">
        <f>SEQUENCING!Y49</f>
        <v>sam_TE3_M</v>
      </c>
      <c r="D46" s="5" t="str">
        <f>STUDY!B$5</f>
        <v>PRJEB58545</v>
      </c>
      <c r="E46" s="5" t="str">
        <f>SEQUENCING!K49</f>
        <v>fastq</v>
      </c>
      <c r="F46" s="5" t="str">
        <f>SEQUENCING!V49</f>
        <v>ftp://ftp.ifremer.fr/ifremer/dataref/bioinfo/be/PESTO/data/dna-sequence-raw/Run_F1</v>
      </c>
      <c r="G46" s="5" t="str">
        <f>experiment!P46</f>
        <v xml:space="preserve">NO : already published</v>
      </c>
      <c r="H46" s="5" t="str">
        <f>SEQUENCING!T49</f>
        <v>NS.1996.002.NEBNext_methyl_i7_G02---NEBNext_methyl_i5_G02.XH_R1.fastq.gz</v>
      </c>
      <c r="I46" s="5" t="str">
        <f>SEQUENCING!U49</f>
        <v>NS.1996.002.NEBNext_methyl_i7_G02---NEBNext_methyl_i5_G02.XH_R2.fastq.gz</v>
      </c>
    </row>
    <row r="47" ht="16.5">
      <c r="A47" s="5" t="str">
        <f>CONCATENATE("run_",SAMPLES_general!B50)</f>
        <v>run_TT1_M</v>
      </c>
      <c r="B47" s="5" t="str">
        <f>experiment!A47</f>
        <v>exp_sam_TT1_M</v>
      </c>
      <c r="C47" s="5" t="str">
        <f>SEQUENCING!Y50</f>
        <v>sam_TT1_M</v>
      </c>
      <c r="D47" s="5" t="str">
        <f>STUDY!B$5</f>
        <v>PRJEB58545</v>
      </c>
      <c r="E47" s="5" t="str">
        <f>SEQUENCING!K50</f>
        <v>fastq</v>
      </c>
      <c r="F47" s="5" t="str">
        <f>SEQUENCING!V50</f>
        <v>ftp://ftp.ifremer.fr/ifremer/dataref/bioinfo/be/PESTO/data/dna-sequence-raw/Run_F1</v>
      </c>
      <c r="G47" s="5" t="str">
        <f>experiment!P47</f>
        <v xml:space="preserve">NO : already published</v>
      </c>
      <c r="H47" s="5" t="str">
        <f>SEQUENCING!T50</f>
        <v>NS.1996.002.NEBNext_methyl_i7_G12---NEBNext_methyl_i5_G12.X43_R1.fastq.gz</v>
      </c>
      <c r="I47" s="5" t="str">
        <f>SEQUENCING!U50</f>
        <v>NS.1996.002.NEBNext_methyl_i7_G12---NEBNext_methyl_i5_G12.X43_R2.fastq.gz</v>
      </c>
    </row>
    <row r="48" ht="16.5">
      <c r="A48" s="5" t="str">
        <f>CONCATENATE("run_",SAMPLES_general!B51)</f>
        <v>run_TT2_M</v>
      </c>
      <c r="B48" s="5" t="str">
        <f>experiment!A48</f>
        <v>exp_sam_TT2_M</v>
      </c>
      <c r="C48" s="5" t="str">
        <f>SEQUENCING!Y51</f>
        <v>sam_TT2_M</v>
      </c>
      <c r="D48" s="5" t="str">
        <f>STUDY!B$5</f>
        <v>PRJEB58545</v>
      </c>
      <c r="E48" s="5" t="str">
        <f>SEQUENCING!K51</f>
        <v>fastq</v>
      </c>
      <c r="F48" s="5" t="str">
        <f>SEQUENCING!V51</f>
        <v>ftp://ftp.ifremer.fr/ifremer/dataref/bioinfo/be/PESTO/data/dna-sequence-raw/Run_F1</v>
      </c>
      <c r="G48" s="5" t="str">
        <f>experiment!P48</f>
        <v xml:space="preserve">NO : already published</v>
      </c>
      <c r="H48" s="5" t="str">
        <f>SEQUENCING!T51</f>
        <v>NS.1996.002.NEBNext_methyl_i7_H01---NEBNext_methyl_i5_H01.X27_R1.fastq.gz</v>
      </c>
      <c r="I48" s="5" t="str">
        <f>SEQUENCING!U51</f>
        <v>NS.1996.002.NEBNext_methyl_i7_H01---NEBNext_methyl_i5_H01.X27_R2.fastq.gz</v>
      </c>
    </row>
    <row r="49" ht="16.5">
      <c r="A49" s="5" t="str">
        <f>CONCATENATE("run_",SAMPLES_general!B52)</f>
        <v>run_TT3_M</v>
      </c>
      <c r="B49" s="5" t="str">
        <f>experiment!A49</f>
        <v>exp_sam_TT3_M</v>
      </c>
      <c r="C49" s="5" t="str">
        <f>SEQUENCING!Y52</f>
        <v>sam_TT3_M</v>
      </c>
      <c r="D49" s="5" t="str">
        <f>STUDY!B$5</f>
        <v>PRJEB58545</v>
      </c>
      <c r="E49" s="5" t="str">
        <f>SEQUENCING!K52</f>
        <v>fastq</v>
      </c>
      <c r="F49" s="5" t="str">
        <f>SEQUENCING!V52</f>
        <v>ftp://ftp.ifremer.fr/ifremer/dataref/bioinfo/be/PESTO/data/dna-sequence-raw/Run_F1</v>
      </c>
      <c r="G49" s="5" t="str">
        <f>experiment!P49</f>
        <v xml:space="preserve">NO : already published</v>
      </c>
      <c r="H49" s="5" t="str">
        <f>SEQUENCING!T52</f>
        <v>NS.1996.002.NEBNext_methyl_i7_H02---NEBNext_methyl_i5_H02.X25_R1.fastq.gz</v>
      </c>
      <c r="I49" s="5" t="str">
        <f>SEQUENCING!U52</f>
        <v>NS.1996.002.NEBNext_methyl_i7_H02---NEBNext_methyl_i5_H02.X25_R2.fastq.gz</v>
      </c>
    </row>
    <row r="50" ht="16.5">
      <c r="A50" s="5" t="str">
        <f>CONCATENATE("run_",SAMPLES_general!B53)</f>
        <v>run_</v>
      </c>
      <c r="B50" s="5" t="str">
        <f>experiment!A50</f>
        <v>exp_sam_</v>
      </c>
      <c r="C50" s="5" t="str">
        <f>SEQUENCING!Y53</f>
        <v>sam_</v>
      </c>
      <c r="D50" s="5" t="str">
        <f>STUDY!B$5</f>
        <v>PRJEB58545</v>
      </c>
      <c r="E50" s="5" t="str">
        <f>SEQUENCING!K53</f>
        <v>fastq</v>
      </c>
      <c r="F50" s="5">
        <f>SEQUENCING!V53</f>
        <v>0</v>
      </c>
      <c r="G50" s="5" t="str">
        <f>experiment!P50</f>
        <v xml:space="preserve">NO : already published</v>
      </c>
      <c r="H50" s="5">
        <f>SEQUENCING!T53</f>
        <v>0</v>
      </c>
      <c r="I50" s="5">
        <f>SEQUENCING!U53</f>
        <v>0</v>
      </c>
    </row>
    <row r="51" ht="16.5">
      <c r="A51" s="5" t="str">
        <f>CONCATENATE("run_",SAMPLES_general!B54)</f>
        <v>run_</v>
      </c>
      <c r="B51" s="5" t="str">
        <f>experiment!A51</f>
        <v>exp_sam_</v>
      </c>
      <c r="C51" s="5" t="str">
        <f>SEQUENCING!Y54</f>
        <v>sam_</v>
      </c>
      <c r="D51" s="5" t="str">
        <f>STUDY!B$5</f>
        <v>PRJEB58545</v>
      </c>
      <c r="E51" s="5" t="str">
        <f>SEQUENCING!K54</f>
        <v>fastq</v>
      </c>
      <c r="F51" s="5">
        <f>SEQUENCING!V54</f>
        <v>0</v>
      </c>
      <c r="G51" s="5" t="str">
        <f>experiment!P51</f>
        <v xml:space="preserve">NO : already published</v>
      </c>
      <c r="H51" s="5">
        <f>SEQUENCING!T54</f>
        <v>0</v>
      </c>
      <c r="I51" s="5">
        <f>SEQUENCING!U54</f>
        <v>0</v>
      </c>
    </row>
    <row r="52" ht="16.5">
      <c r="A52" s="5" t="str">
        <f>CONCATENATE("run_",SAMPLES_general!B55)</f>
        <v>run_</v>
      </c>
      <c r="B52" s="5" t="str">
        <f>experiment!A52</f>
        <v>exp_sam_</v>
      </c>
      <c r="C52" s="5" t="str">
        <f>SEQUENCING!Y55</f>
        <v>sam_</v>
      </c>
      <c r="D52" s="5" t="str">
        <f>STUDY!B$5</f>
        <v>PRJEB58545</v>
      </c>
      <c r="E52" s="5" t="str">
        <f>SEQUENCING!K55</f>
        <v>fastq</v>
      </c>
      <c r="F52" s="5">
        <f>SEQUENCING!V55</f>
        <v>0</v>
      </c>
      <c r="G52" s="5" t="str">
        <f>experiment!P52</f>
        <v xml:space="preserve">NO : already published</v>
      </c>
      <c r="H52" s="5">
        <f>SEQUENCING!T55</f>
        <v>0</v>
      </c>
      <c r="I52" s="5">
        <f>SEQUENCING!U55</f>
        <v>0</v>
      </c>
    </row>
    <row r="53" ht="16.5">
      <c r="A53" s="5" t="str">
        <f>CONCATENATE("run_",SAMPLES_general!B56)</f>
        <v>run_</v>
      </c>
      <c r="B53" s="5" t="str">
        <f>experiment!A53</f>
        <v>exp_sam_</v>
      </c>
      <c r="C53" s="5" t="str">
        <f>SEQUENCING!Y56</f>
        <v>sam_</v>
      </c>
      <c r="D53" s="5" t="str">
        <f>STUDY!B$5</f>
        <v>PRJEB58545</v>
      </c>
      <c r="E53" s="5" t="str">
        <f>SEQUENCING!K56</f>
        <v>fastq</v>
      </c>
      <c r="F53" s="5">
        <f>SEQUENCING!V56</f>
        <v>0</v>
      </c>
      <c r="G53" s="5" t="str">
        <f>experiment!P53</f>
        <v xml:space="preserve">NO : already published</v>
      </c>
      <c r="H53" s="5">
        <f>SEQUENCING!T56</f>
        <v>0</v>
      </c>
      <c r="I53" s="5">
        <f>SEQUENCING!U56</f>
        <v>0</v>
      </c>
    </row>
    <row r="54" ht="16.5">
      <c r="A54" s="5" t="str">
        <f>CONCATENATE("run_",SAMPLES_general!B57)</f>
        <v>run_</v>
      </c>
      <c r="B54" s="5" t="str">
        <f>experiment!A54</f>
        <v>exp_sam_</v>
      </c>
      <c r="C54" s="5" t="str">
        <f>SEQUENCING!Y57</f>
        <v>sam_</v>
      </c>
      <c r="D54" s="5" t="str">
        <f>STUDY!B$5</f>
        <v>PRJEB58545</v>
      </c>
      <c r="E54" s="5" t="str">
        <f>SEQUENCING!K57</f>
        <v>fastq</v>
      </c>
      <c r="F54" s="5">
        <f>SEQUENCING!V57</f>
        <v>0</v>
      </c>
      <c r="G54" s="5" t="str">
        <f>experiment!P54</f>
        <v xml:space="preserve">NO : already published</v>
      </c>
      <c r="H54" s="5">
        <f>SEQUENCING!T57</f>
        <v>0</v>
      </c>
      <c r="I54" s="5">
        <f>SEQUENCING!U57</f>
        <v>0</v>
      </c>
    </row>
    <row r="55" ht="16.5">
      <c r="A55" s="5" t="str">
        <f>CONCATENATE("run_",SAMPLES_general!B58)</f>
        <v>run_</v>
      </c>
      <c r="B55" s="5" t="str">
        <f>experiment!A55</f>
        <v>exp_sam_</v>
      </c>
      <c r="C55" s="5" t="str">
        <f>SEQUENCING!Y58</f>
        <v>sam_</v>
      </c>
      <c r="D55" s="5" t="str">
        <f>STUDY!B$5</f>
        <v>PRJEB58545</v>
      </c>
      <c r="E55" s="5" t="str">
        <f>SEQUENCING!K58</f>
        <v>fastq</v>
      </c>
      <c r="F55" s="5">
        <f>SEQUENCING!V58</f>
        <v>0</v>
      </c>
      <c r="G55" s="5" t="str">
        <f>experiment!P55</f>
        <v xml:space="preserve">NO : already published</v>
      </c>
      <c r="H55" s="5">
        <f>SEQUENCING!T58</f>
        <v>0</v>
      </c>
      <c r="I55" s="5">
        <f>SEQUENCING!U58</f>
        <v>0</v>
      </c>
    </row>
    <row r="56" ht="16.5">
      <c r="A56" s="5" t="str">
        <f>CONCATENATE("run_",SAMPLES_general!B59)</f>
        <v>run_</v>
      </c>
      <c r="B56" s="5" t="str">
        <f>experiment!A56</f>
        <v>exp_sam_</v>
      </c>
      <c r="C56" s="5" t="str">
        <f>SEQUENCING!Y59</f>
        <v>sam_</v>
      </c>
      <c r="D56" s="5" t="str">
        <f>STUDY!B$5</f>
        <v>PRJEB58545</v>
      </c>
      <c r="E56" s="5" t="str">
        <f>SEQUENCING!K59</f>
        <v>fastq</v>
      </c>
      <c r="F56" s="5">
        <f>SEQUENCING!V59</f>
        <v>0</v>
      </c>
      <c r="G56" s="5" t="str">
        <f>experiment!P56</f>
        <v xml:space="preserve">NO : already published</v>
      </c>
      <c r="H56" s="5">
        <f>SEQUENCING!T59</f>
        <v>0</v>
      </c>
      <c r="I56" s="5">
        <f>SEQUENCING!U59</f>
        <v>0</v>
      </c>
    </row>
    <row r="57" ht="16.5">
      <c r="A57" s="5" t="str">
        <f>CONCATENATE("run_",SAMPLES_general!B60)</f>
        <v>run_</v>
      </c>
      <c r="B57" s="5" t="str">
        <f>experiment!A57</f>
        <v>exp_sam_</v>
      </c>
      <c r="C57" s="5" t="str">
        <f>SEQUENCING!Y60</f>
        <v>sam_</v>
      </c>
      <c r="D57" s="5" t="str">
        <f>STUDY!B$5</f>
        <v>PRJEB58545</v>
      </c>
      <c r="E57" s="5" t="str">
        <f>SEQUENCING!K60</f>
        <v>fastq</v>
      </c>
      <c r="F57" s="5">
        <f>SEQUENCING!V60</f>
        <v>0</v>
      </c>
      <c r="G57" s="5" t="str">
        <f>experiment!P57</f>
        <v xml:space="preserve">NO : already published</v>
      </c>
      <c r="H57" s="5">
        <f>SEQUENCING!T60</f>
        <v>0</v>
      </c>
      <c r="I57" s="5">
        <f>SEQUENCING!U60</f>
        <v>0</v>
      </c>
    </row>
    <row r="58" ht="16.5">
      <c r="A58" s="5" t="str">
        <f>CONCATENATE("run_",SAMPLES_general!B61)</f>
        <v>run_</v>
      </c>
      <c r="B58" s="5" t="str">
        <f>experiment!A58</f>
        <v>exp_sam_</v>
      </c>
      <c r="C58" s="5" t="str">
        <f>SEQUENCING!Y61</f>
        <v>sam_</v>
      </c>
      <c r="D58" s="5" t="str">
        <f>STUDY!B$5</f>
        <v>PRJEB58545</v>
      </c>
      <c r="E58" s="5" t="str">
        <f>SEQUENCING!K61</f>
        <v>fastq</v>
      </c>
      <c r="F58" s="5">
        <f>SEQUENCING!V61</f>
        <v>0</v>
      </c>
      <c r="G58" s="5" t="str">
        <f>experiment!P58</f>
        <v xml:space="preserve">NO : already published</v>
      </c>
      <c r="H58" s="5">
        <f>SEQUENCING!T61</f>
        <v>0</v>
      </c>
      <c r="I58" s="5">
        <f>SEQUENCING!U61</f>
        <v>0</v>
      </c>
    </row>
    <row r="59" ht="16.5">
      <c r="A59" s="5" t="str">
        <f>CONCATENATE("run_",SAMPLES_general!B62)</f>
        <v>run_</v>
      </c>
      <c r="B59" s="5" t="str">
        <f>experiment!A59</f>
        <v>exp_sam_</v>
      </c>
      <c r="C59" s="5" t="str">
        <f>SEQUENCING!Y62</f>
        <v>sam_</v>
      </c>
      <c r="D59" s="5" t="str">
        <f>STUDY!B$5</f>
        <v>PRJEB58545</v>
      </c>
      <c r="E59" s="5" t="str">
        <f>SEQUENCING!K62</f>
        <v>fastq</v>
      </c>
      <c r="F59" s="5">
        <f>SEQUENCING!V62</f>
        <v>0</v>
      </c>
      <c r="G59" s="5" t="str">
        <f>experiment!P59</f>
        <v xml:space="preserve">NO : already published</v>
      </c>
      <c r="H59" s="5">
        <f>SEQUENCING!T62</f>
        <v>0</v>
      </c>
      <c r="I59" s="5">
        <f>SEQUENCING!U62</f>
        <v>0</v>
      </c>
    </row>
    <row r="60" ht="16.5">
      <c r="A60" s="5" t="str">
        <f>CONCATENATE("run_",SAMPLES_general!B63)</f>
        <v>run_</v>
      </c>
      <c r="B60" s="5" t="str">
        <f>experiment!A60</f>
        <v>exp_sam_</v>
      </c>
      <c r="C60" s="5" t="str">
        <f>SEQUENCING!Y63</f>
        <v>sam_</v>
      </c>
      <c r="D60" s="5" t="str">
        <f>STUDY!B$5</f>
        <v>PRJEB58545</v>
      </c>
      <c r="E60" s="5" t="str">
        <f>SEQUENCING!K63</f>
        <v>fastq</v>
      </c>
      <c r="F60" s="5">
        <f>SEQUENCING!V63</f>
        <v>0</v>
      </c>
      <c r="G60" s="5" t="str">
        <f>experiment!P60</f>
        <v xml:space="preserve">NO : already published</v>
      </c>
      <c r="H60" s="5">
        <f>SEQUENCING!T63</f>
        <v>0</v>
      </c>
      <c r="I60" s="5">
        <f>SEQUENCING!U63</f>
        <v>0</v>
      </c>
    </row>
    <row r="61" ht="16.5">
      <c r="A61" s="5" t="str">
        <f>CONCATENATE("run_",SAMPLES_general!B64)</f>
        <v>run_</v>
      </c>
      <c r="B61" s="5" t="str">
        <f>experiment!A61</f>
        <v>exp_sam_</v>
      </c>
      <c r="C61" s="5" t="str">
        <f>SEQUENCING!Y64</f>
        <v>sam_</v>
      </c>
      <c r="D61" s="5" t="str">
        <f>STUDY!B$5</f>
        <v>PRJEB58545</v>
      </c>
      <c r="E61" s="5" t="str">
        <f>SEQUENCING!K64</f>
        <v>fastq</v>
      </c>
      <c r="F61" s="5">
        <f>SEQUENCING!V64</f>
        <v>0</v>
      </c>
      <c r="G61" s="5" t="str">
        <f>experiment!P61</f>
        <v xml:space="preserve">NO : already published</v>
      </c>
      <c r="H61" s="5">
        <f>SEQUENCING!T64</f>
        <v>0</v>
      </c>
      <c r="I61" s="5">
        <f>SEQUENCING!U64</f>
        <v>0</v>
      </c>
    </row>
    <row r="62" ht="16.5">
      <c r="A62" s="5" t="str">
        <f>CONCATENATE("run_",SAMPLES_general!B65)</f>
        <v>run_</v>
      </c>
      <c r="B62" s="5" t="str">
        <f>experiment!A62</f>
        <v>exp_sam_</v>
      </c>
      <c r="C62" s="5" t="str">
        <f>SEQUENCING!Y65</f>
        <v>sam_</v>
      </c>
      <c r="D62" s="5" t="str">
        <f>STUDY!B$5</f>
        <v>PRJEB58545</v>
      </c>
      <c r="E62" s="5" t="str">
        <f>SEQUENCING!K65</f>
        <v>fastq</v>
      </c>
      <c r="F62" s="5">
        <f>SEQUENCING!V65</f>
        <v>0</v>
      </c>
      <c r="G62" s="5" t="str">
        <f>experiment!P62</f>
        <v xml:space="preserve">NO : already published</v>
      </c>
      <c r="H62" s="5">
        <f>SEQUENCING!T65</f>
        <v>0</v>
      </c>
      <c r="I62" s="5">
        <f>SEQUENCING!U65</f>
        <v>0</v>
      </c>
    </row>
    <row r="63" ht="16.5">
      <c r="A63" s="5" t="str">
        <f>CONCATENATE("run_",SAMPLES_general!B66)</f>
        <v>run_</v>
      </c>
      <c r="B63" s="5" t="str">
        <f>experiment!A63</f>
        <v>exp_sam_</v>
      </c>
      <c r="C63" s="5" t="str">
        <f>SEQUENCING!Y66</f>
        <v>sam_</v>
      </c>
      <c r="D63" s="5" t="str">
        <f>STUDY!B$5</f>
        <v>PRJEB58545</v>
      </c>
      <c r="E63" s="5" t="str">
        <f>SEQUENCING!K66</f>
        <v>fastq</v>
      </c>
      <c r="F63" s="5">
        <f>SEQUENCING!V66</f>
        <v>0</v>
      </c>
      <c r="G63" s="5" t="str">
        <f>experiment!P63</f>
        <v xml:space="preserve">NO : already published</v>
      </c>
      <c r="H63" s="5">
        <f>SEQUENCING!T66</f>
        <v>0</v>
      </c>
      <c r="I63" s="5">
        <f>SEQUENCING!U66</f>
        <v>0</v>
      </c>
    </row>
    <row r="64" ht="16.5">
      <c r="A64" s="5" t="str">
        <f>CONCATENATE("run_",SAMPLES_general!B67)</f>
        <v>run_</v>
      </c>
      <c r="B64" s="5" t="str">
        <f>experiment!A64</f>
        <v>exp_sam_</v>
      </c>
      <c r="C64" s="5" t="str">
        <f>SEQUENCING!Y67</f>
        <v>sam_</v>
      </c>
      <c r="D64" s="5" t="str">
        <f>STUDY!B$5</f>
        <v>PRJEB58545</v>
      </c>
      <c r="E64" s="5" t="str">
        <f>SEQUENCING!K67</f>
        <v>fastq</v>
      </c>
      <c r="F64" s="5">
        <f>SEQUENCING!V67</f>
        <v>0</v>
      </c>
      <c r="G64" s="5" t="str">
        <f>experiment!P64</f>
        <v xml:space="preserve">NO : already published</v>
      </c>
      <c r="H64" s="5">
        <f>SEQUENCING!T67</f>
        <v>0</v>
      </c>
      <c r="I64" s="5">
        <f>SEQUENCING!U67</f>
        <v>0</v>
      </c>
    </row>
    <row r="65" ht="16.5">
      <c r="A65" s="5" t="str">
        <f>CONCATENATE("run_",SAMPLES_general!B68)</f>
        <v>run_</v>
      </c>
      <c r="B65" s="5" t="str">
        <f>experiment!A65</f>
        <v>exp_sam_</v>
      </c>
      <c r="C65" s="5" t="str">
        <f>SEQUENCING!Y68</f>
        <v>sam_</v>
      </c>
      <c r="D65" s="5" t="str">
        <f>STUDY!B$5</f>
        <v>PRJEB58545</v>
      </c>
      <c r="E65" s="5" t="str">
        <f>SEQUENCING!K68</f>
        <v>fastq</v>
      </c>
      <c r="F65" s="5">
        <f>SEQUENCING!V68</f>
        <v>0</v>
      </c>
      <c r="G65" s="5" t="str">
        <f>experiment!P65</f>
        <v xml:space="preserve">NO : already published</v>
      </c>
      <c r="H65" s="5">
        <f>SEQUENCING!T68</f>
        <v>0</v>
      </c>
      <c r="I65" s="5">
        <f>SEQUENCING!U68</f>
        <v>0</v>
      </c>
    </row>
    <row r="66" ht="16.5">
      <c r="A66" s="5" t="str">
        <f>CONCATENATE("run_",SAMPLES_general!B69)</f>
        <v>run_</v>
      </c>
      <c r="B66" s="5" t="str">
        <f>experiment!A66</f>
        <v>exp_sam_</v>
      </c>
      <c r="C66" s="5" t="str">
        <f>SEQUENCING!Y69</f>
        <v>sam_</v>
      </c>
      <c r="D66" s="5" t="str">
        <f>STUDY!B$5</f>
        <v>PRJEB58545</v>
      </c>
      <c r="E66" s="5" t="str">
        <f>SEQUENCING!K69</f>
        <v>fastq</v>
      </c>
      <c r="F66" s="5">
        <f>SEQUENCING!V69</f>
        <v>0</v>
      </c>
      <c r="G66" s="5" t="str">
        <f>experiment!P66</f>
        <v xml:space="preserve">NO : already published</v>
      </c>
      <c r="H66" s="5">
        <f>SEQUENCING!T69</f>
        <v>0</v>
      </c>
      <c r="I66" s="5">
        <f>SEQUENCING!U69</f>
        <v>0</v>
      </c>
    </row>
    <row r="67" ht="16.5">
      <c r="A67" s="5" t="str">
        <f>CONCATENATE("run_",SAMPLES_general!B70)</f>
        <v>run_</v>
      </c>
      <c r="B67" s="5" t="str">
        <f>experiment!A67</f>
        <v>exp_sam_</v>
      </c>
      <c r="C67" s="5" t="str">
        <f>SEQUENCING!Y70</f>
        <v>sam_</v>
      </c>
      <c r="D67" s="5" t="str">
        <f>STUDY!B$5</f>
        <v>PRJEB58545</v>
      </c>
      <c r="E67" s="5" t="str">
        <f>SEQUENCING!K70</f>
        <v>fastq</v>
      </c>
      <c r="F67" s="5">
        <f>SEQUENCING!V70</f>
        <v>0</v>
      </c>
      <c r="G67" s="5" t="str">
        <f>experiment!P67</f>
        <v xml:space="preserve">NO : already published</v>
      </c>
      <c r="H67" s="5">
        <f>SEQUENCING!T70</f>
        <v>0</v>
      </c>
      <c r="I67" s="5">
        <f>SEQUENCING!U70</f>
        <v>0</v>
      </c>
    </row>
    <row r="68" ht="16.5">
      <c r="A68" s="5" t="str">
        <f>CONCATENATE("run_",SAMPLES_general!B71)</f>
        <v>run_</v>
      </c>
      <c r="B68" s="5" t="str">
        <f>experiment!A68</f>
        <v>exp_sam_</v>
      </c>
      <c r="C68" s="5" t="str">
        <f>SEQUENCING!Y71</f>
        <v>sam_</v>
      </c>
      <c r="D68" s="5" t="str">
        <f>STUDY!B$5</f>
        <v>PRJEB58545</v>
      </c>
      <c r="E68" s="5" t="str">
        <f>SEQUENCING!K71</f>
        <v>fastq</v>
      </c>
      <c r="F68" s="5">
        <f>SEQUENCING!V71</f>
        <v>0</v>
      </c>
      <c r="G68" s="5" t="str">
        <f>experiment!P68</f>
        <v xml:space="preserve">NO : already published</v>
      </c>
      <c r="H68" s="5">
        <f>SEQUENCING!T71</f>
        <v>0</v>
      </c>
      <c r="I68" s="5">
        <f>SEQUENCING!U71</f>
        <v>0</v>
      </c>
    </row>
    <row r="69" ht="16.5">
      <c r="A69" s="5" t="str">
        <f>CONCATENATE("run_",SAMPLES_general!B72)</f>
        <v>run_</v>
      </c>
      <c r="B69" s="5" t="str">
        <f>experiment!A69</f>
        <v>exp_sam_</v>
      </c>
      <c r="C69" s="5" t="str">
        <f>SEQUENCING!Y72</f>
        <v>sam_</v>
      </c>
      <c r="D69" s="5" t="str">
        <f>STUDY!B$5</f>
        <v>PRJEB58545</v>
      </c>
      <c r="E69" s="5" t="str">
        <f>SEQUENCING!K72</f>
        <v>fastq</v>
      </c>
      <c r="F69" s="5">
        <f>SEQUENCING!V72</f>
        <v>0</v>
      </c>
      <c r="G69" s="5" t="str">
        <f>experiment!P69</f>
        <v xml:space="preserve">NO : already published</v>
      </c>
      <c r="H69" s="5">
        <f>SEQUENCING!T72</f>
        <v>0</v>
      </c>
      <c r="I69" s="5">
        <f>SEQUENCING!U72</f>
        <v>0</v>
      </c>
    </row>
    <row r="70" ht="16.5">
      <c r="A70" s="5" t="str">
        <f>CONCATENATE("run_",SAMPLES_general!B73)</f>
        <v>run_</v>
      </c>
      <c r="B70" s="5" t="str">
        <f>experiment!A70</f>
        <v>exp_sam_</v>
      </c>
      <c r="C70" s="5" t="str">
        <f>SEQUENCING!Y73</f>
        <v>sam_</v>
      </c>
      <c r="D70" s="5" t="str">
        <f>STUDY!B$5</f>
        <v>PRJEB58545</v>
      </c>
      <c r="E70" s="5" t="str">
        <f>SEQUENCING!K73</f>
        <v>fastq</v>
      </c>
      <c r="F70" s="5">
        <f>SEQUENCING!V73</f>
        <v>0</v>
      </c>
      <c r="G70" s="5"/>
      <c r="H70" s="5">
        <f>SEQUENCING!T73</f>
        <v>0</v>
      </c>
      <c r="I70" s="5">
        <f>SEQUENCING!U73</f>
        <v>0</v>
      </c>
    </row>
    <row r="71" ht="16.5">
      <c r="A71" s="5" t="str">
        <f>CONCATENATE("run_",SAMPLES_general!B74)</f>
        <v>run_</v>
      </c>
      <c r="B71" s="5" t="str">
        <f>experiment!A71</f>
        <v>exp_sam_</v>
      </c>
      <c r="C71" s="5" t="str">
        <f>SEQUENCING!Y74</f>
        <v>sam_</v>
      </c>
      <c r="D71" s="5" t="str">
        <f>STUDY!B$5</f>
        <v>PRJEB58545</v>
      </c>
      <c r="E71" s="5" t="str">
        <f>SEQUENCING!K74</f>
        <v>fastq</v>
      </c>
      <c r="F71" s="5">
        <f>SEQUENCING!V74</f>
        <v>0</v>
      </c>
      <c r="G71" s="5"/>
      <c r="H71" s="5">
        <f>SEQUENCING!T74</f>
        <v>0</v>
      </c>
      <c r="I71" s="5">
        <f>SEQUENCING!U74</f>
        <v>0</v>
      </c>
    </row>
    <row r="72" ht="16.5">
      <c r="A72" s="5" t="str">
        <f>CONCATENATE("run_",SAMPLES_general!B75)</f>
        <v>run_</v>
      </c>
      <c r="B72" s="5" t="str">
        <f>experiment!A72</f>
        <v>exp_sam_</v>
      </c>
      <c r="C72" s="5" t="str">
        <f>SEQUENCING!Y75</f>
        <v>sam_</v>
      </c>
      <c r="D72" s="5" t="str">
        <f>STUDY!B$5</f>
        <v>PRJEB58545</v>
      </c>
      <c r="E72" s="5" t="str">
        <f>SEQUENCING!K75</f>
        <v>fastq</v>
      </c>
      <c r="F72" s="5">
        <f>SEQUENCING!V75</f>
        <v>0</v>
      </c>
      <c r="G72" s="5"/>
      <c r="H72" s="5">
        <f>SEQUENCING!T75</f>
        <v>0</v>
      </c>
      <c r="I72" s="5">
        <f>SEQUENCING!U75</f>
        <v>0</v>
      </c>
    </row>
    <row r="73" ht="16.5">
      <c r="A73" s="5" t="str">
        <f>CONCATENATE("run_",SAMPLES_general!B76)</f>
        <v>run_</v>
      </c>
      <c r="B73" s="5" t="str">
        <f>experiment!A73</f>
        <v>exp_sam_</v>
      </c>
      <c r="C73" s="5" t="str">
        <f>SEQUENCING!Y76</f>
        <v>sam_</v>
      </c>
      <c r="D73" s="5" t="str">
        <f>STUDY!B$5</f>
        <v>PRJEB58545</v>
      </c>
      <c r="E73" s="5" t="str">
        <f>SEQUENCING!K76</f>
        <v>fastq</v>
      </c>
      <c r="F73" s="5">
        <f>SEQUENCING!V76</f>
        <v>0</v>
      </c>
      <c r="G73" s="5"/>
      <c r="H73" s="5">
        <f>SEQUENCING!T76</f>
        <v>0</v>
      </c>
      <c r="I73" s="5">
        <f>SEQUENCING!U76</f>
        <v>0</v>
      </c>
    </row>
    <row r="74" ht="16.5">
      <c r="A74" s="5" t="str">
        <f>CONCATENATE("run_",SAMPLES_general!B77)</f>
        <v>run_</v>
      </c>
      <c r="B74" s="5" t="str">
        <f>experiment!A74</f>
        <v>exp_sam_</v>
      </c>
      <c r="C74" s="5" t="str">
        <f>SEQUENCING!Y77</f>
        <v>sam_</v>
      </c>
      <c r="D74" s="5" t="str">
        <f>STUDY!B$5</f>
        <v>PRJEB58545</v>
      </c>
      <c r="E74" s="5" t="str">
        <f>SEQUENCING!K77</f>
        <v>fastq</v>
      </c>
      <c r="F74" s="5">
        <f>SEQUENCING!V77</f>
        <v>0</v>
      </c>
      <c r="G74" s="5"/>
      <c r="H74" s="5">
        <f>SEQUENCING!T77</f>
        <v>0</v>
      </c>
      <c r="I74" s="5">
        <f>SEQUENCING!U77</f>
        <v>0</v>
      </c>
    </row>
    <row r="75" ht="16.5">
      <c r="A75" s="5" t="str">
        <f>CONCATENATE("run_",SAMPLES_general!B78)</f>
        <v>run_</v>
      </c>
      <c r="B75" s="5" t="str">
        <f>experiment!A75</f>
        <v>exp_sam_</v>
      </c>
      <c r="C75" s="5" t="str">
        <f>SEQUENCING!Y78</f>
        <v>sam_</v>
      </c>
      <c r="D75" s="5" t="str">
        <f>STUDY!B$5</f>
        <v>PRJEB58545</v>
      </c>
      <c r="E75" s="5" t="str">
        <f>SEQUENCING!K78</f>
        <v>fastq</v>
      </c>
      <c r="F75" s="5">
        <f>SEQUENCING!V78</f>
        <v>0</v>
      </c>
      <c r="G75" s="5"/>
      <c r="H75" s="5">
        <f>SEQUENCING!T78</f>
        <v>0</v>
      </c>
      <c r="I75" s="5">
        <f>SEQUENCING!U78</f>
        <v>0</v>
      </c>
    </row>
    <row r="76" ht="16.5">
      <c r="A76" s="5" t="str">
        <f>CONCATENATE("run_",SAMPLES_general!B79)</f>
        <v>run_</v>
      </c>
      <c r="B76" s="5" t="str">
        <f>experiment!A76</f>
        <v>exp_sam_</v>
      </c>
      <c r="C76" s="5" t="str">
        <f>SEQUENCING!Y79</f>
        <v>sam_</v>
      </c>
      <c r="D76" s="5" t="str">
        <f>STUDY!B$5</f>
        <v>PRJEB58545</v>
      </c>
      <c r="E76" s="5" t="str">
        <f>SEQUENCING!K79</f>
        <v>fastq</v>
      </c>
      <c r="F76" s="5">
        <f>SEQUENCING!V79</f>
        <v>0</v>
      </c>
      <c r="G76" s="5"/>
      <c r="H76" s="5">
        <f>SEQUENCING!T79</f>
        <v>0</v>
      </c>
      <c r="I76" s="5">
        <f>SEQUENCING!U79</f>
        <v>0</v>
      </c>
    </row>
    <row r="77" ht="16.5">
      <c r="A77" s="5" t="str">
        <f>CONCATENATE("run_",SAMPLES_general!B80)</f>
        <v>run_</v>
      </c>
      <c r="B77" s="5" t="str">
        <f>experiment!A77</f>
        <v>exp_sam_</v>
      </c>
      <c r="C77" s="5" t="str">
        <f>SEQUENCING!Y80</f>
        <v>sam_</v>
      </c>
      <c r="D77" s="5" t="str">
        <f>STUDY!B$5</f>
        <v>PRJEB58545</v>
      </c>
      <c r="E77" s="5" t="str">
        <f>SEQUENCING!K80</f>
        <v>fastq</v>
      </c>
      <c r="F77" s="5">
        <f>SEQUENCING!V80</f>
        <v>0</v>
      </c>
      <c r="G77" s="5"/>
      <c r="H77" s="5">
        <f>SEQUENCING!T80</f>
        <v>0</v>
      </c>
      <c r="I77" s="5">
        <f>SEQUENCING!U80</f>
        <v>0</v>
      </c>
    </row>
    <row r="78" ht="16.5">
      <c r="A78" s="5" t="str">
        <f>CONCATENATE("run_",SAMPLES_general!B81)</f>
        <v>run_</v>
      </c>
      <c r="B78" s="5" t="str">
        <f>experiment!A78</f>
        <v>exp_sam_</v>
      </c>
      <c r="C78" s="5" t="str">
        <f>SEQUENCING!Y81</f>
        <v>sam_</v>
      </c>
      <c r="D78" s="5" t="str">
        <f>STUDY!B$5</f>
        <v>PRJEB58545</v>
      </c>
      <c r="E78" s="5" t="str">
        <f>SEQUENCING!K81</f>
        <v>fastq</v>
      </c>
      <c r="F78" s="5">
        <f>SEQUENCING!V81</f>
        <v>0</v>
      </c>
      <c r="G78" s="5"/>
      <c r="H78" s="5">
        <f>SEQUENCING!T81</f>
        <v>0</v>
      </c>
      <c r="I78" s="5">
        <f>SEQUENCING!U81</f>
        <v>0</v>
      </c>
    </row>
    <row r="79" ht="16.5">
      <c r="A79" s="5" t="str">
        <f>CONCATENATE("run_",SAMPLES_general!B82)</f>
        <v>run_</v>
      </c>
      <c r="B79" s="5" t="str">
        <f>experiment!A79</f>
        <v>exp_sam_</v>
      </c>
      <c r="C79" s="5" t="str">
        <f>SEQUENCING!Y82</f>
        <v>sam_</v>
      </c>
      <c r="D79" s="5" t="str">
        <f>STUDY!B$5</f>
        <v>PRJEB58545</v>
      </c>
      <c r="E79" s="5" t="str">
        <f>SEQUENCING!K82</f>
        <v>fastq</v>
      </c>
      <c r="F79" s="5">
        <f>SEQUENCING!V82</f>
        <v>0</v>
      </c>
      <c r="G79" s="5"/>
      <c r="H79" s="5">
        <f>SEQUENCING!T82</f>
        <v>0</v>
      </c>
      <c r="I79" s="5">
        <f>SEQUENCING!U82</f>
        <v>0</v>
      </c>
    </row>
    <row r="80" ht="16.5">
      <c r="A80" s="5" t="str">
        <f>CONCATENATE("run_",SAMPLES_general!B83)</f>
        <v>run_</v>
      </c>
      <c r="B80" s="5" t="str">
        <f>experiment!A80</f>
        <v>exp_sam_</v>
      </c>
      <c r="C80" s="5" t="str">
        <f>SEQUENCING!Y83</f>
        <v>sam_</v>
      </c>
      <c r="D80" s="5" t="str">
        <f>STUDY!B$5</f>
        <v>PRJEB58545</v>
      </c>
      <c r="E80" s="5" t="str">
        <f>SEQUENCING!K83</f>
        <v>fastq</v>
      </c>
      <c r="F80" s="5">
        <f>SEQUENCING!V83</f>
        <v>0</v>
      </c>
      <c r="G80" s="5"/>
      <c r="H80" s="5">
        <f>SEQUENCING!T83</f>
        <v>0</v>
      </c>
      <c r="I80" s="5">
        <f>SEQUENCING!U83</f>
        <v>0</v>
      </c>
    </row>
    <row r="81" ht="16.5">
      <c r="A81" s="5" t="str">
        <f>CONCATENATE("run_",SAMPLES_general!B84)</f>
        <v>run_</v>
      </c>
      <c r="B81" s="5" t="str">
        <f>experiment!A81</f>
        <v>exp_sam_</v>
      </c>
      <c r="C81" s="5" t="str">
        <f>SEQUENCING!Y84</f>
        <v>sam_</v>
      </c>
      <c r="D81" s="5" t="str">
        <f>STUDY!B$5</f>
        <v>PRJEB58545</v>
      </c>
      <c r="E81" s="5" t="str">
        <f>SEQUENCING!K84</f>
        <v>fastq</v>
      </c>
      <c r="F81" s="5">
        <f>SEQUENCING!V84</f>
        <v>0</v>
      </c>
      <c r="G81" s="5"/>
      <c r="H81" s="5">
        <f>SEQUENCING!T84</f>
        <v>0</v>
      </c>
      <c r="I81" s="5">
        <f>SEQUENCING!U84</f>
        <v>0</v>
      </c>
    </row>
    <row r="82" ht="16.5">
      <c r="A82" s="5" t="str">
        <f>CONCATENATE("run_",SAMPLES_general!B85)</f>
        <v>run_</v>
      </c>
      <c r="B82" s="5" t="str">
        <f>experiment!A82</f>
        <v>exp_sam_</v>
      </c>
      <c r="C82" s="5" t="str">
        <f>SEQUENCING!Y85</f>
        <v>sam_</v>
      </c>
      <c r="D82" s="5" t="str">
        <f>STUDY!B$5</f>
        <v>PRJEB58545</v>
      </c>
      <c r="E82" s="5" t="str">
        <f>SEQUENCING!K85</f>
        <v>fastq</v>
      </c>
      <c r="F82" s="5">
        <f>SEQUENCING!V85</f>
        <v>0</v>
      </c>
      <c r="G82" s="5"/>
      <c r="H82" s="5">
        <f>SEQUENCING!T85</f>
        <v>0</v>
      </c>
      <c r="I82" s="5">
        <f>SEQUENCING!U85</f>
        <v>0</v>
      </c>
    </row>
    <row r="83" ht="16.5">
      <c r="A83" s="5" t="str">
        <f>CONCATENATE("run_",SAMPLES_general!B86)</f>
        <v>run_</v>
      </c>
      <c r="B83" s="5" t="str">
        <f>experiment!A83</f>
        <v>exp_sam_</v>
      </c>
      <c r="C83" s="5" t="str">
        <f>SEQUENCING!Y86</f>
        <v>sam_</v>
      </c>
      <c r="D83" s="5" t="str">
        <f>STUDY!B$5</f>
        <v>PRJEB58545</v>
      </c>
      <c r="E83" s="5" t="str">
        <f>SEQUENCING!K86</f>
        <v>fastq</v>
      </c>
      <c r="F83" s="5">
        <f>SEQUENCING!V86</f>
        <v>0</v>
      </c>
      <c r="G83" s="5"/>
      <c r="H83" s="5">
        <f>SEQUENCING!T86</f>
        <v>0</v>
      </c>
      <c r="I83" s="5">
        <f>SEQUENCING!U86</f>
        <v>0</v>
      </c>
    </row>
    <row r="84" ht="16.5">
      <c r="A84" s="5" t="str">
        <f>CONCATENATE("run_",SAMPLES_general!B87)</f>
        <v>run_</v>
      </c>
      <c r="B84" s="5" t="str">
        <f>experiment!A84</f>
        <v>exp_sam_</v>
      </c>
      <c r="C84" s="5" t="str">
        <f>SEQUENCING!Y87</f>
        <v>sam_</v>
      </c>
      <c r="D84" s="5" t="str">
        <f>STUDY!B$5</f>
        <v>PRJEB58545</v>
      </c>
      <c r="E84" s="5" t="str">
        <f>SEQUENCING!K87</f>
        <v>fastq</v>
      </c>
      <c r="F84" s="5">
        <f>SEQUENCING!V87</f>
        <v>0</v>
      </c>
      <c r="G84" s="5"/>
      <c r="H84" s="5">
        <f>SEQUENCING!T87</f>
        <v>0</v>
      </c>
      <c r="I84" s="5">
        <f>SEQUENCING!U87</f>
        <v>0</v>
      </c>
    </row>
    <row r="85" ht="16.5">
      <c r="A85" s="5" t="str">
        <f>CONCATENATE("run_",SAMPLES_general!B88)</f>
        <v>run_</v>
      </c>
      <c r="B85" s="5" t="str">
        <f>experiment!A85</f>
        <v>exp_sam_</v>
      </c>
      <c r="C85" s="5" t="str">
        <f>SEQUENCING!Y88</f>
        <v>sam_</v>
      </c>
      <c r="D85" s="5" t="str">
        <f>STUDY!B$5</f>
        <v>PRJEB58545</v>
      </c>
      <c r="E85" s="5" t="str">
        <f>SEQUENCING!K88</f>
        <v>fastq</v>
      </c>
      <c r="F85" s="5">
        <f>SEQUENCING!V88</f>
        <v>0</v>
      </c>
      <c r="G85" s="5"/>
      <c r="H85" s="5">
        <f>SEQUENCING!T88</f>
        <v>0</v>
      </c>
      <c r="I85" s="5">
        <f>SEQUENCING!U88</f>
        <v>0</v>
      </c>
    </row>
    <row r="86" ht="16.5">
      <c r="A86" s="5" t="str">
        <f>CONCATENATE("run_",SAMPLES_general!B89)</f>
        <v>run_</v>
      </c>
      <c r="B86" s="5" t="str">
        <f>experiment!A86</f>
        <v>exp_sam_</v>
      </c>
      <c r="C86" s="5" t="str">
        <f>SEQUENCING!Y89</f>
        <v>sam_</v>
      </c>
      <c r="D86" s="5" t="str">
        <f>STUDY!B$5</f>
        <v>PRJEB58545</v>
      </c>
      <c r="E86" s="5" t="str">
        <f>SEQUENCING!K89</f>
        <v>fastq</v>
      </c>
      <c r="F86" s="5">
        <f>SEQUENCING!V89</f>
        <v>0</v>
      </c>
      <c r="G86" s="5"/>
      <c r="H86" s="5">
        <f>SEQUENCING!T89</f>
        <v>0</v>
      </c>
      <c r="I86" s="5">
        <f>SEQUENCING!U89</f>
        <v>0</v>
      </c>
    </row>
    <row r="87" ht="16.5">
      <c r="A87" s="5" t="str">
        <f>CONCATENATE("run_",SAMPLES_general!B90)</f>
        <v>run_</v>
      </c>
      <c r="B87" s="5" t="str">
        <f>experiment!A87</f>
        <v>exp_sam_</v>
      </c>
      <c r="C87" s="5" t="str">
        <f>SEQUENCING!Y90</f>
        <v>sam_</v>
      </c>
      <c r="D87" s="5" t="str">
        <f>STUDY!B$5</f>
        <v>PRJEB58545</v>
      </c>
      <c r="E87" s="5" t="str">
        <f>SEQUENCING!K90</f>
        <v>fastq</v>
      </c>
      <c r="F87" s="5">
        <f>SEQUENCING!V90</f>
        <v>0</v>
      </c>
      <c r="G87" s="5"/>
      <c r="H87" s="5">
        <f>SEQUENCING!T90</f>
        <v>0</v>
      </c>
      <c r="I87" s="5">
        <f>SEQUENCING!U90</f>
        <v>0</v>
      </c>
    </row>
    <row r="88" ht="16.5">
      <c r="A88" s="5" t="str">
        <f>CONCATENATE("run_",SAMPLES_general!B91)</f>
        <v>run_</v>
      </c>
      <c r="B88" s="5" t="str">
        <f>experiment!A88</f>
        <v>exp_sam_</v>
      </c>
      <c r="C88" s="5" t="str">
        <f>SEQUENCING!Y91</f>
        <v>sam_</v>
      </c>
      <c r="D88" s="5" t="str">
        <f>STUDY!B$5</f>
        <v>PRJEB58545</v>
      </c>
      <c r="E88" s="5" t="str">
        <f>SEQUENCING!K91</f>
        <v>fastq</v>
      </c>
      <c r="F88" s="5">
        <f>SEQUENCING!V91</f>
        <v>0</v>
      </c>
      <c r="G88" s="5"/>
      <c r="H88" s="5">
        <f>SEQUENCING!T91</f>
        <v>0</v>
      </c>
      <c r="I88" s="5">
        <f>SEQUENCING!U91</f>
        <v>0</v>
      </c>
    </row>
    <row r="89" ht="16.5">
      <c r="A89" s="5" t="str">
        <f>CONCATENATE("run_",SAMPLES_general!B92)</f>
        <v>run_</v>
      </c>
      <c r="B89" s="5" t="str">
        <f>experiment!A89</f>
        <v>exp_sam_</v>
      </c>
      <c r="C89" s="5" t="str">
        <f>SEQUENCING!Y92</f>
        <v>sam_</v>
      </c>
      <c r="D89" s="5" t="str">
        <f>STUDY!B$5</f>
        <v>PRJEB58545</v>
      </c>
      <c r="E89" s="5" t="str">
        <f>SEQUENCING!K92</f>
        <v>fastq</v>
      </c>
      <c r="F89" s="5">
        <f>SEQUENCING!V92</f>
        <v>0</v>
      </c>
      <c r="G89" s="5"/>
      <c r="H89" s="5">
        <f>SEQUENCING!T92</f>
        <v>0</v>
      </c>
      <c r="I89" s="5">
        <f>SEQUENCING!U92</f>
        <v>0</v>
      </c>
    </row>
    <row r="90" ht="16.5">
      <c r="A90" s="5" t="str">
        <f>CONCATENATE("run_",SAMPLES_general!B93)</f>
        <v>run_</v>
      </c>
      <c r="B90" s="5" t="str">
        <f>experiment!A90</f>
        <v>exp_sam_</v>
      </c>
      <c r="C90" s="5" t="str">
        <f>SEQUENCING!Y93</f>
        <v>sam_</v>
      </c>
      <c r="D90" s="5" t="str">
        <f>STUDY!B$5</f>
        <v>PRJEB58545</v>
      </c>
      <c r="E90" s="5" t="str">
        <f>SEQUENCING!K93</f>
        <v>fastq</v>
      </c>
      <c r="F90" s="5">
        <f>SEQUENCING!V93</f>
        <v>0</v>
      </c>
      <c r="G90" s="5"/>
      <c r="H90" s="5">
        <f>SEQUENCING!T93</f>
        <v>0</v>
      </c>
      <c r="I90" s="5">
        <f>SEQUENCING!U93</f>
        <v>0</v>
      </c>
    </row>
    <row r="91" ht="16.5">
      <c r="A91" s="5" t="str">
        <f>CONCATENATE("run_",SAMPLES_general!B94)</f>
        <v>run_</v>
      </c>
      <c r="B91" s="5" t="str">
        <f>experiment!A91</f>
        <v>exp_sam_</v>
      </c>
      <c r="C91" s="5" t="str">
        <f>SEQUENCING!Y94</f>
        <v>sam_</v>
      </c>
      <c r="D91" s="5" t="str">
        <f>STUDY!B$5</f>
        <v>PRJEB58545</v>
      </c>
      <c r="E91" s="5" t="str">
        <f>SEQUENCING!K94</f>
        <v>fastq</v>
      </c>
      <c r="F91" s="5">
        <f>SEQUENCING!V94</f>
        <v>0</v>
      </c>
      <c r="G91" s="5"/>
      <c r="H91" s="5">
        <f>SEQUENCING!T94</f>
        <v>0</v>
      </c>
      <c r="I91" s="5">
        <f>SEQUENCING!U94</f>
        <v>0</v>
      </c>
    </row>
    <row r="92" ht="16.5">
      <c r="A92" s="5" t="str">
        <f>CONCATENATE("run_",SAMPLES_general!B95)</f>
        <v>run_</v>
      </c>
      <c r="B92" s="5" t="str">
        <f>experiment!A92</f>
        <v>exp_sam_</v>
      </c>
      <c r="C92" s="5" t="str">
        <f>SEQUENCING!Y95</f>
        <v>sam_</v>
      </c>
      <c r="D92" s="5" t="str">
        <f>STUDY!B$5</f>
        <v>PRJEB58545</v>
      </c>
      <c r="E92" s="5" t="str">
        <f>SEQUENCING!K95</f>
        <v>fastq</v>
      </c>
      <c r="F92" s="5">
        <f>SEQUENCING!V95</f>
        <v>0</v>
      </c>
      <c r="G92" s="5"/>
      <c r="H92" s="5">
        <f>SEQUENCING!T95</f>
        <v>0</v>
      </c>
      <c r="I92" s="5">
        <f>SEQUENCING!U95</f>
        <v>0</v>
      </c>
    </row>
    <row r="93" ht="16.5">
      <c r="A93" s="5" t="str">
        <f>CONCATENATE("run_",SAMPLES_general!B96)</f>
        <v>run_</v>
      </c>
      <c r="B93" s="5" t="str">
        <f>experiment!A93</f>
        <v>exp_sam_</v>
      </c>
      <c r="C93" s="5" t="str">
        <f>SEQUENCING!Y96</f>
        <v>sam_</v>
      </c>
      <c r="D93" s="5" t="str">
        <f>STUDY!B$5</f>
        <v>PRJEB58545</v>
      </c>
      <c r="E93" s="5" t="str">
        <f>SEQUENCING!K96</f>
        <v>fastq</v>
      </c>
      <c r="F93" s="5">
        <f>SEQUENCING!V96</f>
        <v>0</v>
      </c>
      <c r="G93" s="5"/>
      <c r="H93" s="5">
        <f>SEQUENCING!T96</f>
        <v>0</v>
      </c>
      <c r="I93" s="5">
        <f>SEQUENCING!U96</f>
        <v>0</v>
      </c>
    </row>
    <row r="94" ht="16.5">
      <c r="A94" s="5" t="str">
        <f>CONCATENATE("run_",SAMPLES_general!B97)</f>
        <v>run_</v>
      </c>
      <c r="B94" s="5" t="str">
        <f>experiment!A94</f>
        <v>exp_sam_</v>
      </c>
      <c r="C94" s="5" t="str">
        <f>SEQUENCING!Y97</f>
        <v>sam_</v>
      </c>
      <c r="D94" s="5" t="str">
        <f>STUDY!B$5</f>
        <v>PRJEB58545</v>
      </c>
      <c r="E94" s="5" t="str">
        <f>SEQUENCING!K97</f>
        <v>fastq</v>
      </c>
      <c r="F94" s="5">
        <f>SEQUENCING!V97</f>
        <v>0</v>
      </c>
      <c r="G94" s="5"/>
      <c r="H94" s="5">
        <f>SEQUENCING!T97</f>
        <v>0</v>
      </c>
      <c r="I94" s="5">
        <f>SEQUENCING!U97</f>
        <v>0</v>
      </c>
    </row>
    <row r="95" ht="16.5">
      <c r="A95" s="5" t="str">
        <f>CONCATENATE("run_",SAMPLES_general!B98)</f>
        <v>run_</v>
      </c>
      <c r="B95" s="5" t="str">
        <f>experiment!A95</f>
        <v>exp_sam_</v>
      </c>
      <c r="C95" s="5" t="str">
        <f>SEQUENCING!Y98</f>
        <v>sam_</v>
      </c>
      <c r="D95" s="5" t="str">
        <f>STUDY!B$5</f>
        <v>PRJEB58545</v>
      </c>
      <c r="E95" s="5" t="str">
        <f>SEQUENCING!K98</f>
        <v>fastq</v>
      </c>
      <c r="F95" s="5">
        <f>SEQUENCING!V98</f>
        <v>0</v>
      </c>
      <c r="G95" s="5"/>
      <c r="H95" s="5">
        <f>SEQUENCING!T98</f>
        <v>0</v>
      </c>
      <c r="I95" s="5">
        <f>SEQUENCING!U98</f>
        <v>0</v>
      </c>
    </row>
    <row r="96" ht="16.5">
      <c r="A96" s="5" t="str">
        <f>CONCATENATE("run_",SAMPLES_general!B99)</f>
        <v>run_</v>
      </c>
      <c r="B96" s="5" t="str">
        <f>experiment!A96</f>
        <v>exp_sam_</v>
      </c>
      <c r="C96" s="5" t="str">
        <f>SEQUENCING!Y99</f>
        <v>sam_</v>
      </c>
      <c r="D96" s="5" t="str">
        <f>STUDY!B$5</f>
        <v>PRJEB58545</v>
      </c>
      <c r="E96" s="5" t="str">
        <f>SEQUENCING!K99</f>
        <v>fastq</v>
      </c>
      <c r="F96" s="5">
        <f>SEQUENCING!V99</f>
        <v>0</v>
      </c>
      <c r="G96" s="5"/>
      <c r="H96" s="5">
        <f>SEQUENCING!T99</f>
        <v>0</v>
      </c>
      <c r="I96" s="5">
        <f>SEQUENCING!U99</f>
        <v>0</v>
      </c>
    </row>
    <row r="97" ht="16.5">
      <c r="A97" s="5" t="str">
        <f>CONCATENATE("run_",SAMPLES_general!B100)</f>
        <v>run_</v>
      </c>
      <c r="B97" s="5" t="str">
        <f>experiment!A97</f>
        <v>exp_sam_</v>
      </c>
      <c r="C97" s="5" t="str">
        <f>SEQUENCING!Y100</f>
        <v>sam_</v>
      </c>
      <c r="D97" s="5" t="str">
        <f>STUDY!B$5</f>
        <v>PRJEB58545</v>
      </c>
      <c r="E97" s="5" t="str">
        <f>SEQUENCING!K100</f>
        <v>fastq</v>
      </c>
      <c r="F97" s="5">
        <f>SEQUENCING!V100</f>
        <v>0</v>
      </c>
      <c r="G97" s="5"/>
      <c r="H97" s="5">
        <f>SEQUENCING!T100</f>
        <v>0</v>
      </c>
      <c r="I97" s="5">
        <f>SEQUENCING!U100</f>
        <v>0</v>
      </c>
    </row>
    <row r="98" ht="16.5">
      <c r="A98" s="5" t="str">
        <f>CONCATENATE("run_",SAMPLES_general!B101)</f>
        <v>run_</v>
      </c>
      <c r="B98" s="5" t="str">
        <f>experiment!A98</f>
        <v>exp_sam_</v>
      </c>
      <c r="C98" s="5" t="str">
        <f>SEQUENCING!Y101</f>
        <v>sam_</v>
      </c>
      <c r="D98" s="5" t="str">
        <f>STUDY!B$5</f>
        <v>PRJEB58545</v>
      </c>
      <c r="E98" s="5" t="str">
        <f>SEQUENCING!K101</f>
        <v>fastq</v>
      </c>
      <c r="F98" s="5">
        <f>SEQUENCING!V101</f>
        <v>0</v>
      </c>
      <c r="G98" s="5"/>
      <c r="H98" s="5">
        <f>SEQUENCING!T101</f>
        <v>0</v>
      </c>
      <c r="I98" s="5">
        <f>SEQUENCING!U101</f>
        <v>0</v>
      </c>
    </row>
    <row r="99" ht="16.5">
      <c r="A99" s="5" t="str">
        <f>CONCATENATE("run_",SAMPLES_general!B102)</f>
        <v>run_</v>
      </c>
      <c r="B99" s="5" t="str">
        <f>experiment!A99</f>
        <v>exp_sam_</v>
      </c>
      <c r="C99" s="5" t="str">
        <f>SEQUENCING!Y102</f>
        <v>sam_</v>
      </c>
      <c r="D99" s="5" t="str">
        <f>STUDY!B$5</f>
        <v>PRJEB58545</v>
      </c>
      <c r="E99" s="5" t="str">
        <f>SEQUENCING!K102</f>
        <v>fastq</v>
      </c>
      <c r="F99" s="5">
        <f>SEQUENCING!V102</f>
        <v>0</v>
      </c>
      <c r="G99" s="5"/>
      <c r="H99" s="5">
        <f>SEQUENCING!T102</f>
        <v>0</v>
      </c>
      <c r="I99" s="5">
        <f>SEQUENCING!U102</f>
        <v>0</v>
      </c>
    </row>
    <row r="100" ht="16.5">
      <c r="A100" s="5" t="str">
        <f>CONCATENATE("run_",SAMPLES_general!B506)</f>
        <v>run_</v>
      </c>
      <c r="B100" s="5" t="str">
        <f>experiment!A100</f>
        <v>exp_sam_</v>
      </c>
      <c r="C100" s="5" t="str">
        <f>SEQUENCING!Y103</f>
        <v>sam_</v>
      </c>
      <c r="D100" s="5" t="str">
        <f>STUDY!B$5</f>
        <v>PRJEB58545</v>
      </c>
      <c r="E100" s="5" t="str">
        <f>SEQUENCING!K103</f>
        <v>fastq</v>
      </c>
      <c r="F100" s="5">
        <f>SEQUENCING!V103</f>
        <v>0</v>
      </c>
      <c r="G100" s="5"/>
      <c r="H100" s="5">
        <f>SEQUENCING!T103</f>
        <v>0</v>
      </c>
      <c r="I100" s="5">
        <f>SEQUENCING!U103</f>
        <v>0</v>
      </c>
    </row>
    <row r="101" ht="16.5">
      <c r="A101" s="5" t="str">
        <f>CONCATENATE("run_",SAMPLES_general!B507)</f>
        <v>run_</v>
      </c>
      <c r="B101" s="5" t="str">
        <f>experiment!A101</f>
        <v>exp_sam_</v>
      </c>
      <c r="C101" s="5" t="str">
        <f>SEQUENCING!Y104</f>
        <v>sam_</v>
      </c>
      <c r="D101" s="5" t="str">
        <f>STUDY!B$5</f>
        <v>PRJEB58545</v>
      </c>
      <c r="E101" s="5" t="str">
        <f>SEQUENCING!K104</f>
        <v>fastq</v>
      </c>
      <c r="F101" s="5">
        <f>SEQUENCING!V104</f>
        <v>0</v>
      </c>
      <c r="G101" s="5"/>
      <c r="H101" s="5">
        <f>SEQUENCING!T104</f>
        <v>0</v>
      </c>
      <c r="I101" s="5">
        <f>SEQUENCING!U104</f>
        <v>0</v>
      </c>
    </row>
    <row r="102" ht="16.5">
      <c r="A102" s="5" t="str">
        <f>CONCATENATE("run_",SAMPLES_general!B508)</f>
        <v>run_</v>
      </c>
      <c r="B102" s="5" t="str">
        <f>experiment!A102</f>
        <v>exp_sam_</v>
      </c>
      <c r="C102" s="5" t="str">
        <f>SEQUENCING!Y105</f>
        <v>sam_</v>
      </c>
      <c r="D102" s="5" t="str">
        <f>STUDY!B$5</f>
        <v>PRJEB58545</v>
      </c>
      <c r="E102" s="5" t="str">
        <f>SEQUENCING!K105</f>
        <v>fastq</v>
      </c>
      <c r="F102" s="5">
        <f>SEQUENCING!V105</f>
        <v>0</v>
      </c>
      <c r="G102" s="5"/>
      <c r="H102" s="5">
        <f>SEQUENCING!T105</f>
        <v>0</v>
      </c>
      <c r="I102" s="5">
        <f>SEQUENCING!U105</f>
        <v>0</v>
      </c>
    </row>
    <row r="103" ht="16.5">
      <c r="A103" s="5" t="str">
        <f>CONCATENATE("run_",SAMPLES_general!B509)</f>
        <v>run_</v>
      </c>
      <c r="B103" s="5" t="str">
        <f>experiment!A103</f>
        <v>exp_sam_</v>
      </c>
      <c r="C103" s="5" t="str">
        <f>SEQUENCING!Y106</f>
        <v>sam_</v>
      </c>
      <c r="D103" s="5" t="str">
        <f>STUDY!B$5</f>
        <v>PRJEB58545</v>
      </c>
      <c r="E103" s="5" t="str">
        <f>SEQUENCING!K106</f>
        <v>fastq</v>
      </c>
      <c r="F103" s="5">
        <f>SEQUENCING!V106</f>
        <v>0</v>
      </c>
      <c r="G103" s="5"/>
      <c r="H103" s="5">
        <f>SEQUENCING!T106</f>
        <v>0</v>
      </c>
      <c r="I103" s="5">
        <f>SEQUENCING!U106</f>
        <v>0</v>
      </c>
    </row>
    <row r="104" ht="16.5">
      <c r="A104" s="5" t="str">
        <f>CONCATENATE("run_",SAMPLES_general!B510)</f>
        <v>run_</v>
      </c>
      <c r="B104" s="5" t="str">
        <f>experiment!A104</f>
        <v>exp_sam_</v>
      </c>
      <c r="C104" s="5" t="str">
        <f>SEQUENCING!Y107</f>
        <v>sam_</v>
      </c>
      <c r="D104" s="5" t="str">
        <f>STUDY!B$5</f>
        <v>PRJEB58545</v>
      </c>
      <c r="E104" s="5" t="str">
        <f>SEQUENCING!K107</f>
        <v>fastq</v>
      </c>
      <c r="F104" s="5">
        <f>SEQUENCING!V107</f>
        <v>0</v>
      </c>
      <c r="G104" s="5"/>
      <c r="H104" s="5">
        <f>SEQUENCING!T107</f>
        <v>0</v>
      </c>
      <c r="I104" s="5">
        <f>SEQUENCING!U107</f>
        <v>0</v>
      </c>
    </row>
    <row r="105" ht="16.5">
      <c r="A105" s="5" t="str">
        <f>CONCATENATE("run_",SAMPLES_general!B511)</f>
        <v>run_</v>
      </c>
      <c r="B105" s="5" t="str">
        <f>experiment!A105</f>
        <v>exp_sam_</v>
      </c>
      <c r="C105" s="5" t="str">
        <f>SEQUENCING!Y108</f>
        <v>sam_</v>
      </c>
      <c r="D105" s="5" t="str">
        <f>STUDY!B$5</f>
        <v>PRJEB58545</v>
      </c>
      <c r="E105" s="5" t="str">
        <f>SEQUENCING!K108</f>
        <v>fastq</v>
      </c>
      <c r="F105" s="5">
        <f>SEQUENCING!V108</f>
        <v>0</v>
      </c>
      <c r="G105" s="5"/>
      <c r="H105" s="5">
        <f>SEQUENCING!T108</f>
        <v>0</v>
      </c>
      <c r="I105" s="5">
        <f>SEQUENCING!U108</f>
        <v>0</v>
      </c>
    </row>
    <row r="106" ht="16.5">
      <c r="A106" s="5" t="str">
        <f>CONCATENATE("run_",SAMPLES_general!B512)</f>
        <v>run_</v>
      </c>
      <c r="B106" s="5" t="str">
        <f>experiment!A106</f>
        <v>exp_sam_</v>
      </c>
      <c r="C106" s="5" t="str">
        <f>SEQUENCING!Y109</f>
        <v>sam_</v>
      </c>
      <c r="D106" s="5" t="str">
        <f>STUDY!B$5</f>
        <v>PRJEB58545</v>
      </c>
      <c r="E106" s="5" t="str">
        <f>SEQUENCING!K109</f>
        <v>fastq</v>
      </c>
      <c r="F106" s="5">
        <f>SEQUENCING!V109</f>
        <v>0</v>
      </c>
      <c r="G106" s="5"/>
      <c r="H106" s="5">
        <f>SEQUENCING!T109</f>
        <v>0</v>
      </c>
      <c r="I106" s="5">
        <f>SEQUENCING!U109</f>
        <v>0</v>
      </c>
    </row>
    <row r="107" ht="16.5">
      <c r="A107" s="5" t="str">
        <f>CONCATENATE("run_",SAMPLES_general!B513)</f>
        <v>run_</v>
      </c>
      <c r="B107" s="5" t="str">
        <f>experiment!A107</f>
        <v>exp_sam_</v>
      </c>
      <c r="C107" s="5" t="str">
        <f>SEQUENCING!Y110</f>
        <v>sam_</v>
      </c>
      <c r="D107" s="5" t="str">
        <f>STUDY!B$5</f>
        <v>PRJEB58545</v>
      </c>
      <c r="E107" s="5" t="str">
        <f>SEQUENCING!K110</f>
        <v>fastq</v>
      </c>
      <c r="F107" s="5">
        <f>SEQUENCING!V110</f>
        <v>0</v>
      </c>
      <c r="G107" s="5"/>
      <c r="H107" s="5">
        <f>SEQUENCING!T110</f>
        <v>0</v>
      </c>
      <c r="I107" s="5">
        <f>SEQUENCING!U110</f>
        <v>0</v>
      </c>
    </row>
    <row r="108" ht="16.5">
      <c r="A108" s="5" t="str">
        <f>CONCATENATE("run_",SAMPLES_general!B514)</f>
        <v>run_</v>
      </c>
      <c r="B108" s="5" t="str">
        <f>experiment!A108</f>
        <v>exp_sam_</v>
      </c>
      <c r="C108" s="5" t="str">
        <f>SEQUENCING!Y111</f>
        <v>sam_</v>
      </c>
      <c r="D108" s="5" t="str">
        <f>STUDY!B$5</f>
        <v>PRJEB58545</v>
      </c>
      <c r="E108" s="5" t="str">
        <f>SEQUENCING!K111</f>
        <v>fastq</v>
      </c>
      <c r="F108" s="5">
        <f>SEQUENCING!V111</f>
        <v>0</v>
      </c>
      <c r="G108" s="5"/>
      <c r="H108" s="5">
        <f>SEQUENCING!T111</f>
        <v>0</v>
      </c>
      <c r="I108" s="5">
        <f>SEQUENCING!U111</f>
        <v>0</v>
      </c>
    </row>
    <row r="109" ht="16.5">
      <c r="A109" s="5" t="str">
        <f>CONCATENATE("run_",SAMPLES_general!B515)</f>
        <v>run_</v>
      </c>
      <c r="B109" s="5" t="str">
        <f>experiment!A109</f>
        <v>exp_sam_</v>
      </c>
      <c r="C109" s="5" t="str">
        <f>SEQUENCING!Y112</f>
        <v>sam_</v>
      </c>
      <c r="D109" s="5" t="str">
        <f>STUDY!B$5</f>
        <v>PRJEB58545</v>
      </c>
      <c r="E109" s="5" t="str">
        <f>SEQUENCING!K112</f>
        <v>fastq</v>
      </c>
      <c r="F109" s="5">
        <f>SEQUENCING!V112</f>
        <v>0</v>
      </c>
      <c r="G109" s="5"/>
      <c r="H109" s="5">
        <f>SEQUENCING!T112</f>
        <v>0</v>
      </c>
      <c r="I109" s="5">
        <f>SEQUENCING!U112</f>
        <v>0</v>
      </c>
    </row>
    <row r="110" ht="16.5">
      <c r="A110" s="5" t="str">
        <f>CONCATENATE("run_",SAMPLES_general!B516)</f>
        <v>run_</v>
      </c>
      <c r="B110" s="5" t="str">
        <f>experiment!A110</f>
        <v>exp_sam_</v>
      </c>
      <c r="C110" s="5" t="str">
        <f>SEQUENCING!Y113</f>
        <v>sam_</v>
      </c>
      <c r="D110" s="5" t="str">
        <f>STUDY!B$5</f>
        <v>PRJEB58545</v>
      </c>
      <c r="E110" s="5" t="str">
        <f>SEQUENCING!K113</f>
        <v>fastq</v>
      </c>
      <c r="F110" s="5">
        <f>SEQUENCING!V113</f>
        <v>0</v>
      </c>
      <c r="G110" s="5"/>
      <c r="H110" s="5">
        <f>SEQUENCING!T113</f>
        <v>0</v>
      </c>
      <c r="I110" s="5">
        <f>SEQUENCING!U113</f>
        <v>0</v>
      </c>
    </row>
    <row r="111" ht="16.5">
      <c r="A111" s="5" t="str">
        <f>CONCATENATE("run_",SAMPLES_general!B517)</f>
        <v>run_</v>
      </c>
      <c r="B111" s="5" t="str">
        <f>experiment!A111</f>
        <v>exp_sam_</v>
      </c>
      <c r="C111" s="5" t="str">
        <f>SEQUENCING!Y114</f>
        <v>sam_</v>
      </c>
      <c r="D111" s="5" t="str">
        <f>STUDY!B$5</f>
        <v>PRJEB58545</v>
      </c>
      <c r="E111" s="5" t="str">
        <f>SEQUENCING!K114</f>
        <v>fastq</v>
      </c>
      <c r="F111" s="5">
        <f>SEQUENCING!V114</f>
        <v>0</v>
      </c>
      <c r="G111" s="5"/>
      <c r="H111" s="5">
        <f>SEQUENCING!T114</f>
        <v>0</v>
      </c>
      <c r="I111" s="5">
        <f>SEQUENCING!U114</f>
        <v>0</v>
      </c>
    </row>
    <row r="112" ht="16.5">
      <c r="A112" s="5" t="str">
        <f>CONCATENATE("run_",SAMPLES_general!B518)</f>
        <v>run_</v>
      </c>
      <c r="B112" s="5" t="str">
        <f>experiment!A112</f>
        <v>exp_sam_</v>
      </c>
      <c r="C112" s="5" t="str">
        <f>SEQUENCING!Y115</f>
        <v>sam_</v>
      </c>
      <c r="D112" s="5" t="str">
        <f>STUDY!B$5</f>
        <v>PRJEB58545</v>
      </c>
      <c r="E112" s="5" t="str">
        <f>SEQUENCING!K115</f>
        <v>fastq</v>
      </c>
      <c r="F112" s="5">
        <f>SEQUENCING!V115</f>
        <v>0</v>
      </c>
      <c r="G112" s="5"/>
      <c r="H112" s="5">
        <f>SEQUENCING!T115</f>
        <v>0</v>
      </c>
      <c r="I112" s="5">
        <f>SEQUENCING!U115</f>
        <v>0</v>
      </c>
    </row>
    <row r="113" ht="16.5">
      <c r="A113" s="5" t="str">
        <f>CONCATENATE("run_",SAMPLES_general!B519)</f>
        <v>run_</v>
      </c>
      <c r="B113" s="5" t="str">
        <f>experiment!A113</f>
        <v>exp_sam_</v>
      </c>
      <c r="C113" s="5" t="str">
        <f>SEQUENCING!Y116</f>
        <v>sam_</v>
      </c>
      <c r="D113" s="5" t="str">
        <f>STUDY!B$5</f>
        <v>PRJEB58545</v>
      </c>
      <c r="E113" s="5" t="str">
        <f>SEQUENCING!K116</f>
        <v>fastq</v>
      </c>
      <c r="F113" s="5">
        <f>SEQUENCING!V116</f>
        <v>0</v>
      </c>
      <c r="G113" s="5"/>
      <c r="H113" s="5">
        <f>SEQUENCING!T116</f>
        <v>0</v>
      </c>
      <c r="I113" s="5">
        <f>SEQUENCING!U116</f>
        <v>0</v>
      </c>
    </row>
    <row r="114" ht="16.5">
      <c r="A114" s="5" t="str">
        <f>CONCATENATE("run_",SAMPLES_general!B520)</f>
        <v>run_</v>
      </c>
      <c r="B114" s="5" t="str">
        <f>experiment!A114</f>
        <v>exp_sam_</v>
      </c>
      <c r="C114" s="5" t="str">
        <f>SEQUENCING!Y117</f>
        <v>sam_</v>
      </c>
      <c r="D114" s="5" t="str">
        <f>STUDY!B$5</f>
        <v>PRJEB58545</v>
      </c>
      <c r="E114" s="5" t="str">
        <f>SEQUENCING!K117</f>
        <v>fastq</v>
      </c>
      <c r="F114" s="5">
        <f>SEQUENCING!V117</f>
        <v>0</v>
      </c>
      <c r="G114" s="5"/>
      <c r="H114" s="5">
        <f>SEQUENCING!T117</f>
        <v>0</v>
      </c>
      <c r="I114" s="5">
        <f>SEQUENCING!U117</f>
        <v>0</v>
      </c>
    </row>
    <row r="115" ht="16.5">
      <c r="A115" s="5" t="str">
        <f>CONCATENATE("run_",SAMPLES_general!B521)</f>
        <v>run_</v>
      </c>
      <c r="B115" s="5" t="str">
        <f>experiment!A115</f>
        <v>exp_sam_</v>
      </c>
      <c r="C115" s="5" t="str">
        <f>SEQUENCING!Y118</f>
        <v>sam_</v>
      </c>
      <c r="D115" s="5" t="str">
        <f>STUDY!B$5</f>
        <v>PRJEB58545</v>
      </c>
      <c r="E115" s="5" t="str">
        <f>SEQUENCING!K118</f>
        <v>fastq</v>
      </c>
      <c r="F115" s="5">
        <f>SEQUENCING!V118</f>
        <v>0</v>
      </c>
      <c r="G115" s="5"/>
      <c r="H115" s="5">
        <f>SEQUENCING!T118</f>
        <v>0</v>
      </c>
      <c r="I115" s="5">
        <f>SEQUENCING!U118</f>
        <v>0</v>
      </c>
    </row>
    <row r="116" ht="16.5">
      <c r="A116" s="5" t="str">
        <f>CONCATENATE("run_",SAMPLES_general!B522)</f>
        <v>run_</v>
      </c>
      <c r="B116" s="5" t="str">
        <f>experiment!A116</f>
        <v>exp_sam_</v>
      </c>
      <c r="C116" s="5" t="str">
        <f>SEQUENCING!Y119</f>
        <v>sam_</v>
      </c>
      <c r="D116" s="5" t="str">
        <f>STUDY!B$5</f>
        <v>PRJEB58545</v>
      </c>
      <c r="E116" s="5" t="str">
        <f>SEQUENCING!K119</f>
        <v>fastq</v>
      </c>
      <c r="F116" s="5">
        <f>SEQUENCING!V119</f>
        <v>0</v>
      </c>
      <c r="G116" s="5"/>
      <c r="H116" s="5">
        <f>SEQUENCING!T119</f>
        <v>0</v>
      </c>
      <c r="I116" s="5">
        <f>SEQUENCING!U119</f>
        <v>0</v>
      </c>
    </row>
    <row r="117" ht="16.5">
      <c r="A117" s="5" t="str">
        <f>CONCATENATE("run_",SAMPLES_general!B523)</f>
        <v>run_</v>
      </c>
      <c r="B117" s="5" t="str">
        <f>experiment!A117</f>
        <v>exp_sam_</v>
      </c>
      <c r="C117" s="5" t="str">
        <f>SEQUENCING!Y120</f>
        <v>sam_</v>
      </c>
      <c r="D117" s="5" t="str">
        <f>STUDY!B$5</f>
        <v>PRJEB58545</v>
      </c>
      <c r="E117" s="5" t="str">
        <f>SEQUENCING!K120</f>
        <v>fastq</v>
      </c>
      <c r="F117" s="5">
        <f>SEQUENCING!V120</f>
        <v>0</v>
      </c>
      <c r="G117" s="5"/>
      <c r="H117" s="5">
        <f>SEQUENCING!T120</f>
        <v>0</v>
      </c>
      <c r="I117" s="5">
        <f>SEQUENCING!U120</f>
        <v>0</v>
      </c>
    </row>
    <row r="118" ht="16.5">
      <c r="A118" s="5" t="str">
        <f>CONCATENATE("run_",SAMPLES_general!B524)</f>
        <v>run_</v>
      </c>
      <c r="B118" s="5" t="str">
        <f>experiment!A118</f>
        <v>exp_sam_</v>
      </c>
      <c r="C118" s="5" t="str">
        <f>SEQUENCING!Y121</f>
        <v>sam_</v>
      </c>
      <c r="D118" s="5" t="str">
        <f>STUDY!B$5</f>
        <v>PRJEB58545</v>
      </c>
      <c r="E118" s="5" t="str">
        <f>SEQUENCING!K121</f>
        <v>fastq</v>
      </c>
      <c r="F118" s="5">
        <f>SEQUENCING!V121</f>
        <v>0</v>
      </c>
      <c r="G118" s="5"/>
      <c r="H118" s="5">
        <f>SEQUENCING!T121</f>
        <v>0</v>
      </c>
      <c r="I118" s="5">
        <f>SEQUENCING!U121</f>
        <v>0</v>
      </c>
    </row>
    <row r="119" ht="16.5">
      <c r="A119" s="5" t="str">
        <f>CONCATENATE("run_",SAMPLES_general!B525)</f>
        <v>run_</v>
      </c>
      <c r="B119" s="5" t="str">
        <f>experiment!A119</f>
        <v>exp_sam_</v>
      </c>
      <c r="C119" s="5" t="str">
        <f>SEQUENCING!Y122</f>
        <v>sam_</v>
      </c>
      <c r="D119" s="5" t="str">
        <f>STUDY!B$5</f>
        <v>PRJEB58545</v>
      </c>
      <c r="E119" s="5" t="str">
        <f>SEQUENCING!K122</f>
        <v>fastq</v>
      </c>
      <c r="F119" s="5">
        <f>SEQUENCING!V122</f>
        <v>0</v>
      </c>
      <c r="G119" s="5"/>
      <c r="H119" s="5">
        <f>SEQUENCING!T122</f>
        <v>0</v>
      </c>
      <c r="I119" s="5">
        <f>SEQUENCING!U122</f>
        <v>0</v>
      </c>
    </row>
    <row r="120" ht="16.5">
      <c r="A120" s="5" t="str">
        <f>CONCATENATE("run_",SAMPLES_general!B526)</f>
        <v>run_</v>
      </c>
      <c r="B120" s="5" t="str">
        <f>experiment!A120</f>
        <v>exp_sam_</v>
      </c>
      <c r="C120" s="5" t="str">
        <f>SEQUENCING!Y123</f>
        <v>sam_</v>
      </c>
      <c r="D120" s="5" t="str">
        <f>STUDY!B$5</f>
        <v>PRJEB58545</v>
      </c>
      <c r="E120" s="5" t="str">
        <f>SEQUENCING!K123</f>
        <v>fastq</v>
      </c>
      <c r="F120" s="5">
        <f>SEQUENCING!V123</f>
        <v>0</v>
      </c>
      <c r="G120" s="5"/>
      <c r="H120" s="5">
        <f>SEQUENCING!T123</f>
        <v>0</v>
      </c>
      <c r="I120" s="5">
        <f>SEQUENCING!U123</f>
        <v>0</v>
      </c>
    </row>
    <row r="121" ht="16.5">
      <c r="A121" s="5" t="str">
        <f>CONCATENATE("run_",SAMPLES_general!B527)</f>
        <v>run_</v>
      </c>
      <c r="B121" s="5" t="str">
        <f>experiment!A121</f>
        <v>exp_sam_</v>
      </c>
      <c r="C121" s="5" t="str">
        <f>SEQUENCING!Y124</f>
        <v>sam_</v>
      </c>
      <c r="D121" s="5" t="str">
        <f>STUDY!B$5</f>
        <v>PRJEB58545</v>
      </c>
      <c r="E121" s="5" t="str">
        <f>SEQUENCING!K124</f>
        <v>fastq</v>
      </c>
      <c r="F121" s="5">
        <f>SEQUENCING!V124</f>
        <v>0</v>
      </c>
      <c r="G121" s="5"/>
      <c r="H121" s="5">
        <f>SEQUENCING!T124</f>
        <v>0</v>
      </c>
      <c r="I121" s="5">
        <f>SEQUENCING!U124</f>
        <v>0</v>
      </c>
    </row>
    <row r="122" ht="16.5">
      <c r="A122" s="5" t="str">
        <f>CONCATENATE("run_",SAMPLES_general!B528)</f>
        <v>run_</v>
      </c>
      <c r="B122" s="5" t="str">
        <f>experiment!A122</f>
        <v>exp_sam_</v>
      </c>
      <c r="C122" s="5" t="str">
        <f>SEQUENCING!Y125</f>
        <v>sam_</v>
      </c>
      <c r="D122" s="5" t="str">
        <f>STUDY!B$5</f>
        <v>PRJEB58545</v>
      </c>
      <c r="E122" s="5" t="str">
        <f>SEQUENCING!K125</f>
        <v>fastq</v>
      </c>
      <c r="F122" s="5">
        <f>SEQUENCING!V125</f>
        <v>0</v>
      </c>
      <c r="G122" s="5"/>
      <c r="H122" s="5">
        <f>SEQUENCING!T125</f>
        <v>0</v>
      </c>
      <c r="I122" s="5">
        <f>SEQUENCING!U125</f>
        <v>0</v>
      </c>
    </row>
    <row r="123" ht="16.5">
      <c r="A123" s="5" t="str">
        <f>CONCATENATE("run_",SAMPLES_general!B529)</f>
        <v>run_</v>
      </c>
      <c r="B123" s="5" t="str">
        <f>experiment!A123</f>
        <v>exp_sam_</v>
      </c>
      <c r="C123" s="5" t="str">
        <f>SEQUENCING!Y126</f>
        <v>sam_</v>
      </c>
      <c r="D123" s="5" t="str">
        <f>STUDY!B$5</f>
        <v>PRJEB58545</v>
      </c>
      <c r="E123" s="5" t="str">
        <f>SEQUENCING!K126</f>
        <v>fastq</v>
      </c>
      <c r="F123" s="5">
        <f>SEQUENCING!V126</f>
        <v>0</v>
      </c>
      <c r="G123" s="5"/>
      <c r="H123" s="5">
        <f>SEQUENCING!T126</f>
        <v>0</v>
      </c>
      <c r="I123" s="5">
        <f>SEQUENCING!U126</f>
        <v>0</v>
      </c>
    </row>
    <row r="124" ht="16.5">
      <c r="A124" s="5" t="str">
        <f>CONCATENATE("run_",SAMPLES_general!B530)</f>
        <v>run_</v>
      </c>
      <c r="B124" s="5" t="str">
        <f>experiment!A124</f>
        <v>exp_sam_</v>
      </c>
      <c r="C124" s="5" t="str">
        <f>SEQUENCING!Y127</f>
        <v>sam_</v>
      </c>
      <c r="D124" s="5" t="str">
        <f>STUDY!B$5</f>
        <v>PRJEB58545</v>
      </c>
      <c r="E124" s="5" t="str">
        <f>SEQUENCING!K127</f>
        <v>fastq</v>
      </c>
      <c r="F124" s="5">
        <f>SEQUENCING!V127</f>
        <v>0</v>
      </c>
      <c r="G124" s="5"/>
      <c r="H124" s="5">
        <f>SEQUENCING!T127</f>
        <v>0</v>
      </c>
      <c r="I124" s="5">
        <f>SEQUENCING!U127</f>
        <v>0</v>
      </c>
    </row>
    <row r="125" ht="16.5">
      <c r="A125" s="5" t="str">
        <f>CONCATENATE("run_",SAMPLES_general!B531)</f>
        <v>run_</v>
      </c>
      <c r="B125" s="5" t="str">
        <f>experiment!A125</f>
        <v>exp_sam_</v>
      </c>
      <c r="C125" s="5" t="str">
        <f>SEQUENCING!Y128</f>
        <v>sam_</v>
      </c>
      <c r="D125" s="5" t="str">
        <f>STUDY!B$5</f>
        <v>PRJEB58545</v>
      </c>
      <c r="E125" s="5" t="str">
        <f>SEQUENCING!K128</f>
        <v>fastq</v>
      </c>
      <c r="F125" s="5">
        <f>SEQUENCING!V128</f>
        <v>0</v>
      </c>
      <c r="G125" s="5"/>
      <c r="H125" s="5">
        <f>SEQUENCING!T128</f>
        <v>0</v>
      </c>
      <c r="I125" s="5">
        <f>SEQUENCING!U128</f>
        <v>0</v>
      </c>
    </row>
    <row r="126" ht="16.5">
      <c r="A126" s="5" t="str">
        <f>CONCATENATE("run_",SAMPLES_general!B532)</f>
        <v>run_</v>
      </c>
      <c r="B126" s="5" t="str">
        <f>experiment!A126</f>
        <v>exp_sam_</v>
      </c>
      <c r="C126" s="5" t="str">
        <f>SEQUENCING!Y129</f>
        <v>sam_</v>
      </c>
      <c r="D126" s="5" t="str">
        <f>STUDY!B$5</f>
        <v>PRJEB58545</v>
      </c>
      <c r="E126" s="5" t="str">
        <f>SEQUENCING!K129</f>
        <v>fastq</v>
      </c>
      <c r="F126" s="5">
        <f>SEQUENCING!V129</f>
        <v>0</v>
      </c>
      <c r="G126" s="5"/>
      <c r="H126" s="5">
        <f>SEQUENCING!T129</f>
        <v>0</v>
      </c>
      <c r="I126" s="5">
        <f>SEQUENCING!U129</f>
        <v>0</v>
      </c>
    </row>
    <row r="127" ht="16.5">
      <c r="A127" s="5" t="str">
        <f>CONCATENATE("run_",SAMPLES_general!B533)</f>
        <v>run_</v>
      </c>
      <c r="B127" s="5" t="str">
        <f>experiment!A127</f>
        <v>exp_sam_</v>
      </c>
      <c r="C127" s="5" t="str">
        <f>SEQUENCING!Y130</f>
        <v>sam_</v>
      </c>
      <c r="D127" s="5" t="str">
        <f>STUDY!B$5</f>
        <v>PRJEB58545</v>
      </c>
      <c r="E127" s="5" t="str">
        <f>SEQUENCING!K130</f>
        <v>fastq</v>
      </c>
      <c r="F127" s="5">
        <f>SEQUENCING!V130</f>
        <v>0</v>
      </c>
      <c r="G127" s="5"/>
      <c r="H127" s="5">
        <f>SEQUENCING!T130</f>
        <v>0</v>
      </c>
      <c r="I127" s="5">
        <f>SEQUENCING!U130</f>
        <v>0</v>
      </c>
    </row>
    <row r="128" ht="16.5">
      <c r="A128" s="5" t="str">
        <f>CONCATENATE("run_",SAMPLES_general!B534)</f>
        <v>run_</v>
      </c>
      <c r="B128" s="5" t="str">
        <f>experiment!A128</f>
        <v>exp_sam_</v>
      </c>
      <c r="C128" s="5" t="str">
        <f>SEQUENCING!Y131</f>
        <v>sam_</v>
      </c>
      <c r="D128" s="5" t="str">
        <f>STUDY!B$5</f>
        <v>PRJEB58545</v>
      </c>
      <c r="E128" s="5" t="str">
        <f>SEQUENCING!K131</f>
        <v>fastq</v>
      </c>
      <c r="F128" s="5">
        <f>SEQUENCING!V131</f>
        <v>0</v>
      </c>
      <c r="G128" s="5"/>
      <c r="H128" s="5">
        <f>SEQUENCING!T131</f>
        <v>0</v>
      </c>
      <c r="I128" s="5">
        <f>SEQUENCING!U131</f>
        <v>0</v>
      </c>
    </row>
    <row r="129" ht="14.25">
      <c r="A129" s="5" t="str">
        <f>CONCATENATE("run_",SAMPLES_general!B535)</f>
        <v>run_</v>
      </c>
      <c r="B129" s="5" t="str">
        <f>experiment!A129</f>
        <v>exp_sam_</v>
      </c>
      <c r="C129" s="5" t="str">
        <f>SEQUENCING!Y132</f>
        <v>sam_</v>
      </c>
      <c r="D129" s="5" t="str">
        <f>STUDY!B$5</f>
        <v>PRJEB58545</v>
      </c>
      <c r="E129" s="5" t="str">
        <f>SEQUENCING!K132</f>
        <v>fastq</v>
      </c>
      <c r="F129" s="5">
        <f>SEQUENCING!V132</f>
        <v>0</v>
      </c>
      <c r="G129" s="5"/>
      <c r="H129" s="5">
        <f>SEQUENCING!T132</f>
        <v>0</v>
      </c>
      <c r="I129" s="5">
        <f>SEQUENCING!U132</f>
        <v>0</v>
      </c>
    </row>
    <row r="130" ht="14.25">
      <c r="A130" s="5" t="str">
        <f>CONCATENATE("run_",SAMPLES_general!B536)</f>
        <v>run_</v>
      </c>
      <c r="B130" s="5" t="str">
        <f>experiment!A130</f>
        <v>exp_sam_</v>
      </c>
      <c r="C130" s="5" t="str">
        <f>SEQUENCING!Y133</f>
        <v>sam_</v>
      </c>
      <c r="D130" s="5" t="str">
        <f>STUDY!B$5</f>
        <v>PRJEB58545</v>
      </c>
      <c r="E130" s="5" t="str">
        <f>SEQUENCING!K133</f>
        <v>fastq</v>
      </c>
      <c r="F130" s="5">
        <f>SEQUENCING!V133</f>
        <v>0</v>
      </c>
      <c r="G130" s="5"/>
      <c r="H130" s="5">
        <f>SEQUENCING!T133</f>
        <v>0</v>
      </c>
      <c r="I130" s="5">
        <f>SEQUENCING!U133</f>
        <v>0</v>
      </c>
    </row>
    <row r="131" ht="14.25">
      <c r="A131" s="5" t="str">
        <f>CONCATENATE("run_",SAMPLES_general!B537)</f>
        <v>run_</v>
      </c>
      <c r="B131" s="5" t="str">
        <f>experiment!A131</f>
        <v>exp_sam_</v>
      </c>
      <c r="C131" s="5" t="str">
        <f>SEQUENCING!Y134</f>
        <v>sam_</v>
      </c>
      <c r="D131" s="5" t="str">
        <f>STUDY!B$5</f>
        <v>PRJEB58545</v>
      </c>
      <c r="E131" s="5" t="str">
        <f>SEQUENCING!K134</f>
        <v>fastq</v>
      </c>
      <c r="F131" s="5">
        <f>SEQUENCING!V134</f>
        <v>0</v>
      </c>
      <c r="G131" s="5"/>
      <c r="H131" s="5">
        <f>SEQUENCING!T134</f>
        <v>0</v>
      </c>
      <c r="I131" s="5">
        <f>SEQUENCING!U134</f>
        <v>0</v>
      </c>
    </row>
    <row r="132" ht="14.25">
      <c r="A132" s="5" t="str">
        <f>CONCATENATE("run_",SAMPLES_general!B538)</f>
        <v>run_</v>
      </c>
      <c r="B132" s="5" t="str">
        <f>experiment!A132</f>
        <v>exp_sam_</v>
      </c>
      <c r="C132" s="5" t="str">
        <f>SEQUENCING!Y135</f>
        <v>sam_</v>
      </c>
      <c r="D132" s="5" t="str">
        <f>STUDY!B$5</f>
        <v>PRJEB58545</v>
      </c>
      <c r="E132" s="5" t="str">
        <f>SEQUENCING!K135</f>
        <v>fastq</v>
      </c>
      <c r="F132" s="5">
        <f>SEQUENCING!V135</f>
        <v>0</v>
      </c>
      <c r="G132" s="5"/>
      <c r="H132" s="5">
        <f>SEQUENCING!T135</f>
        <v>0</v>
      </c>
      <c r="I132" s="5">
        <f>SEQUENCING!U135</f>
        <v>0</v>
      </c>
    </row>
    <row r="133" ht="14.25">
      <c r="A133" s="5" t="str">
        <f>CONCATENATE("run_",SAMPLES_general!B539)</f>
        <v>run_</v>
      </c>
      <c r="B133" s="5" t="str">
        <f>experiment!A133</f>
        <v>exp_sam_</v>
      </c>
      <c r="C133" s="5" t="str">
        <f>SEQUENCING!Y136</f>
        <v>sam_</v>
      </c>
      <c r="D133" s="5" t="str">
        <f>STUDY!B$5</f>
        <v>PRJEB58545</v>
      </c>
      <c r="E133" s="5" t="str">
        <f>SEQUENCING!K136</f>
        <v>fastq</v>
      </c>
      <c r="F133" s="5">
        <f>SEQUENCING!V136</f>
        <v>0</v>
      </c>
      <c r="G133" s="5"/>
      <c r="H133" s="5">
        <f>SEQUENCING!T136</f>
        <v>0</v>
      </c>
      <c r="I133" s="5">
        <f>SEQUENCING!U136</f>
        <v>0</v>
      </c>
    </row>
    <row r="134" ht="14.25">
      <c r="A134" s="5" t="str">
        <f>CONCATENATE("run_",SAMPLES_general!B540)</f>
        <v>run_</v>
      </c>
      <c r="B134" s="5" t="str">
        <f>experiment!A134</f>
        <v>exp_sam_</v>
      </c>
      <c r="C134" s="5" t="str">
        <f>SEQUENCING!Y137</f>
        <v>sam_</v>
      </c>
      <c r="D134" s="5" t="str">
        <f>STUDY!B$5</f>
        <v>PRJEB58545</v>
      </c>
      <c r="E134" s="5" t="str">
        <f>SEQUENCING!K137</f>
        <v>fastq</v>
      </c>
      <c r="F134" s="5">
        <f>SEQUENCING!V137</f>
        <v>0</v>
      </c>
      <c r="G134" s="5"/>
      <c r="H134" s="5">
        <f>SEQUENCING!T137</f>
        <v>0</v>
      </c>
      <c r="I134" s="5">
        <f>SEQUENCING!U137</f>
        <v>0</v>
      </c>
    </row>
    <row r="135" ht="14.25">
      <c r="A135" s="5" t="str">
        <f>CONCATENATE("run_",SAMPLES_general!B541)</f>
        <v>run_</v>
      </c>
      <c r="B135" s="5" t="str">
        <f>experiment!A135</f>
        <v>exp_sam_</v>
      </c>
      <c r="C135" s="5" t="str">
        <f>SEQUENCING!Y138</f>
        <v>sam_</v>
      </c>
      <c r="D135" s="5" t="str">
        <f>STUDY!B$5</f>
        <v>PRJEB58545</v>
      </c>
      <c r="E135" s="5" t="str">
        <f>SEQUENCING!K138</f>
        <v>fastq</v>
      </c>
      <c r="F135" s="5">
        <f>SEQUENCING!V138</f>
        <v>0</v>
      </c>
      <c r="G135" s="5"/>
      <c r="H135" s="5">
        <f>SEQUENCING!T138</f>
        <v>0</v>
      </c>
      <c r="I135" s="5">
        <f>SEQUENCING!U138</f>
        <v>0</v>
      </c>
    </row>
    <row r="136" ht="14.25">
      <c r="A136" s="5" t="str">
        <f>CONCATENATE("run_",SAMPLES_general!B542)</f>
        <v>run_</v>
      </c>
      <c r="B136" s="5" t="str">
        <f>experiment!A136</f>
        <v>exp_sam_</v>
      </c>
      <c r="C136" s="5" t="str">
        <f>SEQUENCING!Y139</f>
        <v>sam_</v>
      </c>
      <c r="D136" s="5" t="str">
        <f>STUDY!B$5</f>
        <v>PRJEB58545</v>
      </c>
      <c r="E136" s="5" t="str">
        <f>SEQUENCING!K139</f>
        <v>fastq</v>
      </c>
      <c r="F136" s="5">
        <f>SEQUENCING!V139</f>
        <v>0</v>
      </c>
      <c r="G136" s="5"/>
      <c r="H136" s="5">
        <f>SEQUENCING!T139</f>
        <v>0</v>
      </c>
      <c r="I136" s="5">
        <f>SEQUENCING!U139</f>
        <v>0</v>
      </c>
    </row>
    <row r="137" ht="14.25">
      <c r="A137" s="5" t="str">
        <f>CONCATENATE("run_",SAMPLES_general!B543)</f>
        <v>run_</v>
      </c>
      <c r="B137" s="5" t="str">
        <f>experiment!A137</f>
        <v>exp_sam_</v>
      </c>
      <c r="C137" s="5" t="str">
        <f>SEQUENCING!Y140</f>
        <v>sam_</v>
      </c>
      <c r="D137" s="5" t="str">
        <f>STUDY!B$5</f>
        <v>PRJEB58545</v>
      </c>
      <c r="E137" s="5" t="str">
        <f>SEQUENCING!K140</f>
        <v>fastq</v>
      </c>
      <c r="F137" s="5">
        <f>SEQUENCING!V140</f>
        <v>0</v>
      </c>
      <c r="G137" s="5"/>
      <c r="H137" s="5">
        <f>SEQUENCING!T140</f>
        <v>0</v>
      </c>
      <c r="I137" s="5">
        <f>SEQUENCING!U140</f>
        <v>0</v>
      </c>
    </row>
    <row r="138" ht="14.25">
      <c r="A138" s="5" t="str">
        <f>CONCATENATE("run_",SAMPLES_general!B544)</f>
        <v>run_</v>
      </c>
      <c r="B138" s="5" t="str">
        <f>experiment!A138</f>
        <v>exp_sam_</v>
      </c>
      <c r="C138" s="5" t="str">
        <f>SEQUENCING!Y141</f>
        <v>sam_</v>
      </c>
      <c r="D138" s="5" t="str">
        <f>STUDY!B$5</f>
        <v>PRJEB58545</v>
      </c>
      <c r="E138" s="5" t="str">
        <f>SEQUENCING!K141</f>
        <v>fastq</v>
      </c>
      <c r="F138" s="5">
        <f>SEQUENCING!V141</f>
        <v>0</v>
      </c>
      <c r="G138" s="5"/>
      <c r="H138" s="5">
        <f>SEQUENCING!T141</f>
        <v>0</v>
      </c>
      <c r="I138" s="5">
        <f>SEQUENCING!U141</f>
        <v>0</v>
      </c>
    </row>
    <row r="139" ht="14.25">
      <c r="A139" s="5" t="str">
        <f>CONCATENATE("run_",SAMPLES_general!B545)</f>
        <v>run_</v>
      </c>
      <c r="B139" s="5" t="str">
        <f>experiment!A139</f>
        <v>exp_sam_</v>
      </c>
      <c r="C139" s="5" t="str">
        <f>SEQUENCING!Y142</f>
        <v>sam_</v>
      </c>
      <c r="D139" s="5" t="str">
        <f>STUDY!B$5</f>
        <v>PRJEB58545</v>
      </c>
      <c r="E139" s="5" t="str">
        <f>SEQUENCING!K142</f>
        <v>fastq</v>
      </c>
      <c r="F139" s="5">
        <f>SEQUENCING!V142</f>
        <v>0</v>
      </c>
      <c r="G139" s="5"/>
      <c r="H139" s="5">
        <f>SEQUENCING!T142</f>
        <v>0</v>
      </c>
      <c r="I139" s="5">
        <f>SEQUENCING!U142</f>
        <v>0</v>
      </c>
    </row>
    <row r="140" ht="14.25">
      <c r="A140" s="5" t="str">
        <f>CONCATENATE("run_",SAMPLES_general!B546)</f>
        <v>run_</v>
      </c>
      <c r="B140" s="5" t="str">
        <f>experiment!A140</f>
        <v>exp_sam_</v>
      </c>
      <c r="C140" s="5" t="str">
        <f>SEQUENCING!Y143</f>
        <v>sam_</v>
      </c>
      <c r="D140" s="5" t="str">
        <f>STUDY!B$5</f>
        <v>PRJEB58545</v>
      </c>
      <c r="E140" s="5" t="str">
        <f>SEQUENCING!K143</f>
        <v>fastq</v>
      </c>
      <c r="F140" s="5">
        <f>SEQUENCING!V143</f>
        <v>0</v>
      </c>
      <c r="G140" s="5"/>
      <c r="H140" s="5">
        <f>SEQUENCING!T143</f>
        <v>0</v>
      </c>
      <c r="I140" s="5">
        <f>SEQUENCING!U143</f>
        <v>0</v>
      </c>
    </row>
    <row r="141" ht="14.25">
      <c r="A141" s="5" t="str">
        <f>CONCATENATE("run_",SAMPLES_general!B547)</f>
        <v>run_</v>
      </c>
      <c r="B141" s="5" t="str">
        <f>experiment!A141</f>
        <v>exp_sam_</v>
      </c>
      <c r="C141" s="5" t="str">
        <f>SEQUENCING!Y144</f>
        <v>sam_</v>
      </c>
      <c r="D141" s="5" t="str">
        <f>STUDY!B$5</f>
        <v>PRJEB58545</v>
      </c>
      <c r="E141" s="5" t="str">
        <f>SEQUENCING!K144</f>
        <v>fastq</v>
      </c>
      <c r="F141" s="5">
        <f>SEQUENCING!V144</f>
        <v>0</v>
      </c>
      <c r="G141" s="5"/>
      <c r="H141" s="5">
        <f>SEQUENCING!T144</f>
        <v>0</v>
      </c>
      <c r="I141" s="5">
        <f>SEQUENCING!U144</f>
        <v>0</v>
      </c>
    </row>
    <row r="142" ht="14.25">
      <c r="A142" s="5" t="str">
        <f>CONCATENATE("run_",SAMPLES_general!B548)</f>
        <v>run_</v>
      </c>
      <c r="B142" s="5" t="str">
        <f>experiment!A142</f>
        <v>exp_sam_</v>
      </c>
      <c r="C142" s="5" t="str">
        <f>SEQUENCING!Y145</f>
        <v>sam_</v>
      </c>
      <c r="D142" s="5" t="str">
        <f>STUDY!B$5</f>
        <v>PRJEB58545</v>
      </c>
      <c r="E142" s="5" t="str">
        <f>SEQUENCING!K145</f>
        <v>fastq</v>
      </c>
      <c r="F142" s="5">
        <f>SEQUENCING!V145</f>
        <v>0</v>
      </c>
      <c r="G142" s="5"/>
      <c r="H142" s="5">
        <f>SEQUENCING!T145</f>
        <v>0</v>
      </c>
      <c r="I142" s="5">
        <f>SEQUENCING!U145</f>
        <v>0</v>
      </c>
    </row>
    <row r="143" ht="14.25">
      <c r="A143" s="5" t="str">
        <f>CONCATENATE("run_",SAMPLES_general!B549)</f>
        <v>run_</v>
      </c>
      <c r="B143" s="5" t="str">
        <f>experiment!A143</f>
        <v>exp_sam_</v>
      </c>
      <c r="C143" s="5" t="str">
        <f>SEQUENCING!Y146</f>
        <v>sam_</v>
      </c>
      <c r="D143" s="5" t="str">
        <f>STUDY!B$5</f>
        <v>PRJEB58545</v>
      </c>
      <c r="E143" s="5" t="str">
        <f>SEQUENCING!K146</f>
        <v>fastq</v>
      </c>
      <c r="F143" s="5">
        <f>SEQUENCING!V146</f>
        <v>0</v>
      </c>
      <c r="G143" s="5"/>
      <c r="H143" s="5">
        <f>SEQUENCING!T146</f>
        <v>0</v>
      </c>
      <c r="I143" s="5">
        <f>SEQUENCING!U146</f>
        <v>0</v>
      </c>
    </row>
    <row r="144" ht="14.25">
      <c r="A144" s="5" t="str">
        <f>CONCATENATE("run_",SAMPLES_general!B550)</f>
        <v>run_</v>
      </c>
      <c r="B144" s="5" t="str">
        <f>experiment!A144</f>
        <v>exp_sam_</v>
      </c>
      <c r="C144" s="5" t="str">
        <f>SEQUENCING!Y147</f>
        <v>sam_</v>
      </c>
      <c r="D144" s="5" t="str">
        <f>STUDY!B$5</f>
        <v>PRJEB58545</v>
      </c>
      <c r="E144" s="5" t="str">
        <f>SEQUENCING!K147</f>
        <v>fastq</v>
      </c>
      <c r="F144" s="5">
        <f>SEQUENCING!V147</f>
        <v>0</v>
      </c>
      <c r="G144" s="5"/>
      <c r="H144" s="5">
        <f>SEQUENCING!T147</f>
        <v>0</v>
      </c>
      <c r="I144" s="5">
        <f>SEQUENCING!U147</f>
        <v>0</v>
      </c>
    </row>
    <row r="145" ht="14.25">
      <c r="A145" s="5" t="str">
        <f>CONCATENATE("run_",SAMPLES_general!B551)</f>
        <v>run_</v>
      </c>
      <c r="B145" s="5" t="str">
        <f>experiment!A145</f>
        <v>exp_sam_</v>
      </c>
      <c r="C145" s="5" t="str">
        <f>SEQUENCING!Y148</f>
        <v>sam_</v>
      </c>
      <c r="D145" s="5" t="str">
        <f>STUDY!B$5</f>
        <v>PRJEB58545</v>
      </c>
      <c r="E145" s="5" t="str">
        <f>SEQUENCING!K148</f>
        <v>fastq</v>
      </c>
      <c r="F145" s="5">
        <f>SEQUENCING!V148</f>
        <v>0</v>
      </c>
      <c r="G145" s="5"/>
      <c r="H145" s="5">
        <f>SEQUENCING!T148</f>
        <v>0</v>
      </c>
      <c r="I145" s="5">
        <f>SEQUENCING!U148</f>
        <v>0</v>
      </c>
    </row>
    <row r="146" ht="14.25">
      <c r="A146" s="5" t="str">
        <f>CONCATENATE("run_",SAMPLES_general!B552)</f>
        <v>run_</v>
      </c>
      <c r="B146" s="5" t="str">
        <f>experiment!A146</f>
        <v>exp_sam_</v>
      </c>
      <c r="C146" s="5" t="str">
        <f>SEQUENCING!Y149</f>
        <v>sam_</v>
      </c>
      <c r="D146" s="5" t="str">
        <f>STUDY!B$5</f>
        <v>PRJEB58545</v>
      </c>
      <c r="E146" s="5" t="str">
        <f>SEQUENCING!K149</f>
        <v>fastq</v>
      </c>
      <c r="F146" s="5">
        <f>SEQUENCING!V149</f>
        <v>0</v>
      </c>
      <c r="G146" s="5"/>
      <c r="H146" s="5">
        <f>SEQUENCING!T149</f>
        <v>0</v>
      </c>
      <c r="I146" s="5">
        <f>SEQUENCING!U149</f>
        <v>0</v>
      </c>
    </row>
    <row r="147" ht="14.25">
      <c r="A147" s="5" t="str">
        <f>CONCATENATE("run_",SAMPLES_general!B553)</f>
        <v>run_</v>
      </c>
      <c r="B147" s="5" t="str">
        <f>experiment!A147</f>
        <v>exp_sam_</v>
      </c>
      <c r="C147" s="5" t="str">
        <f>SEQUENCING!Y150</f>
        <v>sam_</v>
      </c>
      <c r="D147" s="5" t="str">
        <f>STUDY!B$5</f>
        <v>PRJEB58545</v>
      </c>
      <c r="E147" s="5" t="str">
        <f>SEQUENCING!K150</f>
        <v>fastq</v>
      </c>
      <c r="F147" s="5">
        <f>SEQUENCING!V150</f>
        <v>0</v>
      </c>
      <c r="G147" s="5"/>
      <c r="H147" s="5">
        <f>SEQUENCING!T150</f>
        <v>0</v>
      </c>
      <c r="I147" s="5">
        <f>SEQUENCING!U150</f>
        <v>0</v>
      </c>
    </row>
    <row r="148" ht="14.25">
      <c r="A148" s="5" t="str">
        <f>CONCATENATE("run_",SAMPLES_general!B554)</f>
        <v>run_</v>
      </c>
      <c r="B148" s="5" t="str">
        <f>experiment!A148</f>
        <v>exp_sam_</v>
      </c>
      <c r="C148" s="5" t="str">
        <f>SEQUENCING!Y151</f>
        <v>sam_</v>
      </c>
      <c r="D148" s="5" t="str">
        <f>STUDY!B$5</f>
        <v>PRJEB58545</v>
      </c>
      <c r="E148" s="5" t="str">
        <f>SEQUENCING!K151</f>
        <v>fastq</v>
      </c>
      <c r="F148" s="5">
        <f>SEQUENCING!V151</f>
        <v>0</v>
      </c>
      <c r="G148" s="5"/>
      <c r="H148" s="5">
        <f>SEQUENCING!T151</f>
        <v>0</v>
      </c>
      <c r="I148" s="5">
        <f>SEQUENCING!U151</f>
        <v>0</v>
      </c>
    </row>
    <row r="149" ht="14.25">
      <c r="A149" s="5" t="str">
        <f>CONCATENATE("run_",SAMPLES_general!B555)</f>
        <v>run_</v>
      </c>
      <c r="B149" s="5" t="str">
        <f>experiment!A149</f>
        <v>exp_sam_</v>
      </c>
      <c r="C149" s="5" t="str">
        <f>SEQUENCING!Y152</f>
        <v>sam_</v>
      </c>
      <c r="D149" s="5" t="str">
        <f>STUDY!B$5</f>
        <v>PRJEB58545</v>
      </c>
      <c r="E149" s="5" t="str">
        <f>SEQUENCING!K152</f>
        <v>fastq</v>
      </c>
      <c r="F149" s="5">
        <f>SEQUENCING!V152</f>
        <v>0</v>
      </c>
      <c r="G149" s="5"/>
      <c r="H149" s="5">
        <f>SEQUENCING!T152</f>
        <v>0</v>
      </c>
      <c r="I149" s="5">
        <f>SEQUENCING!U152</f>
        <v>0</v>
      </c>
    </row>
    <row r="150" ht="14.25">
      <c r="A150" s="5" t="str">
        <f>CONCATENATE("run_",SAMPLES_general!B556)</f>
        <v>run_</v>
      </c>
      <c r="B150" s="5" t="str">
        <f>experiment!A150</f>
        <v>exp_sam_</v>
      </c>
      <c r="C150" s="5" t="str">
        <f>SEQUENCING!Y153</f>
        <v>sam_</v>
      </c>
      <c r="D150" s="5" t="str">
        <f>STUDY!B$5</f>
        <v>PRJEB58545</v>
      </c>
      <c r="E150" s="5" t="str">
        <f>SEQUENCING!K153</f>
        <v>fastq</v>
      </c>
      <c r="F150" s="5">
        <f>SEQUENCING!V153</f>
        <v>0</v>
      </c>
      <c r="G150" s="5"/>
      <c r="H150" s="5">
        <f>SEQUENCING!T153</f>
        <v>0</v>
      </c>
      <c r="I150" s="5">
        <f>SEQUENCING!U153</f>
        <v>0</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12">
    <outlinePr applyStyles="0" summaryBelow="1" summaryRight="1" showOutlineSymbols="1"/>
    <pageSetUpPr autoPageBreaks="1" fitToPage="0"/>
  </sheetPr>
  <sheetViews>
    <sheetView topLeftCell="AC1" zoomScale="100" workbookViewId="0">
      <selection activeCell="X2" activeCellId="0" sqref="X2"/>
    </sheetView>
  </sheetViews>
  <sheetFormatPr baseColWidth="10" defaultRowHeight="14.25"/>
  <cols>
    <col bestFit="1" customWidth="1" min="1" max="1" style="97" width="39.7109375"/>
    <col bestFit="1" customWidth="1" min="2" max="2" style="97" width="27.42578125"/>
    <col bestFit="1" customWidth="1" min="3" max="3" style="97" width="17.85546875"/>
    <col bestFit="1" customWidth="1" min="4" max="4" style="97" width="39.140625"/>
    <col bestFit="1" customWidth="1" min="5" max="5" style="97" width="28"/>
    <col bestFit="1" customWidth="1" min="6" max="6" style="97" width="42.42578125"/>
    <col bestFit="1" customWidth="1" min="7" max="7" style="97" width="26.28515625"/>
    <col bestFit="1" customWidth="1" min="8" max="8" style="97" width="19.85546875"/>
    <col bestFit="1" customWidth="1" min="9" max="9" style="97" width="22.85546875"/>
    <col bestFit="1" customWidth="1" min="10" max="10" style="97" width="15.5703125"/>
    <col bestFit="1" customWidth="1" min="11" max="11" style="97" width="14.42578125"/>
    <col bestFit="1" customWidth="1" min="12" max="12" style="97" width="12.7109375"/>
    <col customWidth="1" min="13" max="13" style="97" width="27.42578125"/>
    <col bestFit="1" customWidth="1" min="14" max="14" style="97" width="25.85546875"/>
    <col bestFit="1" customWidth="1" min="15" max="15" style="97" width="13.5703125"/>
    <col bestFit="1" customWidth="1" min="16" max="16" style="97" width="17.42578125"/>
    <col bestFit="1" customWidth="1" min="17" max="17" style="97" width="17.28515625"/>
    <col bestFit="1" customWidth="1" min="18" max="18" style="97" width="31.28515625"/>
    <col bestFit="1" customWidth="1" min="19" max="19" style="97" width="28.140625"/>
    <col bestFit="1" customWidth="1" min="20" max="20" style="97" width="26.140625"/>
    <col bestFit="1" customWidth="1" min="21" max="21" style="97" width="22.5703125"/>
    <col bestFit="1" customWidth="1" min="22" max="22" style="97" width="43.140625"/>
    <col bestFit="1" customWidth="1" min="23" max="23" style="97" width="55.5703125"/>
    <col bestFit="1" customWidth="1" min="24" max="24" style="97" width="14"/>
    <col bestFit="1" customWidth="1" min="25" max="25" style="97" width="26.85546875"/>
    <col bestFit="1" customWidth="1" min="26" max="26" style="97" width="114.42578125"/>
    <col bestFit="1" customWidth="1" min="27" max="27" style="97" width="110.7109375"/>
    <col bestFit="1" customWidth="1" min="28" max="28" style="97" width="18.7109375"/>
    <col bestFit="1" customWidth="1" min="29" max="29" style="97" width="25.28515625"/>
    <col bestFit="1" customWidth="1" min="30" max="30" style="97" width="14.85546875"/>
    <col bestFit="1" customWidth="1" min="31" max="31" style="97" width="15.140625"/>
    <col bestFit="1" customWidth="1" min="32" max="32" style="97" width="17.28515625"/>
    <col bestFit="1" customWidth="1" min="33" max="33" style="97" width="36.140625"/>
    <col bestFit="1" customWidth="1" min="34" max="34" style="97" width="54.140625"/>
    <col bestFit="1" min="35" max="35" style="97" width="20.421875"/>
    <col min="36" max="16384" style="97" width="11.42578125"/>
  </cols>
  <sheetData>
    <row r="1" s="97" customFormat="1" ht="16.5">
      <c r="A1" s="97" t="s">
        <v>1080</v>
      </c>
      <c r="B1" s="97" t="s">
        <v>1081</v>
      </c>
      <c r="C1" s="97" t="s">
        <v>1082</v>
      </c>
      <c r="D1" s="97" t="s">
        <v>1083</v>
      </c>
      <c r="E1" s="97" t="s">
        <v>1084</v>
      </c>
      <c r="F1" s="98" t="s">
        <v>1085</v>
      </c>
      <c r="G1" s="97" t="s">
        <v>1086</v>
      </c>
      <c r="H1" s="97" t="s">
        <v>1087</v>
      </c>
      <c r="I1" s="97" t="s">
        <v>1088</v>
      </c>
      <c r="J1" s="97" t="s">
        <v>1089</v>
      </c>
      <c r="K1" s="97" t="s">
        <v>1090</v>
      </c>
      <c r="L1" s="99" t="s">
        <v>1091</v>
      </c>
      <c r="M1" s="99" t="s">
        <v>1092</v>
      </c>
      <c r="N1" s="99" t="s">
        <v>1093</v>
      </c>
      <c r="O1" s="99" t="s">
        <v>1094</v>
      </c>
      <c r="P1" s="99" t="s">
        <v>1095</v>
      </c>
      <c r="Q1" s="99" t="s">
        <v>1096</v>
      </c>
      <c r="R1" s="99" t="s">
        <v>1097</v>
      </c>
      <c r="S1" s="99" t="s">
        <v>1098</v>
      </c>
      <c r="T1" s="97" t="s">
        <v>1099</v>
      </c>
      <c r="U1" s="97" t="s">
        <v>1100</v>
      </c>
      <c r="V1" s="97" t="s">
        <v>1101</v>
      </c>
      <c r="W1" s="97" t="s">
        <v>1102</v>
      </c>
      <c r="X1" s="97" t="s">
        <v>1103</v>
      </c>
      <c r="Y1" s="97" t="s">
        <v>1104</v>
      </c>
      <c r="Z1" s="97" t="s">
        <v>1105</v>
      </c>
      <c r="AA1" s="97" t="s">
        <v>1106</v>
      </c>
      <c r="AB1" s="97" t="s">
        <v>1107</v>
      </c>
      <c r="AC1" s="97" t="s">
        <v>1108</v>
      </c>
      <c r="AD1" s="97" t="s">
        <v>1109</v>
      </c>
      <c r="AE1" s="97" t="s">
        <v>1110</v>
      </c>
      <c r="AF1" s="97" t="s">
        <v>1111</v>
      </c>
      <c r="AG1" s="97" t="s">
        <v>1112</v>
      </c>
      <c r="AH1" s="100" t="s">
        <v>1113</v>
      </c>
      <c r="AI1" s="100" t="s">
        <v>1114</v>
      </c>
      <c r="AJ1" s="100"/>
      <c r="AK1" s="100"/>
      <c r="AL1" s="100"/>
      <c r="AM1" s="100"/>
      <c r="AN1" s="100"/>
      <c r="AO1" s="100"/>
      <c r="AP1" s="101"/>
      <c r="AQ1" s="101"/>
      <c r="AR1" s="101"/>
      <c r="AS1" s="100"/>
      <c r="AT1" s="100"/>
      <c r="AU1" s="100"/>
      <c r="AV1" s="100"/>
      <c r="AW1" s="100"/>
      <c r="AX1" s="100"/>
      <c r="AY1" s="100"/>
      <c r="AZ1" s="101"/>
      <c r="BA1" s="101"/>
      <c r="BB1" s="101"/>
      <c r="BC1" s="81"/>
      <c r="BD1" s="102"/>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row>
    <row r="2" s="97" customFormat="1" ht="28.5">
      <c r="A2" s="97" t="s">
        <v>1115</v>
      </c>
      <c r="B2" s="97" t="s">
        <v>1116</v>
      </c>
      <c r="C2" s="97" t="s">
        <v>381</v>
      </c>
      <c r="D2" s="97" t="s">
        <v>1117</v>
      </c>
      <c r="E2" s="97" t="s">
        <v>384</v>
      </c>
      <c r="F2" s="97" t="s">
        <v>1118</v>
      </c>
      <c r="G2" s="97" t="s">
        <v>1119</v>
      </c>
      <c r="H2" s="97" t="s">
        <v>386</v>
      </c>
      <c r="I2" s="97" t="s">
        <v>387</v>
      </c>
      <c r="J2" s="97" t="s">
        <v>1120</v>
      </c>
      <c r="K2" s="97" t="s">
        <v>1121</v>
      </c>
      <c r="L2" s="103" t="s">
        <v>1122</v>
      </c>
      <c r="M2" s="103" t="s">
        <v>1123</v>
      </c>
      <c r="N2" s="103" t="s">
        <v>1124</v>
      </c>
      <c r="O2" s="103" t="s">
        <v>211</v>
      </c>
      <c r="P2" s="103" t="s">
        <v>1125</v>
      </c>
      <c r="Q2" s="103" t="s">
        <v>1126</v>
      </c>
      <c r="R2" s="103" t="s">
        <v>1127</v>
      </c>
      <c r="S2" s="103" t="s">
        <v>1128</v>
      </c>
      <c r="T2" s="97" t="s">
        <v>1129</v>
      </c>
      <c r="U2" s="97" t="s">
        <v>1130</v>
      </c>
      <c r="V2" s="97" t="s">
        <v>1131</v>
      </c>
      <c r="W2" s="97" t="s">
        <v>41</v>
      </c>
      <c r="X2" s="97" t="s">
        <v>42</v>
      </c>
      <c r="Y2" s="97" t="s">
        <v>1132</v>
      </c>
      <c r="Z2" s="43" t="s">
        <v>43</v>
      </c>
      <c r="AA2" s="97" t="s">
        <v>1133</v>
      </c>
      <c r="AB2" s="97" t="s">
        <v>1134</v>
      </c>
      <c r="AC2" s="97" t="s">
        <v>1135</v>
      </c>
      <c r="AD2" s="97" t="s">
        <v>1136</v>
      </c>
      <c r="AE2" s="97" t="s">
        <v>1137</v>
      </c>
      <c r="AF2" s="97" t="s">
        <v>1138</v>
      </c>
      <c r="AG2" s="97" t="s">
        <v>317</v>
      </c>
      <c r="AH2" s="97" t="s">
        <v>1139</v>
      </c>
      <c r="AI2" s="97" t="s">
        <v>393</v>
      </c>
    </row>
    <row r="3">
      <c r="A3" s="97" t="s">
        <v>1140</v>
      </c>
      <c r="B3" s="97" t="s">
        <v>1141</v>
      </c>
      <c r="C3" s="97" t="s">
        <v>1142</v>
      </c>
      <c r="D3" s="97" t="s">
        <v>1143</v>
      </c>
      <c r="E3" s="97" t="s">
        <v>1144</v>
      </c>
      <c r="F3" s="97" t="s">
        <v>1145</v>
      </c>
      <c r="G3" s="97" t="s">
        <v>203</v>
      </c>
      <c r="H3" s="97" t="s">
        <v>1146</v>
      </c>
      <c r="I3" s="97" t="s">
        <v>1147</v>
      </c>
      <c r="J3" s="97" t="s">
        <v>1148</v>
      </c>
      <c r="K3" s="97" t="s">
        <v>1149</v>
      </c>
      <c r="L3" s="104" t="s">
        <v>1150</v>
      </c>
      <c r="M3" s="104" t="s">
        <v>1151</v>
      </c>
      <c r="N3" s="104" t="s">
        <v>1152</v>
      </c>
      <c r="O3" s="104" t="s">
        <v>1153</v>
      </c>
      <c r="P3" s="104" t="s">
        <v>1132</v>
      </c>
      <c r="Q3" s="104" t="s">
        <v>1154</v>
      </c>
      <c r="R3" s="104" t="s">
        <v>204</v>
      </c>
      <c r="S3" s="104" t="s">
        <v>1155</v>
      </c>
      <c r="T3" s="97" t="s">
        <v>1156</v>
      </c>
      <c r="U3" s="97" t="s">
        <v>1157</v>
      </c>
      <c r="V3" s="97" t="s">
        <v>1158</v>
      </c>
      <c r="W3" s="97" t="s">
        <v>44</v>
      </c>
      <c r="X3" s="97" t="s">
        <v>45</v>
      </c>
      <c r="Y3" s="97" t="s">
        <v>1132</v>
      </c>
      <c r="Z3" s="43" t="s">
        <v>46</v>
      </c>
      <c r="AA3" s="97" t="s">
        <v>1159</v>
      </c>
      <c r="AB3" s="97" t="s">
        <v>1160</v>
      </c>
      <c r="AC3" s="97" t="s">
        <v>1161</v>
      </c>
      <c r="AD3" s="97" t="s">
        <v>1162</v>
      </c>
      <c r="AE3" s="97" t="s">
        <v>1163</v>
      </c>
      <c r="AF3" s="97" t="s">
        <v>1164</v>
      </c>
      <c r="AG3" s="97" t="s">
        <v>1038</v>
      </c>
      <c r="AH3" s="97" t="s">
        <v>1165</v>
      </c>
      <c r="AI3" s="97" t="s">
        <v>1166</v>
      </c>
    </row>
    <row r="4" ht="42.75">
      <c r="A4" s="97" t="s">
        <v>383</v>
      </c>
      <c r="B4" s="97" t="s">
        <v>1167</v>
      </c>
      <c r="D4" s="97" t="s">
        <v>1168</v>
      </c>
      <c r="E4" s="97" t="s">
        <v>1169</v>
      </c>
      <c r="F4" s="97" t="s">
        <v>1170</v>
      </c>
      <c r="H4" s="97" t="s">
        <v>1171</v>
      </c>
      <c r="I4" s="97" t="s">
        <v>1172</v>
      </c>
      <c r="J4" s="97" t="s">
        <v>1173</v>
      </c>
      <c r="K4" s="97" t="s">
        <v>1174</v>
      </c>
      <c r="L4" s="103" t="s">
        <v>1175</v>
      </c>
      <c r="M4" s="103" t="s">
        <v>1176</v>
      </c>
      <c r="N4" s="103" t="s">
        <v>1177</v>
      </c>
      <c r="O4" s="105" t="s">
        <v>1178</v>
      </c>
      <c r="P4" s="105" t="s">
        <v>1179</v>
      </c>
      <c r="Q4" s="106" t="s">
        <v>211</v>
      </c>
      <c r="R4" s="103" t="s">
        <v>1180</v>
      </c>
      <c r="S4" s="103" t="s">
        <v>1181</v>
      </c>
      <c r="T4" s="97" t="s">
        <v>1182</v>
      </c>
      <c r="U4" s="97" t="s">
        <v>1183</v>
      </c>
      <c r="V4" s="97" t="s">
        <v>1184</v>
      </c>
      <c r="W4" s="97" t="s">
        <v>47</v>
      </c>
      <c r="X4" s="97" t="s">
        <v>48</v>
      </c>
      <c r="Y4" s="97" t="s">
        <v>1132</v>
      </c>
      <c r="Z4" s="43" t="s">
        <v>1185</v>
      </c>
      <c r="AA4" s="97" t="s">
        <v>1186</v>
      </c>
      <c r="AB4" s="97" t="s">
        <v>1187</v>
      </c>
      <c r="AC4" s="97" t="s">
        <v>1188</v>
      </c>
      <c r="AF4" s="97" t="s">
        <v>1189</v>
      </c>
      <c r="AG4" s="97" t="s">
        <v>320</v>
      </c>
      <c r="AH4" s="97" t="s">
        <v>1190</v>
      </c>
      <c r="AI4" s="97" t="s">
        <v>1191</v>
      </c>
    </row>
    <row r="5" ht="42.75">
      <c r="A5" s="97" t="s">
        <v>1192</v>
      </c>
      <c r="B5" s="97" t="s">
        <v>1193</v>
      </c>
      <c r="D5" s="97" t="s">
        <v>1194</v>
      </c>
      <c r="E5" s="97" t="s">
        <v>1195</v>
      </c>
      <c r="F5" s="97" t="s">
        <v>1196</v>
      </c>
      <c r="H5" s="97" t="s">
        <v>1197</v>
      </c>
      <c r="I5" s="97" t="s">
        <v>1198</v>
      </c>
      <c r="J5" s="97" t="s">
        <v>1199</v>
      </c>
      <c r="L5" s="104" t="s">
        <v>1200</v>
      </c>
      <c r="M5" s="104" t="s">
        <v>1201</v>
      </c>
      <c r="N5" s="104" t="s">
        <v>1202</v>
      </c>
      <c r="Q5" s="107" t="s">
        <v>1153</v>
      </c>
      <c r="R5" s="104" t="s">
        <v>1203</v>
      </c>
      <c r="S5" s="104" t="s">
        <v>1204</v>
      </c>
      <c r="T5" s="97" t="s">
        <v>1205</v>
      </c>
      <c r="U5" s="97" t="s">
        <v>1206</v>
      </c>
      <c r="W5" s="97" t="s">
        <v>50</v>
      </c>
      <c r="X5" s="97" t="s">
        <v>51</v>
      </c>
      <c r="Y5" s="97" t="s">
        <v>1132</v>
      </c>
      <c r="Z5" s="43" t="s">
        <v>52</v>
      </c>
      <c r="AA5" s="108" t="s">
        <v>211</v>
      </c>
      <c r="AB5" s="97" t="s">
        <v>1207</v>
      </c>
      <c r="AC5" s="97" t="s">
        <v>1208</v>
      </c>
      <c r="AF5" s="97" t="s">
        <v>1209</v>
      </c>
      <c r="AG5" s="97" t="s">
        <v>1039</v>
      </c>
      <c r="AH5" s="97" t="s">
        <v>389</v>
      </c>
      <c r="AI5" s="97" t="s">
        <v>1210</v>
      </c>
    </row>
    <row r="6" ht="28.5">
      <c r="A6" s="97" t="s">
        <v>1211</v>
      </c>
      <c r="B6" s="97" t="s">
        <v>1212</v>
      </c>
      <c r="D6" s="97" t="s">
        <v>1213</v>
      </c>
      <c r="E6" s="97" t="s">
        <v>1214</v>
      </c>
      <c r="F6" s="97" t="s">
        <v>1215</v>
      </c>
      <c r="H6" s="97" t="s">
        <v>1216</v>
      </c>
      <c r="J6" s="97" t="s">
        <v>1147</v>
      </c>
      <c r="L6" s="105" t="s">
        <v>1217</v>
      </c>
      <c r="M6" s="103" t="s">
        <v>1218</v>
      </c>
      <c r="N6" s="103" t="s">
        <v>122</v>
      </c>
      <c r="Q6" s="109" t="s">
        <v>1178</v>
      </c>
      <c r="R6" s="103" t="s">
        <v>1219</v>
      </c>
      <c r="S6" s="103" t="s">
        <v>1220</v>
      </c>
      <c r="T6" s="97" t="s">
        <v>1221</v>
      </c>
      <c r="U6" s="97" t="s">
        <v>1222</v>
      </c>
      <c r="W6" s="97" t="s">
        <v>53</v>
      </c>
      <c r="X6" s="97" t="s">
        <v>54</v>
      </c>
      <c r="Y6" s="97" t="s">
        <v>1132</v>
      </c>
      <c r="Z6" s="43" t="s">
        <v>55</v>
      </c>
      <c r="AA6" s="110" t="s">
        <v>1178</v>
      </c>
      <c r="AB6" s="108" t="s">
        <v>211</v>
      </c>
      <c r="AC6" s="97" t="s">
        <v>1223</v>
      </c>
      <c r="AF6" s="97" t="s">
        <v>1224</v>
      </c>
      <c r="AG6" s="97" t="s">
        <v>1040</v>
      </c>
      <c r="AH6" s="97" t="s">
        <v>1225</v>
      </c>
    </row>
    <row r="7" ht="28.5">
      <c r="A7" s="97" t="s">
        <v>1226</v>
      </c>
      <c r="B7" s="97" t="s">
        <v>1227</v>
      </c>
      <c r="D7" s="97" t="s">
        <v>1228</v>
      </c>
      <c r="E7" s="97" t="s">
        <v>1229</v>
      </c>
      <c r="F7" s="97" t="s">
        <v>1230</v>
      </c>
      <c r="H7" s="97" t="s">
        <v>1231</v>
      </c>
      <c r="J7" s="97" t="s">
        <v>1172</v>
      </c>
      <c r="M7" s="107" t="s">
        <v>1232</v>
      </c>
      <c r="N7" s="104" t="s">
        <v>1233</v>
      </c>
      <c r="R7" s="104" t="s">
        <v>1234</v>
      </c>
      <c r="S7" s="104" t="s">
        <v>1235</v>
      </c>
      <c r="T7" s="97" t="s">
        <v>1236</v>
      </c>
      <c r="W7" s="97" t="s">
        <v>56</v>
      </c>
      <c r="X7" s="97" t="s">
        <v>57</v>
      </c>
      <c r="Y7" s="97" t="s">
        <v>1132</v>
      </c>
      <c r="Z7" s="43" t="s">
        <v>58</v>
      </c>
      <c r="AB7" s="110" t="s">
        <v>1178</v>
      </c>
      <c r="AC7" s="97" t="s">
        <v>1237</v>
      </c>
      <c r="AF7" s="97" t="s">
        <v>1238</v>
      </c>
      <c r="AG7" s="97" t="s">
        <v>326</v>
      </c>
      <c r="AH7" s="97" t="s">
        <v>1239</v>
      </c>
    </row>
    <row r="8">
      <c r="A8" s="97" t="s">
        <v>1240</v>
      </c>
      <c r="B8" s="97" t="s">
        <v>1241</v>
      </c>
      <c r="D8" s="97" t="s">
        <v>1211</v>
      </c>
      <c r="E8" s="97" t="s">
        <v>1242</v>
      </c>
      <c r="F8" s="97" t="s">
        <v>1243</v>
      </c>
      <c r="H8" s="97" t="s">
        <v>1244</v>
      </c>
      <c r="M8" s="106" t="s">
        <v>1245</v>
      </c>
      <c r="N8" s="103" t="s">
        <v>1246</v>
      </c>
      <c r="R8" s="103" t="s">
        <v>1247</v>
      </c>
      <c r="S8" s="103" t="s">
        <v>1248</v>
      </c>
      <c r="T8" s="97" t="s">
        <v>1249</v>
      </c>
      <c r="W8" s="97" t="s">
        <v>59</v>
      </c>
      <c r="X8" s="97" t="s">
        <v>60</v>
      </c>
      <c r="Y8" s="97" t="s">
        <v>1132</v>
      </c>
      <c r="Z8" s="43" t="s">
        <v>1250</v>
      </c>
      <c r="AC8" s="108" t="s">
        <v>211</v>
      </c>
      <c r="AF8" s="97" t="s">
        <v>1251</v>
      </c>
      <c r="AG8" s="97" t="s">
        <v>324</v>
      </c>
      <c r="AH8" s="97" t="s">
        <v>1252</v>
      </c>
    </row>
    <row r="9">
      <c r="A9" s="97" t="s">
        <v>1253</v>
      </c>
      <c r="B9" s="97" t="s">
        <v>1254</v>
      </c>
      <c r="D9" s="97" t="s">
        <v>1255</v>
      </c>
      <c r="E9" s="97" t="s">
        <v>1256</v>
      </c>
      <c r="F9" s="97" t="s">
        <v>1257</v>
      </c>
      <c r="H9" s="97" t="s">
        <v>1258</v>
      </c>
      <c r="M9" s="107" t="s">
        <v>1259</v>
      </c>
      <c r="N9" s="104" t="s">
        <v>1260</v>
      </c>
      <c r="R9" s="104" t="s">
        <v>1261</v>
      </c>
      <c r="S9" s="104" t="s">
        <v>1262</v>
      </c>
      <c r="W9" s="97" t="s">
        <v>62</v>
      </c>
      <c r="X9" s="97" t="s">
        <v>63</v>
      </c>
      <c r="Y9" s="97" t="s">
        <v>1132</v>
      </c>
      <c r="Z9" s="43" t="s">
        <v>64</v>
      </c>
      <c r="AC9" s="110" t="s">
        <v>1178</v>
      </c>
      <c r="AF9" s="97" t="s">
        <v>1263</v>
      </c>
      <c r="AG9" s="97" t="s">
        <v>1041</v>
      </c>
      <c r="AH9" s="97" t="s">
        <v>1264</v>
      </c>
    </row>
    <row r="10" ht="28.5">
      <c r="A10" s="97" t="s">
        <v>1265</v>
      </c>
      <c r="B10" s="97" t="s">
        <v>382</v>
      </c>
      <c r="D10" s="97" t="s">
        <v>1266</v>
      </c>
      <c r="E10" s="97" t="s">
        <v>1267</v>
      </c>
      <c r="F10" s="97" t="s">
        <v>1268</v>
      </c>
      <c r="M10" s="106" t="s">
        <v>1269</v>
      </c>
      <c r="N10" s="103" t="s">
        <v>1270</v>
      </c>
      <c r="R10" s="103" t="s">
        <v>1271</v>
      </c>
      <c r="S10" s="103" t="s">
        <v>1272</v>
      </c>
      <c r="W10" s="97" t="s">
        <v>65</v>
      </c>
      <c r="X10" s="97" t="s">
        <v>66</v>
      </c>
      <c r="Y10" s="97" t="s">
        <v>1273</v>
      </c>
      <c r="Z10" s="43" t="s">
        <v>67</v>
      </c>
      <c r="AF10" s="97" t="s">
        <v>1237</v>
      </c>
      <c r="AG10" s="97" t="s">
        <v>1042</v>
      </c>
      <c r="AH10" s="97" t="s">
        <v>1274</v>
      </c>
    </row>
    <row r="11" ht="28.5">
      <c r="A11" s="97" t="s">
        <v>1275</v>
      </c>
      <c r="B11" s="97" t="s">
        <v>1276</v>
      </c>
      <c r="D11" s="97" t="s">
        <v>1277</v>
      </c>
      <c r="F11" s="97" t="s">
        <v>1278</v>
      </c>
      <c r="M11" s="107" t="s">
        <v>1279</v>
      </c>
      <c r="N11" s="104" t="s">
        <v>1280</v>
      </c>
      <c r="R11" s="104" t="s">
        <v>1281</v>
      </c>
      <c r="S11" s="104" t="s">
        <v>1282</v>
      </c>
      <c r="W11" s="97" t="s">
        <v>68</v>
      </c>
      <c r="X11" s="97" t="s">
        <v>69</v>
      </c>
      <c r="Y11" s="97" t="s">
        <v>1283</v>
      </c>
      <c r="Z11" s="43" t="s">
        <v>67</v>
      </c>
      <c r="AF11" s="106" t="s">
        <v>211</v>
      </c>
      <c r="AG11" s="97" t="s">
        <v>314</v>
      </c>
      <c r="AH11" s="97" t="s">
        <v>1284</v>
      </c>
    </row>
    <row r="12" ht="28.5">
      <c r="A12" s="97" t="s">
        <v>1285</v>
      </c>
      <c r="B12" s="97" t="s">
        <v>1286</v>
      </c>
      <c r="D12" s="97" t="s">
        <v>1287</v>
      </c>
      <c r="F12" s="97" t="s">
        <v>1288</v>
      </c>
      <c r="M12" s="106" t="s">
        <v>1289</v>
      </c>
      <c r="N12" s="103" t="s">
        <v>1290</v>
      </c>
      <c r="R12" s="103" t="s">
        <v>1291</v>
      </c>
      <c r="S12" s="103" t="s">
        <v>1292</v>
      </c>
      <c r="W12" s="97" t="s">
        <v>70</v>
      </c>
      <c r="X12" s="97" t="s">
        <v>71</v>
      </c>
      <c r="Y12" s="97" t="s">
        <v>1293</v>
      </c>
      <c r="Z12" s="43" t="s">
        <v>67</v>
      </c>
      <c r="AF12" s="107" t="s">
        <v>1153</v>
      </c>
      <c r="AG12" s="97" t="s">
        <v>327</v>
      </c>
    </row>
    <row r="13" ht="28.5">
      <c r="A13" s="97" t="s">
        <v>1294</v>
      </c>
      <c r="B13" s="97" t="s">
        <v>1295</v>
      </c>
      <c r="D13" s="97" t="s">
        <v>1296</v>
      </c>
      <c r="F13" s="97" t="s">
        <v>1297</v>
      </c>
      <c r="M13" s="107" t="s">
        <v>1298</v>
      </c>
      <c r="N13" s="104" t="s">
        <v>1299</v>
      </c>
      <c r="R13" s="104" t="s">
        <v>1300</v>
      </c>
      <c r="S13" s="104" t="s">
        <v>1301</v>
      </c>
      <c r="W13" s="97" t="s">
        <v>72</v>
      </c>
      <c r="X13" s="97" t="s">
        <v>73</v>
      </c>
      <c r="Y13" s="97" t="s">
        <v>1302</v>
      </c>
      <c r="Z13" s="43" t="s">
        <v>67</v>
      </c>
      <c r="AF13" s="109" t="s">
        <v>1178</v>
      </c>
      <c r="AG13" s="97" t="s">
        <v>330</v>
      </c>
    </row>
    <row r="14" ht="28.5">
      <c r="A14" s="97" t="s">
        <v>1303</v>
      </c>
      <c r="B14" s="97" t="s">
        <v>1304</v>
      </c>
      <c r="D14" s="97" t="s">
        <v>1305</v>
      </c>
      <c r="F14" s="97" t="s">
        <v>1306</v>
      </c>
      <c r="M14" s="106" t="s">
        <v>1307</v>
      </c>
      <c r="N14" s="103" t="s">
        <v>1308</v>
      </c>
      <c r="R14" s="103" t="s">
        <v>211</v>
      </c>
      <c r="S14" s="103" t="s">
        <v>1309</v>
      </c>
      <c r="W14" s="97" t="s">
        <v>74</v>
      </c>
      <c r="X14" s="97" t="s">
        <v>75</v>
      </c>
      <c r="Y14" s="97" t="s">
        <v>1310</v>
      </c>
      <c r="Z14" s="43" t="s">
        <v>67</v>
      </c>
      <c r="AG14" s="97" t="s">
        <v>1043</v>
      </c>
    </row>
    <row r="15" ht="28.5">
      <c r="A15" s="97" t="s">
        <v>1311</v>
      </c>
      <c r="B15" s="97" t="s">
        <v>1312</v>
      </c>
      <c r="D15" s="97" t="s">
        <v>1313</v>
      </c>
      <c r="F15" s="97" t="s">
        <v>1314</v>
      </c>
      <c r="M15" s="111" t="s">
        <v>1315</v>
      </c>
      <c r="N15" s="104" t="s">
        <v>1316</v>
      </c>
      <c r="R15" s="104" t="s">
        <v>1153</v>
      </c>
      <c r="S15" s="104" t="s">
        <v>1317</v>
      </c>
      <c r="W15" s="97" t="s">
        <v>76</v>
      </c>
      <c r="X15" s="97" t="s">
        <v>77</v>
      </c>
      <c r="Y15" s="97" t="s">
        <v>1318</v>
      </c>
      <c r="Z15" s="43" t="s">
        <v>67</v>
      </c>
      <c r="AG15" s="97" t="s">
        <v>321</v>
      </c>
    </row>
    <row r="16">
      <c r="A16" s="97" t="s">
        <v>1319</v>
      </c>
      <c r="B16" s="97" t="s">
        <v>1320</v>
      </c>
      <c r="D16" s="97" t="s">
        <v>1321</v>
      </c>
      <c r="F16" s="97" t="s">
        <v>1322</v>
      </c>
      <c r="N16" s="105" t="s">
        <v>1284</v>
      </c>
      <c r="R16" s="105" t="s">
        <v>1178</v>
      </c>
      <c r="S16" s="103" t="s">
        <v>1323</v>
      </c>
      <c r="AG16" s="97" t="s">
        <v>325</v>
      </c>
    </row>
    <row r="17">
      <c r="A17" s="97" t="s">
        <v>1324</v>
      </c>
      <c r="B17" s="97" t="s">
        <v>1325</v>
      </c>
      <c r="D17" s="97" t="s">
        <v>1326</v>
      </c>
      <c r="F17" s="97" t="s">
        <v>1327</v>
      </c>
      <c r="S17" s="104" t="s">
        <v>1328</v>
      </c>
      <c r="AG17" s="97" t="s">
        <v>292</v>
      </c>
    </row>
    <row r="18">
      <c r="A18" s="97" t="s">
        <v>1329</v>
      </c>
      <c r="B18" s="97" t="s">
        <v>1330</v>
      </c>
      <c r="D18" s="97" t="s">
        <v>1331</v>
      </c>
      <c r="F18" s="97" t="s">
        <v>1332</v>
      </c>
      <c r="S18" s="103" t="s">
        <v>1333</v>
      </c>
      <c r="AG18" s="97" t="s">
        <v>1044</v>
      </c>
    </row>
    <row r="19">
      <c r="A19" s="97" t="s">
        <v>1334</v>
      </c>
      <c r="B19" s="97" t="s">
        <v>1335</v>
      </c>
      <c r="D19" s="97" t="s">
        <v>1336</v>
      </c>
      <c r="F19" s="97" t="s">
        <v>1337</v>
      </c>
      <c r="S19" s="104" t="s">
        <v>1338</v>
      </c>
      <c r="AG19" s="97" t="s">
        <v>312</v>
      </c>
    </row>
    <row r="20">
      <c r="A20" s="97" t="s">
        <v>1339</v>
      </c>
      <c r="B20" s="97" t="s">
        <v>1340</v>
      </c>
      <c r="D20" s="97" t="s">
        <v>1237</v>
      </c>
      <c r="F20" s="97" t="s">
        <v>1341</v>
      </c>
      <c r="S20" s="103" t="s">
        <v>1342</v>
      </c>
      <c r="AG20" s="97" t="s">
        <v>329</v>
      </c>
    </row>
    <row r="21">
      <c r="A21" s="97" t="s">
        <v>1343</v>
      </c>
      <c r="B21" s="97" t="s">
        <v>1344</v>
      </c>
      <c r="D21" s="97" t="s">
        <v>1345</v>
      </c>
      <c r="F21" s="97" t="s">
        <v>1346</v>
      </c>
      <c r="S21" s="104" t="s">
        <v>1347</v>
      </c>
      <c r="AG21" s="97" t="s">
        <v>1045</v>
      </c>
    </row>
    <row r="22">
      <c r="A22" s="97" t="s">
        <v>1348</v>
      </c>
      <c r="B22" s="97" t="s">
        <v>1349</v>
      </c>
      <c r="D22" s="97" t="s">
        <v>1350</v>
      </c>
      <c r="F22" s="97" t="s">
        <v>1351</v>
      </c>
      <c r="S22" s="103" t="s">
        <v>1352</v>
      </c>
      <c r="AG22" s="97" t="s">
        <v>1067</v>
      </c>
    </row>
    <row r="23">
      <c r="A23" s="97" t="s">
        <v>1353</v>
      </c>
      <c r="B23" s="97" t="s">
        <v>1354</v>
      </c>
      <c r="D23" s="97" t="s">
        <v>1355</v>
      </c>
      <c r="F23" s="97" t="s">
        <v>1356</v>
      </c>
      <c r="S23" s="104" t="s">
        <v>1357</v>
      </c>
      <c r="AG23" s="97" t="s">
        <v>1046</v>
      </c>
    </row>
    <row r="24">
      <c r="A24" s="97" t="s">
        <v>1358</v>
      </c>
      <c r="B24" s="97" t="s">
        <v>1359</v>
      </c>
      <c r="D24" s="97" t="s">
        <v>1360</v>
      </c>
      <c r="F24" s="97" t="s">
        <v>1361</v>
      </c>
      <c r="S24" s="103" t="s">
        <v>1362</v>
      </c>
      <c r="AG24" s="97" t="s">
        <v>1047</v>
      </c>
    </row>
    <row r="25">
      <c r="A25" s="97" t="s">
        <v>1363</v>
      </c>
      <c r="B25" s="97" t="s">
        <v>1364</v>
      </c>
      <c r="D25" s="97" t="s">
        <v>1365</v>
      </c>
      <c r="F25" s="97" t="s">
        <v>1366</v>
      </c>
      <c r="S25" s="104" t="s">
        <v>1367</v>
      </c>
      <c r="AG25" s="97" t="s">
        <v>1048</v>
      </c>
    </row>
    <row r="26">
      <c r="A26" s="97" t="s">
        <v>1368</v>
      </c>
      <c r="B26" s="97" t="s">
        <v>1369</v>
      </c>
      <c r="D26" s="97" t="s">
        <v>385</v>
      </c>
      <c r="F26" s="97" t="s">
        <v>1370</v>
      </c>
      <c r="S26" s="103" t="s">
        <v>1371</v>
      </c>
      <c r="AG26" s="97" t="s">
        <v>1049</v>
      </c>
    </row>
    <row r="27">
      <c r="A27" s="97" t="s">
        <v>1372</v>
      </c>
      <c r="B27" s="97" t="s">
        <v>1373</v>
      </c>
      <c r="D27" s="97" t="s">
        <v>1374</v>
      </c>
      <c r="F27" s="97" t="s">
        <v>1375</v>
      </c>
      <c r="S27" s="104" t="s">
        <v>1376</v>
      </c>
      <c r="AG27" s="97" t="s">
        <v>316</v>
      </c>
    </row>
    <row r="28">
      <c r="A28" s="97" t="s">
        <v>1377</v>
      </c>
      <c r="B28" s="97" t="s">
        <v>1378</v>
      </c>
      <c r="D28" s="97" t="s">
        <v>1379</v>
      </c>
      <c r="F28" s="97" t="s">
        <v>1380</v>
      </c>
      <c r="S28" s="103" t="s">
        <v>1381</v>
      </c>
      <c r="AG28" s="97" t="s">
        <v>1050</v>
      </c>
    </row>
    <row r="29">
      <c r="A29" s="97" t="s">
        <v>1382</v>
      </c>
      <c r="B29" s="97" t="s">
        <v>1383</v>
      </c>
      <c r="D29" s="97" t="s">
        <v>1384</v>
      </c>
      <c r="F29" s="97" t="s">
        <v>1385</v>
      </c>
      <c r="S29" s="104" t="s">
        <v>1386</v>
      </c>
      <c r="AG29" s="97" t="s">
        <v>319</v>
      </c>
    </row>
    <row r="30">
      <c r="A30" s="97" t="s">
        <v>1387</v>
      </c>
      <c r="B30" s="97" t="s">
        <v>1388</v>
      </c>
      <c r="D30" s="97" t="s">
        <v>1389</v>
      </c>
      <c r="F30" s="97" t="s">
        <v>1390</v>
      </c>
      <c r="S30" s="103" t="s">
        <v>1391</v>
      </c>
      <c r="AG30" s="97" t="s">
        <v>1051</v>
      </c>
    </row>
    <row r="31">
      <c r="A31" s="97" t="s">
        <v>1392</v>
      </c>
      <c r="B31" s="97" t="s">
        <v>1393</v>
      </c>
      <c r="D31" s="97" t="s">
        <v>1394</v>
      </c>
      <c r="F31" s="97" t="s">
        <v>1395</v>
      </c>
      <c r="S31" s="112" t="s">
        <v>1396</v>
      </c>
      <c r="AG31" s="97" t="s">
        <v>1052</v>
      </c>
    </row>
    <row r="32">
      <c r="A32" s="97" t="s">
        <v>1397</v>
      </c>
      <c r="B32" s="97" t="s">
        <v>1398</v>
      </c>
      <c r="D32" s="97" t="s">
        <v>1399</v>
      </c>
      <c r="F32" s="97" t="s">
        <v>1400</v>
      </c>
      <c r="AG32" s="97" t="s">
        <v>1053</v>
      </c>
    </row>
    <row r="33">
      <c r="A33" s="97" t="s">
        <v>1401</v>
      </c>
      <c r="B33" s="97" t="s">
        <v>1402</v>
      </c>
      <c r="F33" s="97" t="s">
        <v>1403</v>
      </c>
      <c r="AG33" s="97" t="s">
        <v>1054</v>
      </c>
    </row>
    <row r="34">
      <c r="A34" s="97" t="s">
        <v>1404</v>
      </c>
      <c r="B34" s="97" t="s">
        <v>1405</v>
      </c>
      <c r="F34" s="97" t="s">
        <v>1406</v>
      </c>
      <c r="AG34" s="97" t="s">
        <v>1055</v>
      </c>
    </row>
    <row r="35">
      <c r="A35" s="97" t="s">
        <v>1407</v>
      </c>
      <c r="B35" s="97" t="s">
        <v>1408</v>
      </c>
      <c r="F35" s="97" t="s">
        <v>1409</v>
      </c>
      <c r="AG35" s="97" t="s">
        <v>1056</v>
      </c>
    </row>
    <row r="36">
      <c r="A36" s="97" t="s">
        <v>1410</v>
      </c>
      <c r="B36" s="97" t="s">
        <v>1411</v>
      </c>
      <c r="F36" s="97" t="s">
        <v>1412</v>
      </c>
      <c r="AG36" s="97" t="s">
        <v>318</v>
      </c>
    </row>
    <row r="37">
      <c r="A37" s="97" t="s">
        <v>1267</v>
      </c>
      <c r="B37" s="97" t="s">
        <v>1413</v>
      </c>
      <c r="F37" s="97" t="s">
        <v>1414</v>
      </c>
      <c r="AG37" s="97" t="s">
        <v>1057</v>
      </c>
    </row>
    <row r="38">
      <c r="B38" s="97" t="s">
        <v>1415</v>
      </c>
      <c r="F38" s="97" t="s">
        <v>1416</v>
      </c>
      <c r="AG38" s="97" t="s">
        <v>1058</v>
      </c>
    </row>
    <row r="39">
      <c r="B39" s="97" t="s">
        <v>1417</v>
      </c>
      <c r="F39" s="97" t="s">
        <v>1418</v>
      </c>
      <c r="AG39" s="97" t="s">
        <v>291</v>
      </c>
    </row>
    <row r="40">
      <c r="B40" s="97" t="s">
        <v>1419</v>
      </c>
      <c r="F40" s="97" t="s">
        <v>1420</v>
      </c>
      <c r="AG40" s="97" t="s">
        <v>313</v>
      </c>
    </row>
    <row r="41">
      <c r="B41" s="97" t="s">
        <v>1421</v>
      </c>
      <c r="F41" s="97" t="s">
        <v>1422</v>
      </c>
      <c r="AG41" s="97" t="s">
        <v>322</v>
      </c>
    </row>
    <row r="42">
      <c r="B42" s="97" t="s">
        <v>1423</v>
      </c>
      <c r="F42" s="97" t="s">
        <v>1424</v>
      </c>
      <c r="AG42" s="97" t="s">
        <v>323</v>
      </c>
    </row>
    <row r="43">
      <c r="B43" s="97" t="s">
        <v>1425</v>
      </c>
      <c r="F43" s="97" t="s">
        <v>1426</v>
      </c>
      <c r="AG43" s="97" t="s">
        <v>328</v>
      </c>
    </row>
    <row r="44">
      <c r="B44" s="97" t="s">
        <v>1427</v>
      </c>
      <c r="F44" s="97" t="s">
        <v>1428</v>
      </c>
      <c r="AG44" s="97" t="s">
        <v>1059</v>
      </c>
    </row>
    <row r="45">
      <c r="B45" s="97" t="s">
        <v>1429</v>
      </c>
      <c r="F45" s="97" t="s">
        <v>1430</v>
      </c>
      <c r="AG45" s="97" t="s">
        <v>1060</v>
      </c>
    </row>
    <row r="46">
      <c r="B46" s="97" t="s">
        <v>1431</v>
      </c>
      <c r="F46" s="97" t="s">
        <v>1432</v>
      </c>
      <c r="AG46" s="97" t="s">
        <v>315</v>
      </c>
    </row>
    <row r="47">
      <c r="B47" s="97" t="s">
        <v>1433</v>
      </c>
      <c r="F47" s="97" t="s">
        <v>1434</v>
      </c>
      <c r="AG47" s="97" t="s">
        <v>1061</v>
      </c>
    </row>
    <row r="48">
      <c r="B48" s="97" t="s">
        <v>1399</v>
      </c>
      <c r="F48" s="97" t="s">
        <v>1435</v>
      </c>
      <c r="AG48" s="97" t="s">
        <v>1062</v>
      </c>
    </row>
    <row r="49">
      <c r="F49" s="97" t="s">
        <v>1436</v>
      </c>
      <c r="AG49" s="97" t="s">
        <v>1063</v>
      </c>
    </row>
    <row r="50">
      <c r="F50" s="97" t="s">
        <v>1437</v>
      </c>
      <c r="AG50" s="97" t="s">
        <v>1064</v>
      </c>
    </row>
    <row r="51">
      <c r="F51" s="97" t="s">
        <v>1438</v>
      </c>
      <c r="AG51" s="97" t="s">
        <v>1065</v>
      </c>
    </row>
    <row r="52">
      <c r="F52" s="97" t="s">
        <v>1439</v>
      </c>
      <c r="AG52" s="97" t="s">
        <v>1066</v>
      </c>
    </row>
    <row r="53">
      <c r="F53" s="97" t="s">
        <v>1440</v>
      </c>
    </row>
    <row r="54">
      <c r="F54" s="97" t="s">
        <v>1441</v>
      </c>
    </row>
    <row r="55">
      <c r="F55" s="97" t="s">
        <v>1442</v>
      </c>
    </row>
    <row r="56">
      <c r="F56" s="97" t="s">
        <v>1443</v>
      </c>
    </row>
    <row r="57">
      <c r="F57" s="97" t="s">
        <v>1444</v>
      </c>
    </row>
    <row r="58">
      <c r="F58" s="97" t="s">
        <v>1445</v>
      </c>
    </row>
    <row r="59">
      <c r="F59" s="97" t="s">
        <v>1446</v>
      </c>
    </row>
    <row r="60">
      <c r="F60" s="97" t="s">
        <v>1447</v>
      </c>
    </row>
    <row r="61">
      <c r="F61" s="97" t="s">
        <v>1448</v>
      </c>
    </row>
    <row r="62">
      <c r="F62" s="97" t="s">
        <v>1449</v>
      </c>
    </row>
    <row r="63">
      <c r="F63" s="97" t="s">
        <v>1450</v>
      </c>
    </row>
    <row r="64">
      <c r="F64" s="97" t="s">
        <v>1451</v>
      </c>
    </row>
    <row r="65">
      <c r="F65" s="97" t="s">
        <v>1452</v>
      </c>
    </row>
    <row r="66">
      <c r="F66" s="97" t="s">
        <v>1453</v>
      </c>
    </row>
    <row r="67">
      <c r="F67" s="97" t="s">
        <v>1454</v>
      </c>
    </row>
    <row r="68">
      <c r="F68" s="97" t="s">
        <v>1455</v>
      </c>
    </row>
    <row r="69">
      <c r="F69" s="97" t="s">
        <v>1456</v>
      </c>
    </row>
    <row r="70">
      <c r="F70" s="97" t="s">
        <v>1457</v>
      </c>
    </row>
    <row r="71">
      <c r="F71" s="97" t="s">
        <v>1458</v>
      </c>
    </row>
    <row r="72">
      <c r="F72" s="97" t="s">
        <v>1459</v>
      </c>
    </row>
    <row r="73">
      <c r="F73" s="97" t="s">
        <v>1460</v>
      </c>
    </row>
    <row r="74">
      <c r="F74" s="97" t="s">
        <v>1461</v>
      </c>
    </row>
    <row r="75">
      <c r="F75" s="97" t="s">
        <v>1462</v>
      </c>
    </row>
    <row r="76">
      <c r="F76" s="97" t="s">
        <v>1463</v>
      </c>
    </row>
    <row r="77">
      <c r="F77" s="97" t="s">
        <v>1464</v>
      </c>
    </row>
    <row r="78">
      <c r="F78" s="97" t="s">
        <v>1465</v>
      </c>
    </row>
    <row r="79">
      <c r="F79" s="97" t="s">
        <v>1466</v>
      </c>
    </row>
    <row r="80">
      <c r="F80" s="97" t="s">
        <v>1467</v>
      </c>
    </row>
    <row r="81">
      <c r="F81" s="97" t="s">
        <v>1468</v>
      </c>
    </row>
    <row r="82">
      <c r="F82" s="97" t="s">
        <v>1469</v>
      </c>
    </row>
    <row r="83">
      <c r="F83" s="97" t="s">
        <v>1470</v>
      </c>
    </row>
    <row r="84">
      <c r="F84" s="97" t="s">
        <v>1471</v>
      </c>
    </row>
    <row r="85">
      <c r="F85" s="97" t="s">
        <v>209</v>
      </c>
    </row>
    <row r="86">
      <c r="F86" s="97" t="s">
        <v>1472</v>
      </c>
    </row>
    <row r="87">
      <c r="F87" s="97" t="s">
        <v>1473</v>
      </c>
    </row>
    <row r="88">
      <c r="F88" s="97" t="s">
        <v>1474</v>
      </c>
    </row>
    <row r="89">
      <c r="F89" s="97" t="s">
        <v>1475</v>
      </c>
    </row>
    <row r="90">
      <c r="F90" s="97" t="s">
        <v>1476</v>
      </c>
    </row>
    <row r="91">
      <c r="F91" s="97" t="s">
        <v>1477</v>
      </c>
    </row>
    <row r="92">
      <c r="F92" s="97" t="s">
        <v>1478</v>
      </c>
    </row>
    <row r="93">
      <c r="F93" s="97" t="s">
        <v>1479</v>
      </c>
    </row>
    <row r="94">
      <c r="F94" s="97" t="s">
        <v>1480</v>
      </c>
    </row>
    <row r="95">
      <c r="F95" s="97" t="s">
        <v>1481</v>
      </c>
    </row>
    <row r="96">
      <c r="F96" s="97" t="s">
        <v>1482</v>
      </c>
    </row>
    <row r="97">
      <c r="F97" s="97" t="s">
        <v>1483</v>
      </c>
    </row>
    <row r="98">
      <c r="F98" s="97" t="s">
        <v>1484</v>
      </c>
    </row>
    <row r="99">
      <c r="F99" s="97" t="s">
        <v>1485</v>
      </c>
    </row>
    <row r="100">
      <c r="F100" s="97" t="s">
        <v>1486</v>
      </c>
    </row>
    <row r="101">
      <c r="F101" s="97" t="s">
        <v>1487</v>
      </c>
    </row>
    <row r="102">
      <c r="F102" s="97" t="s">
        <v>1488</v>
      </c>
    </row>
    <row r="103">
      <c r="F103" s="97" t="s">
        <v>1489</v>
      </c>
    </row>
    <row r="104">
      <c r="F104" s="97" t="s">
        <v>1490</v>
      </c>
    </row>
    <row r="105">
      <c r="F105" s="97" t="s">
        <v>1491</v>
      </c>
    </row>
    <row r="106">
      <c r="F106" s="97" t="s">
        <v>1492</v>
      </c>
    </row>
    <row r="107">
      <c r="F107" s="97" t="s">
        <v>1493</v>
      </c>
    </row>
    <row r="108">
      <c r="F108" s="97" t="s">
        <v>1494</v>
      </c>
    </row>
    <row r="109">
      <c r="F109" s="97" t="s">
        <v>1495</v>
      </c>
    </row>
    <row r="110">
      <c r="F110" s="97" t="s">
        <v>1496</v>
      </c>
    </row>
    <row r="111">
      <c r="F111" s="97" t="s">
        <v>1497</v>
      </c>
    </row>
    <row r="112">
      <c r="F112" s="97" t="s">
        <v>1498</v>
      </c>
    </row>
    <row r="113">
      <c r="F113" s="97" t="s">
        <v>1499</v>
      </c>
    </row>
    <row r="114">
      <c r="F114" s="97" t="s">
        <v>1500</v>
      </c>
    </row>
    <row r="115">
      <c r="F115" s="97" t="s">
        <v>1501</v>
      </c>
    </row>
    <row r="116">
      <c r="F116" s="97" t="s">
        <v>1502</v>
      </c>
    </row>
    <row r="117">
      <c r="F117" s="97" t="s">
        <v>1503</v>
      </c>
    </row>
    <row r="118">
      <c r="F118" s="97" t="s">
        <v>1504</v>
      </c>
    </row>
    <row r="119">
      <c r="F119" s="97" t="s">
        <v>1505</v>
      </c>
    </row>
    <row r="120">
      <c r="F120" s="97" t="s">
        <v>1506</v>
      </c>
    </row>
    <row r="121">
      <c r="F121" s="97" t="s">
        <v>1507</v>
      </c>
    </row>
    <row r="122">
      <c r="F122" s="97" t="s">
        <v>1508</v>
      </c>
    </row>
    <row r="123">
      <c r="F123" s="97" t="s">
        <v>1509</v>
      </c>
    </row>
    <row r="124">
      <c r="F124" s="97" t="s">
        <v>1510</v>
      </c>
    </row>
    <row r="125">
      <c r="F125" s="97" t="s">
        <v>1511</v>
      </c>
    </row>
    <row r="126">
      <c r="F126" s="97" t="s">
        <v>1512</v>
      </c>
    </row>
    <row r="127">
      <c r="F127" s="97" t="s">
        <v>1513</v>
      </c>
    </row>
    <row r="128">
      <c r="F128" s="97" t="s">
        <v>1514</v>
      </c>
    </row>
    <row r="129">
      <c r="F129" s="97" t="s">
        <v>1515</v>
      </c>
    </row>
    <row r="130">
      <c r="F130" s="97" t="s">
        <v>1516</v>
      </c>
    </row>
    <row r="131">
      <c r="F131" s="97" t="s">
        <v>1517</v>
      </c>
    </row>
    <row r="132">
      <c r="F132" s="97" t="s">
        <v>1518</v>
      </c>
    </row>
    <row r="133">
      <c r="F133" s="97" t="s">
        <v>1519</v>
      </c>
    </row>
    <row r="134">
      <c r="F134" s="97" t="s">
        <v>1520</v>
      </c>
    </row>
    <row r="135">
      <c r="F135" s="97" t="s">
        <v>1521</v>
      </c>
    </row>
    <row r="136">
      <c r="F136" s="97" t="s">
        <v>1522</v>
      </c>
    </row>
    <row r="137">
      <c r="F137" s="97" t="s">
        <v>1523</v>
      </c>
    </row>
    <row r="138">
      <c r="F138" s="97" t="s">
        <v>1524</v>
      </c>
    </row>
    <row r="139">
      <c r="F139" s="97" t="s">
        <v>1525</v>
      </c>
    </row>
    <row r="140">
      <c r="F140" s="97" t="s">
        <v>1526</v>
      </c>
    </row>
    <row r="141">
      <c r="F141" s="97" t="s">
        <v>1527</v>
      </c>
    </row>
    <row r="142">
      <c r="F142" s="97" t="s">
        <v>1528</v>
      </c>
    </row>
    <row r="143">
      <c r="F143" s="97" t="s">
        <v>1529</v>
      </c>
    </row>
    <row r="144">
      <c r="F144" s="97" t="s">
        <v>1530</v>
      </c>
    </row>
    <row r="145">
      <c r="F145" s="97" t="s">
        <v>1531</v>
      </c>
    </row>
    <row r="146">
      <c r="F146" s="97" t="s">
        <v>1532</v>
      </c>
    </row>
    <row r="147">
      <c r="F147" s="97" t="s">
        <v>1533</v>
      </c>
    </row>
    <row r="148">
      <c r="F148" s="97" t="s">
        <v>1534</v>
      </c>
    </row>
    <row r="149">
      <c r="F149" s="97" t="s">
        <v>1535</v>
      </c>
    </row>
    <row r="150">
      <c r="F150" s="97" t="s">
        <v>1536</v>
      </c>
    </row>
    <row r="151">
      <c r="F151" s="97" t="s">
        <v>1537</v>
      </c>
    </row>
    <row r="152">
      <c r="F152" s="97" t="s">
        <v>1538</v>
      </c>
    </row>
    <row r="153">
      <c r="F153" s="97" t="s">
        <v>1539</v>
      </c>
    </row>
    <row r="154">
      <c r="F154" s="97" t="s">
        <v>1540</v>
      </c>
    </row>
    <row r="155">
      <c r="F155" s="97" t="s">
        <v>1541</v>
      </c>
    </row>
    <row r="156">
      <c r="F156" s="97" t="s">
        <v>1542</v>
      </c>
    </row>
    <row r="157">
      <c r="F157" s="97" t="s">
        <v>1543</v>
      </c>
    </row>
    <row r="158">
      <c r="F158" s="97" t="s">
        <v>1544</v>
      </c>
    </row>
    <row r="159">
      <c r="F159" s="97" t="s">
        <v>1545</v>
      </c>
    </row>
    <row r="160">
      <c r="F160" s="97" t="s">
        <v>1546</v>
      </c>
    </row>
    <row r="161">
      <c r="F161" s="97" t="s">
        <v>1547</v>
      </c>
    </row>
    <row r="162">
      <c r="F162" s="97" t="s">
        <v>1548</v>
      </c>
    </row>
    <row r="163">
      <c r="F163" s="97" t="s">
        <v>1549</v>
      </c>
    </row>
    <row r="164">
      <c r="F164" s="97" t="s">
        <v>1550</v>
      </c>
    </row>
    <row r="165">
      <c r="F165" s="97" t="s">
        <v>1551</v>
      </c>
    </row>
    <row r="166">
      <c r="F166" s="97" t="s">
        <v>1552</v>
      </c>
    </row>
    <row r="167">
      <c r="F167" s="97" t="s">
        <v>1553</v>
      </c>
    </row>
    <row r="168">
      <c r="F168" s="97" t="s">
        <v>1554</v>
      </c>
    </row>
    <row r="169">
      <c r="F169" s="97" t="s">
        <v>1555</v>
      </c>
    </row>
    <row r="170">
      <c r="F170" s="97" t="s">
        <v>1556</v>
      </c>
    </row>
    <row r="171">
      <c r="F171" s="97" t="s">
        <v>1557</v>
      </c>
    </row>
    <row r="172">
      <c r="F172" s="97" t="s">
        <v>1558</v>
      </c>
    </row>
    <row r="173">
      <c r="F173" s="97" t="s">
        <v>1559</v>
      </c>
    </row>
    <row r="174">
      <c r="F174" s="97" t="s">
        <v>1560</v>
      </c>
    </row>
    <row r="175">
      <c r="F175" s="97" t="s">
        <v>1561</v>
      </c>
    </row>
    <row r="176">
      <c r="F176" s="97" t="s">
        <v>1562</v>
      </c>
    </row>
    <row r="177">
      <c r="F177" s="97" t="s">
        <v>1563</v>
      </c>
    </row>
    <row r="178">
      <c r="F178" s="97" t="s">
        <v>1564</v>
      </c>
    </row>
    <row r="179">
      <c r="F179" s="97" t="s">
        <v>1565</v>
      </c>
    </row>
    <row r="180">
      <c r="F180" s="97" t="s">
        <v>1566</v>
      </c>
    </row>
    <row r="181">
      <c r="F181" s="97" t="s">
        <v>1567</v>
      </c>
    </row>
    <row r="182">
      <c r="F182" s="97" t="s">
        <v>1568</v>
      </c>
    </row>
    <row r="183">
      <c r="F183" s="97" t="s">
        <v>1569</v>
      </c>
    </row>
    <row r="184">
      <c r="F184" s="97" t="s">
        <v>1570</v>
      </c>
    </row>
    <row r="185">
      <c r="F185" s="97" t="s">
        <v>1571</v>
      </c>
    </row>
    <row r="186">
      <c r="F186" s="97" t="s">
        <v>1572</v>
      </c>
    </row>
    <row r="187">
      <c r="F187" s="97" t="s">
        <v>1573</v>
      </c>
    </row>
    <row r="188">
      <c r="F188" s="97" t="s">
        <v>1574</v>
      </c>
    </row>
    <row r="189">
      <c r="F189" s="97" t="s">
        <v>211</v>
      </c>
    </row>
    <row r="190">
      <c r="F190" s="97" t="s">
        <v>1153</v>
      </c>
    </row>
    <row r="191">
      <c r="F191" s="97" t="s">
        <v>1178</v>
      </c>
    </row>
    <row r="192">
      <c r="F192" s="97" t="s">
        <v>1575</v>
      </c>
    </row>
    <row r="193">
      <c r="F193" s="97" t="s">
        <v>1576</v>
      </c>
    </row>
    <row r="194">
      <c r="F194" s="97" t="s">
        <v>1577</v>
      </c>
    </row>
    <row r="195">
      <c r="F195" s="97" t="s">
        <v>1578</v>
      </c>
    </row>
    <row r="196">
      <c r="F196" s="97" t="s">
        <v>1579</v>
      </c>
    </row>
    <row r="197">
      <c r="F197" s="97" t="s">
        <v>1580</v>
      </c>
    </row>
    <row r="198">
      <c r="F198" s="97" t="s">
        <v>1581</v>
      </c>
    </row>
    <row r="199">
      <c r="F199" s="97" t="s">
        <v>1582</v>
      </c>
    </row>
    <row r="200">
      <c r="F200" s="97" t="s">
        <v>1583</v>
      </c>
    </row>
    <row r="201">
      <c r="F201" s="97" t="s">
        <v>1584</v>
      </c>
    </row>
    <row r="202">
      <c r="F202" s="97" t="s">
        <v>1585</v>
      </c>
    </row>
    <row r="203">
      <c r="F203" s="97" t="s">
        <v>1586</v>
      </c>
    </row>
    <row r="204">
      <c r="F204" s="97" t="s">
        <v>1587</v>
      </c>
    </row>
    <row r="205">
      <c r="F205" s="97" t="s">
        <v>1588</v>
      </c>
    </row>
    <row r="206">
      <c r="F206" s="97" t="s">
        <v>1589</v>
      </c>
    </row>
    <row r="207">
      <c r="F207" s="97" t="s">
        <v>1590</v>
      </c>
    </row>
    <row r="208">
      <c r="F208" s="97" t="s">
        <v>1591</v>
      </c>
    </row>
    <row r="209">
      <c r="F209" s="97" t="s">
        <v>1592</v>
      </c>
    </row>
    <row r="210">
      <c r="F210" s="97" t="s">
        <v>1593</v>
      </c>
    </row>
    <row r="211">
      <c r="F211" s="97" t="s">
        <v>1594</v>
      </c>
    </row>
    <row r="212">
      <c r="F212" s="97" t="s">
        <v>1595</v>
      </c>
    </row>
    <row r="213">
      <c r="F213" s="97" t="s">
        <v>1596</v>
      </c>
    </row>
    <row r="214">
      <c r="F214" s="97" t="s">
        <v>1597</v>
      </c>
    </row>
    <row r="215">
      <c r="F215" s="97" t="s">
        <v>1598</v>
      </c>
    </row>
    <row r="216">
      <c r="F216" s="97" t="s">
        <v>1599</v>
      </c>
    </row>
    <row r="217">
      <c r="F217" s="97" t="s">
        <v>1600</v>
      </c>
    </row>
    <row r="218">
      <c r="F218" s="97" t="s">
        <v>1601</v>
      </c>
    </row>
    <row r="219">
      <c r="F219" s="97" t="s">
        <v>1602</v>
      </c>
    </row>
    <row r="220">
      <c r="F220" s="97" t="s">
        <v>1603</v>
      </c>
    </row>
    <row r="221">
      <c r="F221" s="97" t="s">
        <v>1604</v>
      </c>
    </row>
    <row r="222">
      <c r="F222" s="97" t="s">
        <v>1605</v>
      </c>
    </row>
    <row r="223">
      <c r="F223" s="97" t="s">
        <v>1606</v>
      </c>
    </row>
    <row r="224">
      <c r="F224" s="97" t="s">
        <v>1607</v>
      </c>
    </row>
    <row r="225">
      <c r="F225" s="97" t="s">
        <v>1608</v>
      </c>
    </row>
    <row r="226">
      <c r="F226" s="97" t="s">
        <v>1609</v>
      </c>
    </row>
    <row r="227">
      <c r="F227" s="97" t="s">
        <v>1610</v>
      </c>
    </row>
    <row r="228">
      <c r="F228" s="97" t="s">
        <v>1611</v>
      </c>
    </row>
    <row r="229">
      <c r="F229" s="97" t="s">
        <v>1612</v>
      </c>
    </row>
    <row r="230">
      <c r="F230" s="97" t="s">
        <v>1613</v>
      </c>
    </row>
    <row r="231">
      <c r="F231" s="97" t="s">
        <v>1614</v>
      </c>
    </row>
    <row r="232">
      <c r="F232" s="97" t="s">
        <v>1615</v>
      </c>
    </row>
    <row r="233">
      <c r="F233" s="97" t="s">
        <v>1616</v>
      </c>
    </row>
    <row r="234">
      <c r="F234" s="97" t="s">
        <v>1617</v>
      </c>
    </row>
    <row r="235">
      <c r="F235" s="97" t="s">
        <v>1618</v>
      </c>
    </row>
    <row r="236">
      <c r="F236" s="97" t="s">
        <v>1619</v>
      </c>
    </row>
    <row r="237">
      <c r="F237" s="97" t="s">
        <v>1620</v>
      </c>
    </row>
    <row r="238">
      <c r="F238" s="97" t="s">
        <v>1621</v>
      </c>
    </row>
    <row r="239">
      <c r="F239" s="97" t="s">
        <v>1622</v>
      </c>
    </row>
    <row r="240">
      <c r="F240" s="97" t="s">
        <v>1623</v>
      </c>
    </row>
    <row r="241">
      <c r="F241" s="97" t="s">
        <v>1624</v>
      </c>
    </row>
    <row r="242">
      <c r="F242" s="97" t="s">
        <v>1625</v>
      </c>
    </row>
    <row r="243">
      <c r="F243" s="97" t="s">
        <v>1626</v>
      </c>
    </row>
    <row r="244">
      <c r="F244" s="97" t="s">
        <v>1627</v>
      </c>
    </row>
    <row r="245">
      <c r="F245" s="97" t="s">
        <v>1628</v>
      </c>
    </row>
    <row r="246">
      <c r="F246" s="97" t="s">
        <v>1629</v>
      </c>
    </row>
    <row r="247">
      <c r="F247" s="97" t="s">
        <v>1630</v>
      </c>
    </row>
    <row r="248">
      <c r="F248" s="97" t="s">
        <v>1631</v>
      </c>
    </row>
    <row r="249">
      <c r="F249" s="97" t="s">
        <v>1632</v>
      </c>
    </row>
    <row r="250">
      <c r="F250" s="97" t="s">
        <v>1633</v>
      </c>
    </row>
    <row r="251">
      <c r="F251" s="97" t="s">
        <v>1634</v>
      </c>
    </row>
    <row r="252">
      <c r="F252" s="97" t="s">
        <v>1635</v>
      </c>
    </row>
    <row r="253">
      <c r="F253" s="97" t="s">
        <v>1636</v>
      </c>
    </row>
    <row r="254">
      <c r="F254" s="97" t="s">
        <v>1637</v>
      </c>
    </row>
    <row r="255">
      <c r="F255" s="97" t="s">
        <v>1638</v>
      </c>
    </row>
    <row r="256">
      <c r="F256" s="97" t="s">
        <v>1639</v>
      </c>
    </row>
    <row r="257">
      <c r="F257" s="97" t="s">
        <v>1640</v>
      </c>
    </row>
    <row r="258">
      <c r="F258" s="97" t="s">
        <v>1641</v>
      </c>
    </row>
    <row r="259">
      <c r="F259" s="97" t="s">
        <v>1642</v>
      </c>
    </row>
    <row r="260">
      <c r="F260" s="97" t="s">
        <v>1643</v>
      </c>
    </row>
    <row r="261">
      <c r="F261" s="97" t="s">
        <v>1644</v>
      </c>
    </row>
    <row r="262">
      <c r="F262" s="97" t="s">
        <v>1645</v>
      </c>
    </row>
    <row r="263">
      <c r="F263" s="97" t="s">
        <v>1646</v>
      </c>
    </row>
    <row r="264">
      <c r="F264" s="97" t="s">
        <v>1647</v>
      </c>
    </row>
    <row r="265">
      <c r="F265" s="97" t="s">
        <v>1648</v>
      </c>
    </row>
    <row r="266">
      <c r="F266" s="97" t="s">
        <v>1649</v>
      </c>
    </row>
    <row r="267">
      <c r="F267" s="97" t="s">
        <v>1650</v>
      </c>
    </row>
    <row r="268">
      <c r="F268" s="97" t="s">
        <v>1651</v>
      </c>
    </row>
    <row r="269">
      <c r="F269" s="97" t="s">
        <v>1652</v>
      </c>
    </row>
    <row r="270">
      <c r="F270" s="97" t="s">
        <v>1653</v>
      </c>
    </row>
    <row r="271">
      <c r="F271" s="97" t="s">
        <v>1654</v>
      </c>
    </row>
    <row r="272">
      <c r="F272" s="97" t="s">
        <v>1655</v>
      </c>
    </row>
    <row r="273">
      <c r="F273" s="97" t="s">
        <v>1656</v>
      </c>
    </row>
    <row r="274">
      <c r="F274" s="97" t="s">
        <v>1657</v>
      </c>
    </row>
    <row r="275">
      <c r="F275" s="97" t="s">
        <v>1658</v>
      </c>
    </row>
    <row r="276">
      <c r="F276" s="97" t="s">
        <v>1659</v>
      </c>
    </row>
    <row r="277">
      <c r="F277" s="97" t="s">
        <v>1660</v>
      </c>
    </row>
    <row r="278">
      <c r="F278" s="97" t="s">
        <v>1661</v>
      </c>
    </row>
    <row r="279">
      <c r="F279" s="97" t="s">
        <v>1662</v>
      </c>
    </row>
    <row r="280">
      <c r="F280" s="97" t="s">
        <v>1663</v>
      </c>
    </row>
    <row r="281">
      <c r="F281" s="97" t="s">
        <v>211</v>
      </c>
    </row>
    <row r="282">
      <c r="F282" s="97" t="s">
        <v>1153</v>
      </c>
    </row>
    <row r="283">
      <c r="F283" s="97" t="s">
        <v>1178</v>
      </c>
    </row>
  </sheetData>
  <sheetProtection algorithmName="SHA-512" hashValue="zaDLMDgfVZk6Bgut4uS3xtPfT5hztOxWIaGnWKO9u6PD4X9ZRnrQtGh3LgzIvMU+seJTYpIki6XpjKSNavU0/Q==" saltValue="EmEj4ggFoCPaTw4KEHmMOw==" spinCount="100000" autoFilter="1" deleteColumns="1" deleteRows="1" formatCells="1" formatColumns="1" formatRows="1" insertColumns="1" insertHyperlinks="1" insertRows="1" objects="1" pivotTables="1" scenarios="1" selectLockedCells="0" selectUnlockedCells="0" sheet="1" sort="1"/>
  <sortState ref="D2:D31">
    <sortCondition ref="D2:D31"/>
  </sortState>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3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pane xSplit="2" ySplit="4" topLeftCell="C5" activePane="bottomRight" state="frozen"/>
      <selection activeCell="I6" activeCellId="0" sqref="I6"/>
    </sheetView>
  </sheetViews>
  <sheetFormatPr baseColWidth="10" defaultRowHeight="15.08"/>
  <cols>
    <col customWidth="1" min="1" max="1" style="1" width="8.28515625"/>
    <col bestFit="1" customWidth="1" min="2" max="2" width="29.28125"/>
    <col customWidth="1" min="3" max="3" style="1" width="28.7109375"/>
    <col customWidth="1" min="4" max="4" width="48.57421875"/>
    <col customWidth="1" min="5" max="5" style="1" width="28.7109375"/>
    <col customWidth="1" min="6" max="6" width="28.7109375"/>
    <col customWidth="1" min="7" max="7" style="1" width="28.7109375"/>
    <col customWidth="1" min="8" max="8" style="1" width="38.85546875"/>
    <col customWidth="1" min="9" max="9" width="30.85546875"/>
    <col customWidth="1" min="10" max="10" width="52.8515625"/>
    <col customWidth="1" min="11" max="11" style="1" width="35.85546875"/>
    <col bestFit="1" customWidth="1" min="12" max="12" width="45.5703125"/>
  </cols>
  <sheetData>
    <row r="1" s="20" customFormat="1">
      <c r="A1" s="20" t="s">
        <v>85</v>
      </c>
      <c r="B1" s="22" t="s">
        <v>86</v>
      </c>
      <c r="C1" s="22" t="s">
        <v>86</v>
      </c>
      <c r="D1" s="22" t="s">
        <v>86</v>
      </c>
      <c r="E1" s="22" t="s">
        <v>86</v>
      </c>
      <c r="F1" s="22" t="s">
        <v>86</v>
      </c>
      <c r="G1" s="22" t="s">
        <v>86</v>
      </c>
      <c r="H1" s="22" t="s">
        <v>86</v>
      </c>
      <c r="I1" s="22" t="s">
        <v>86</v>
      </c>
      <c r="J1" s="22" t="s">
        <v>86</v>
      </c>
      <c r="K1" s="20" t="s">
        <v>87</v>
      </c>
      <c r="L1" s="20" t="s">
        <v>87</v>
      </c>
    </row>
    <row r="2" s="1" customFormat="1">
      <c r="A2" s="1" t="s">
        <v>88</v>
      </c>
      <c r="B2" s="1" t="s">
        <v>89</v>
      </c>
      <c r="C2" s="1" t="s">
        <v>89</v>
      </c>
      <c r="D2" s="1" t="s">
        <v>89</v>
      </c>
      <c r="E2" s="1" t="s">
        <v>89</v>
      </c>
      <c r="F2" s="1" t="s">
        <v>89</v>
      </c>
      <c r="G2" s="23" t="s">
        <v>90</v>
      </c>
      <c r="H2" s="1" t="s">
        <v>89</v>
      </c>
      <c r="I2" s="1" t="s">
        <v>89</v>
      </c>
      <c r="J2" s="1" t="s">
        <v>91</v>
      </c>
      <c r="K2" s="1" t="s">
        <v>89</v>
      </c>
      <c r="L2" s="1" t="s">
        <v>89</v>
      </c>
    </row>
    <row r="3" s="24" customFormat="1" ht="83.099999999999994" customHeight="1">
      <c r="A3" s="24" t="s">
        <v>92</v>
      </c>
      <c r="B3" s="24" t="s">
        <v>93</v>
      </c>
      <c r="C3" s="24" t="s">
        <v>94</v>
      </c>
      <c r="D3" s="24" t="s">
        <v>95</v>
      </c>
      <c r="E3" s="24" t="s">
        <v>96</v>
      </c>
      <c r="F3" s="24" t="s">
        <v>97</v>
      </c>
      <c r="G3" s="24" t="s">
        <v>98</v>
      </c>
      <c r="H3" s="24" t="s">
        <v>99</v>
      </c>
      <c r="I3" s="24" t="s">
        <v>100</v>
      </c>
      <c r="J3" s="24" t="s">
        <v>101</v>
      </c>
      <c r="K3" s="24" t="s">
        <v>102</v>
      </c>
      <c r="L3" s="24" t="s">
        <v>103</v>
      </c>
    </row>
    <row r="4" s="1" customFormat="1">
      <c r="A4" s="1" t="s">
        <v>104</v>
      </c>
      <c r="B4" s="25" t="s">
        <v>105</v>
      </c>
      <c r="C4" s="25" t="s">
        <v>106</v>
      </c>
      <c r="D4" s="25" t="s">
        <v>107</v>
      </c>
      <c r="E4" s="25" t="s">
        <v>108</v>
      </c>
      <c r="F4" s="25" t="s">
        <v>109</v>
      </c>
      <c r="G4" s="25" t="s">
        <v>110</v>
      </c>
      <c r="H4" s="25" t="s">
        <v>111</v>
      </c>
      <c r="I4" s="25" t="s">
        <v>112</v>
      </c>
      <c r="J4" s="25" t="s">
        <v>113</v>
      </c>
      <c r="K4" s="25" t="s">
        <v>114</v>
      </c>
      <c r="L4" s="25" t="s">
        <v>115</v>
      </c>
    </row>
    <row r="5" ht="408.69999999999999">
      <c r="A5" s="1" t="s">
        <v>116</v>
      </c>
      <c r="B5" s="26" t="s">
        <v>117</v>
      </c>
      <c r="C5" s="26" t="s">
        <v>118</v>
      </c>
      <c r="D5" s="26" t="s">
        <v>119</v>
      </c>
      <c r="E5" s="27" t="s">
        <v>120</v>
      </c>
      <c r="F5" t="s">
        <v>121</v>
      </c>
      <c r="G5" s="26" t="s">
        <v>122</v>
      </c>
      <c r="H5" t="s">
        <v>123</v>
      </c>
      <c r="I5" s="26" t="s">
        <v>118</v>
      </c>
      <c r="J5" s="28" t="s">
        <v>124</v>
      </c>
      <c r="K5" s="29">
        <v>44915</v>
      </c>
      <c r="L5" s="30" t="s">
        <v>125</v>
      </c>
    </row>
  </sheetData>
  <sheetProtection autoFilter="1" deleteColumns="1" deleteRows="1" formatCells="1" formatColumns="1" formatRows="1" insertColumns="1" insertHyperlinks="1" insertRows="1" pivotTables="1" selectLockedCells="0" selectUnlockedCells="0" sheet="0" sort="1"/>
  <dataValidations count="1" disablePrompts="0">
    <dataValidation sqref="G5:G1048576" type="list" allowBlank="1" errorStyle="stop" imeMode="noControl" operator="between" showDropDown="0" showErrorMessage="1" showInputMessage="1">
      <formula1>lists!$N$2:$N$16</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zoomScale="100" workbookViewId="0">
      <selection activeCell="E9" activeCellId="0" sqref="E9"/>
    </sheetView>
  </sheetViews>
  <sheetFormatPr baseColWidth="10" defaultRowHeight="14.25"/>
  <cols>
    <col bestFit="1" customWidth="1" min="1" max="1" width="9.8515625"/>
    <col bestFit="1" customWidth="1" min="2" max="2" width="10.7109375"/>
    <col bestFit="1" customWidth="1" min="3" max="3" width="14.00390625"/>
    <col bestFit="1" customWidth="1" min="4" max="4" width="9.42578125"/>
    <col bestFit="1" customWidth="1" min="5" max="5" width="28.140625"/>
  </cols>
  <sheetData>
    <row r="1">
      <c r="A1" s="20" t="s">
        <v>126</v>
      </c>
      <c r="B1" s="20" t="s">
        <v>127</v>
      </c>
      <c r="C1" s="20" t="s">
        <v>128</v>
      </c>
      <c r="D1" s="20" t="s">
        <v>129</v>
      </c>
      <c r="E1" s="20" t="s">
        <v>130</v>
      </c>
    </row>
    <row r="2">
      <c r="A2" s="31" t="s">
        <v>131</v>
      </c>
      <c r="B2" s="31" t="s">
        <v>132</v>
      </c>
      <c r="C2" s="31" t="s">
        <v>133</v>
      </c>
      <c r="D2" s="31" t="s">
        <v>134</v>
      </c>
      <c r="E2" s="32" t="s">
        <v>135</v>
      </c>
    </row>
    <row r="3">
      <c r="A3" s="31" t="s">
        <v>136</v>
      </c>
      <c r="B3" s="31" t="s">
        <v>137</v>
      </c>
      <c r="C3" s="31" t="s">
        <v>133</v>
      </c>
      <c r="D3" s="31" t="s">
        <v>138</v>
      </c>
      <c r="E3" s="33" t="s">
        <v>139</v>
      </c>
    </row>
    <row r="4" ht="14.25">
      <c r="A4" s="31" t="s">
        <v>140</v>
      </c>
      <c r="B4" s="31" t="s">
        <v>141</v>
      </c>
      <c r="C4" s="31" t="s">
        <v>142</v>
      </c>
      <c r="D4" s="31" t="s">
        <v>143</v>
      </c>
      <c r="E4" s="33" t="s">
        <v>144</v>
      </c>
    </row>
    <row r="9" ht="14.25"/>
  </sheetData>
  <sheetProtection autoFilter="1" deleteColumns="1" deleteRows="1" formatCells="1" formatColumns="1" formatRows="1" insertColumns="1" insertHyperlinks="1" insertRows="1" pivotTables="1" selectLockedCells="0" selectUnlockedCells="0" sheet="0" sort="1"/>
  <hyperlinks>
    <hyperlink r:id="rId1" ref="E2"/>
    <hyperlink r:id="rId2" ref="E3"/>
    <hyperlink r:id="rId3" ref="E4"/>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2">
    <tabColor theme="5" tint="0.39997558519241921"/>
    <outlinePr applyStyles="0" summaryBelow="1" summaryRight="1" showOutlineSymbols="1"/>
    <pageSetUpPr autoPageBreaks="1" fitToPage="0"/>
  </sheetPr>
  <sheetViews>
    <sheetView zoomScale="100" workbookViewId="0">
      <selection activeCell="E5" activeCellId="0" sqref="E5"/>
    </sheetView>
  </sheetViews>
  <sheetFormatPr baseColWidth="10" defaultColWidth="40.28515625" defaultRowHeight="15.08"/>
  <cols>
    <col bestFit="1" customWidth="1" min="1" max="1" style="1" width="6.5703125"/>
    <col customWidth="1" min="2" max="3" style="34" width="19.140625"/>
    <col bestFit="1" customWidth="1" min="4" max="4" style="34" width="27.671875"/>
    <col bestFit="1" customWidth="1" min="5" max="5" style="34" width="70.7109375"/>
    <col customWidth="1" min="6" max="6" style="34" width="28.85546875"/>
    <col customWidth="1" min="7" max="8" style="1" width="42.42578125"/>
    <col bestFit="1" customWidth="1" min="9" max="9" width="20.28515625"/>
    <col customWidth="1" min="10" max="11" style="34" width="37.85546875"/>
    <col bestFit="1" customWidth="1" min="12" max="12" style="34" width="40.42578125"/>
    <col bestFit="1" customWidth="1" min="13" max="13" style="34" width="58.42578125"/>
    <col customWidth="1" min="14" max="14" style="34" width="48.28515625"/>
    <col bestFit="1" customWidth="1" min="15" max="15" style="34" width="54.42578125"/>
    <col customWidth="1" min="16" max="16" style="35" width="23.85546875"/>
    <col customWidth="1" min="17" max="17" style="34" width="23.85546875"/>
    <col customWidth="1" min="18" max="23" style="34" width="41.7109375"/>
    <col bestFit="1" customWidth="1" min="24" max="24" width="56"/>
    <col customWidth="1" min="25" max="25" style="34" width="18.42578125"/>
    <col customWidth="1" min="26" max="26" style="34" width="20.7109375"/>
    <col bestFit="1" customWidth="1" min="27" max="27" style="34" width="10.5703125"/>
    <col min="28" max="16384" style="34" width="40.28515625"/>
  </cols>
  <sheetData>
    <row r="1" s="1" customFormat="1" ht="15.9">
      <c r="A1" s="1" t="s">
        <v>85</v>
      </c>
      <c r="B1" s="36" t="s">
        <v>86</v>
      </c>
      <c r="C1" s="36" t="s">
        <v>86</v>
      </c>
      <c r="D1" s="36" t="s">
        <v>86</v>
      </c>
      <c r="E1" s="36" t="s">
        <v>86</v>
      </c>
      <c r="F1" s="36" t="s">
        <v>86</v>
      </c>
      <c r="G1" s="22" t="s">
        <v>86</v>
      </c>
      <c r="H1" s="22" t="s">
        <v>86</v>
      </c>
      <c r="I1" s="22" t="s">
        <v>86</v>
      </c>
      <c r="J1" s="37" t="s">
        <v>145</v>
      </c>
      <c r="K1" s="37" t="s">
        <v>146</v>
      </c>
      <c r="L1" s="7" t="s">
        <v>86</v>
      </c>
      <c r="M1" s="36" t="s">
        <v>86</v>
      </c>
      <c r="N1" s="36" t="s">
        <v>86</v>
      </c>
      <c r="O1" s="36" t="s">
        <v>86</v>
      </c>
      <c r="P1" s="36" t="s">
        <v>86</v>
      </c>
      <c r="Q1" s="36" t="s">
        <v>86</v>
      </c>
      <c r="R1" s="36" t="s">
        <v>86</v>
      </c>
      <c r="S1" s="36" t="s">
        <v>86</v>
      </c>
      <c r="T1" s="36" t="s">
        <v>86</v>
      </c>
      <c r="U1" s="36" t="s">
        <v>86</v>
      </c>
      <c r="V1" s="36" t="s">
        <v>86</v>
      </c>
      <c r="W1" s="36" t="s">
        <v>86</v>
      </c>
      <c r="X1" s="37" t="s">
        <v>87</v>
      </c>
      <c r="Y1" s="37" t="s">
        <v>87</v>
      </c>
      <c r="Z1" s="34" t="s">
        <v>147</v>
      </c>
    </row>
    <row r="2" ht="16.149999999999999" customHeight="1">
      <c r="A2" s="1" t="s">
        <v>88</v>
      </c>
      <c r="B2" s="34" t="s">
        <v>89</v>
      </c>
      <c r="C2" s="38" t="s">
        <v>148</v>
      </c>
      <c r="D2" s="34" t="s">
        <v>89</v>
      </c>
      <c r="E2" s="34" t="s">
        <v>89</v>
      </c>
      <c r="F2" s="39" t="s">
        <v>149</v>
      </c>
      <c r="G2" s="23" t="s">
        <v>90</v>
      </c>
      <c r="H2" s="23" t="s">
        <v>90</v>
      </c>
      <c r="I2" s="38" t="s">
        <v>148</v>
      </c>
      <c r="J2" s="40" t="s">
        <v>89</v>
      </c>
      <c r="K2" s="40" t="s">
        <v>89</v>
      </c>
      <c r="L2" s="38" t="s">
        <v>148</v>
      </c>
      <c r="M2" s="23" t="s">
        <v>90</v>
      </c>
      <c r="N2" s="23" t="s">
        <v>90</v>
      </c>
      <c r="O2" s="23" t="s">
        <v>90</v>
      </c>
      <c r="P2" s="34" t="s">
        <v>91</v>
      </c>
      <c r="Q2" s="34" t="s">
        <v>89</v>
      </c>
      <c r="R2" s="23" t="s">
        <v>90</v>
      </c>
      <c r="S2" s="34" t="s">
        <v>89</v>
      </c>
      <c r="T2" s="34" t="s">
        <v>150</v>
      </c>
      <c r="U2" s="34" t="s">
        <v>150</v>
      </c>
      <c r="V2" s="41" t="s">
        <v>151</v>
      </c>
      <c r="W2" s="41" t="s">
        <v>151</v>
      </c>
      <c r="X2" s="40" t="s">
        <v>89</v>
      </c>
      <c r="Y2" s="34" t="s">
        <v>89</v>
      </c>
      <c r="Z2" s="42" t="s">
        <v>147</v>
      </c>
    </row>
    <row r="3" s="43" customFormat="1" ht="53" customHeight="1">
      <c r="A3" s="43" t="s">
        <v>92</v>
      </c>
      <c r="B3" s="43" t="s">
        <v>152</v>
      </c>
      <c r="C3" s="44" t="s">
        <v>153</v>
      </c>
      <c r="D3" s="43" t="s">
        <v>154</v>
      </c>
      <c r="E3" s="43" t="s">
        <v>155</v>
      </c>
      <c r="F3" s="43" t="s">
        <v>156</v>
      </c>
      <c r="G3" s="44" t="s">
        <v>157</v>
      </c>
      <c r="H3" s="24" t="s">
        <v>158</v>
      </c>
      <c r="I3" s="24" t="s">
        <v>159</v>
      </c>
      <c r="J3" s="44" t="s">
        <v>160</v>
      </c>
      <c r="K3" s="44" t="s">
        <v>161</v>
      </c>
      <c r="L3" s="24" t="s">
        <v>162</v>
      </c>
      <c r="M3" s="43" t="s">
        <v>163</v>
      </c>
      <c r="N3" s="43" t="s">
        <v>164</v>
      </c>
      <c r="O3" s="43" t="s">
        <v>165</v>
      </c>
      <c r="P3" s="43" t="s">
        <v>166</v>
      </c>
      <c r="Q3" s="43" t="s">
        <v>167</v>
      </c>
      <c r="R3" s="43" t="s">
        <v>168</v>
      </c>
      <c r="S3" s="43" t="s">
        <v>169</v>
      </c>
      <c r="T3" s="43" t="s">
        <v>170</v>
      </c>
      <c r="U3" s="43" t="s">
        <v>171</v>
      </c>
      <c r="V3" s="45" t="s">
        <v>172</v>
      </c>
      <c r="W3" s="45" t="s">
        <v>173</v>
      </c>
      <c r="X3" s="44" t="s">
        <v>174</v>
      </c>
      <c r="Y3" s="43" t="s">
        <v>175</v>
      </c>
      <c r="Z3" s="43" t="s">
        <v>176</v>
      </c>
    </row>
    <row r="4" s="46" customFormat="1" ht="16.149999999999999" customHeight="1">
      <c r="A4" s="1" t="s">
        <v>104</v>
      </c>
      <c r="B4" s="47" t="s">
        <v>177</v>
      </c>
      <c r="C4" s="47" t="s">
        <v>178</v>
      </c>
      <c r="D4" s="47" t="s">
        <v>107</v>
      </c>
      <c r="E4" s="48" t="s">
        <v>179</v>
      </c>
      <c r="F4" s="48" t="s">
        <v>180</v>
      </c>
      <c r="G4" s="49" t="s">
        <v>181</v>
      </c>
      <c r="H4" s="25" t="s">
        <v>182</v>
      </c>
      <c r="I4" s="25" t="s">
        <v>183</v>
      </c>
      <c r="J4" s="47" t="s">
        <v>184</v>
      </c>
      <c r="K4" s="47" t="s">
        <v>185</v>
      </c>
      <c r="L4" s="25" t="s">
        <v>186</v>
      </c>
      <c r="M4" s="47" t="s">
        <v>187</v>
      </c>
      <c r="N4" s="47" t="s">
        <v>188</v>
      </c>
      <c r="O4" s="47" t="s">
        <v>189</v>
      </c>
      <c r="P4" s="47" t="s">
        <v>190</v>
      </c>
      <c r="Q4" s="47" t="s">
        <v>191</v>
      </c>
      <c r="R4" s="50" t="s">
        <v>192</v>
      </c>
      <c r="S4" s="50" t="s">
        <v>193</v>
      </c>
      <c r="T4" s="50" t="s">
        <v>194</v>
      </c>
      <c r="U4" s="50" t="s">
        <v>195</v>
      </c>
      <c r="V4" s="50" t="s">
        <v>196</v>
      </c>
      <c r="W4" s="50" t="s">
        <v>197</v>
      </c>
      <c r="X4" s="47" t="s">
        <v>198</v>
      </c>
      <c r="Y4" s="47" t="s">
        <v>199</v>
      </c>
      <c r="Z4" s="47" t="s">
        <v>105</v>
      </c>
    </row>
    <row r="5" ht="15.9">
      <c r="A5" s="1" t="s">
        <v>116</v>
      </c>
      <c r="B5" s="51" t="s">
        <v>200</v>
      </c>
      <c r="C5" s="52" t="str">
        <f>STUDY!$C$5</f>
        <v>PESTO</v>
      </c>
      <c r="D5" s="34" t="s">
        <v>201</v>
      </c>
      <c r="E5" s="1" t="s">
        <v>202</v>
      </c>
      <c r="F5" s="1" t="s">
        <v>203</v>
      </c>
      <c r="G5" s="26" t="s">
        <v>204</v>
      </c>
      <c r="H5" s="1" t="s">
        <v>44</v>
      </c>
      <c r="I5" t="str">
        <f>VLOOKUP(H5,check[],2,0)</f>
        <v>ERC000011</v>
      </c>
      <c r="J5" s="52"/>
      <c r="K5" s="52"/>
      <c r="L5" s="52" t="str">
        <f>VLOOKUP(samples_g[[#This Row],[sample_checklist_description]],check[],3,0)</f>
        <v>none</v>
      </c>
      <c r="M5" s="34" t="s">
        <v>205</v>
      </c>
      <c r="N5" s="34" t="s">
        <v>206</v>
      </c>
      <c r="O5" s="52">
        <v>29159</v>
      </c>
      <c r="P5" s="53" t="s">
        <v>207</v>
      </c>
      <c r="Q5" s="54" t="s">
        <v>208</v>
      </c>
      <c r="R5" s="55" t="s">
        <v>209</v>
      </c>
      <c r="S5" s="55" t="s">
        <v>210</v>
      </c>
      <c r="T5" s="55" t="s">
        <v>211</v>
      </c>
      <c r="U5" s="55" t="s">
        <v>211</v>
      </c>
      <c r="V5" s="56" t="s">
        <v>212</v>
      </c>
      <c r="W5" s="55" t="s">
        <v>213</v>
      </c>
      <c r="X5" s="52"/>
      <c r="Y5" s="34">
        <f t="shared" ref="Y5:Y9" si="0">K5</f>
        <v>0</v>
      </c>
      <c r="Z5" s="52" t="str">
        <f>CONCATENATE("sam_",samples_g[[#This Row],[sample_name]])</f>
        <v>sam_FT2</v>
      </c>
    </row>
    <row r="6" ht="15.9">
      <c r="A6" s="1" t="s">
        <v>116</v>
      </c>
      <c r="B6" s="51" t="s">
        <v>214</v>
      </c>
      <c r="C6" s="52" t="str">
        <f>STUDY!$C$5</f>
        <v>PESTO</v>
      </c>
      <c r="D6" s="34" t="s">
        <v>215</v>
      </c>
      <c r="E6" s="1" t="s">
        <v>202</v>
      </c>
      <c r="F6" s="1" t="s">
        <v>203</v>
      </c>
      <c r="G6" s="26" t="s">
        <v>204</v>
      </c>
      <c r="H6" s="1" t="s">
        <v>44</v>
      </c>
      <c r="I6" t="str">
        <f>VLOOKUP(H6,check[],2,0)</f>
        <v>ERC000011</v>
      </c>
      <c r="J6" s="52"/>
      <c r="K6" s="52"/>
      <c r="L6" s="52" t="str">
        <f>VLOOKUP(samples_g[[#This Row],[sample_checklist_description]],check[],3,0)</f>
        <v>none</v>
      </c>
      <c r="M6" s="34" t="s">
        <v>205</v>
      </c>
      <c r="N6" s="34" t="s">
        <v>206</v>
      </c>
      <c r="O6" s="52">
        <v>29159</v>
      </c>
      <c r="P6" s="53" t="s">
        <v>207</v>
      </c>
      <c r="Q6" s="54" t="s">
        <v>208</v>
      </c>
      <c r="R6" s="55" t="s">
        <v>209</v>
      </c>
      <c r="S6" s="55" t="s">
        <v>210</v>
      </c>
      <c r="T6" s="55" t="s">
        <v>211</v>
      </c>
      <c r="U6" s="55" t="s">
        <v>211</v>
      </c>
      <c r="V6" s="56" t="s">
        <v>212</v>
      </c>
      <c r="W6" s="55" t="s">
        <v>213</v>
      </c>
      <c r="X6" s="52"/>
      <c r="Y6" s="34">
        <f t="shared" si="0"/>
        <v>0</v>
      </c>
      <c r="Z6" s="52" t="str">
        <f>CONCATENATE("sam_",samples_g[[#This Row],[sample_name]])</f>
        <v>sam_FE3</v>
      </c>
    </row>
    <row r="7" ht="15.9">
      <c r="A7" s="1" t="s">
        <v>116</v>
      </c>
      <c r="B7" s="51" t="s">
        <v>216</v>
      </c>
      <c r="C7" s="52" t="str">
        <f>STUDY!$C$5</f>
        <v>PESTO</v>
      </c>
      <c r="D7" s="34" t="s">
        <v>201</v>
      </c>
      <c r="E7" s="1" t="s">
        <v>202</v>
      </c>
      <c r="F7" s="1" t="s">
        <v>203</v>
      </c>
      <c r="G7" s="26" t="s">
        <v>204</v>
      </c>
      <c r="H7" s="1" t="s">
        <v>44</v>
      </c>
      <c r="I7" t="str">
        <f>VLOOKUP(H7,check[],2,0)</f>
        <v>ERC000011</v>
      </c>
      <c r="J7" s="52"/>
      <c r="K7" s="52"/>
      <c r="L7" s="52" t="str">
        <f>VLOOKUP(samples_g[[#This Row],[sample_checklist_description]],check[],3,0)</f>
        <v>none</v>
      </c>
      <c r="M7" s="34" t="s">
        <v>205</v>
      </c>
      <c r="N7" s="34" t="s">
        <v>206</v>
      </c>
      <c r="O7" s="52">
        <v>29159</v>
      </c>
      <c r="P7" s="53" t="s">
        <v>207</v>
      </c>
      <c r="Q7" s="54" t="s">
        <v>208</v>
      </c>
      <c r="R7" s="55" t="s">
        <v>209</v>
      </c>
      <c r="S7" s="55" t="s">
        <v>210</v>
      </c>
      <c r="T7" s="55" t="s">
        <v>211</v>
      </c>
      <c r="U7" s="55" t="s">
        <v>211</v>
      </c>
      <c r="V7" s="56" t="s">
        <v>212</v>
      </c>
      <c r="W7" s="55" t="s">
        <v>213</v>
      </c>
      <c r="X7" s="52"/>
      <c r="Y7" s="34">
        <f t="shared" si="0"/>
        <v>0</v>
      </c>
      <c r="Z7" s="52" t="str">
        <f>CONCATENATE("sam_",samples_g[[#This Row],[sample_name]])</f>
        <v>sam_FT3</v>
      </c>
    </row>
    <row r="8" ht="15.9">
      <c r="A8" s="1" t="s">
        <v>116</v>
      </c>
      <c r="B8" s="51" t="s">
        <v>217</v>
      </c>
      <c r="C8" s="52" t="str">
        <f>STUDY!$C$5</f>
        <v>PESTO</v>
      </c>
      <c r="D8" s="34" t="s">
        <v>215</v>
      </c>
      <c r="E8" s="1" t="s">
        <v>202</v>
      </c>
      <c r="F8" s="1" t="s">
        <v>203</v>
      </c>
      <c r="G8" s="26" t="s">
        <v>204</v>
      </c>
      <c r="H8" s="1" t="s">
        <v>44</v>
      </c>
      <c r="I8" t="str">
        <f>VLOOKUP(H8,check[],2,0)</f>
        <v>ERC000011</v>
      </c>
      <c r="J8" s="52"/>
      <c r="K8" s="52"/>
      <c r="L8" s="52" t="str">
        <f>VLOOKUP(samples_g[[#This Row],[sample_checklist_description]],check[],3,0)</f>
        <v>none</v>
      </c>
      <c r="M8" s="34" t="s">
        <v>205</v>
      </c>
      <c r="N8" s="34" t="s">
        <v>206</v>
      </c>
      <c r="O8" s="52">
        <v>29159</v>
      </c>
      <c r="P8" s="53" t="s">
        <v>207</v>
      </c>
      <c r="Q8" s="54" t="s">
        <v>208</v>
      </c>
      <c r="R8" s="55" t="s">
        <v>209</v>
      </c>
      <c r="S8" s="55" t="s">
        <v>210</v>
      </c>
      <c r="T8" s="55" t="s">
        <v>211</v>
      </c>
      <c r="U8" s="55" t="s">
        <v>211</v>
      </c>
      <c r="V8" s="56" t="s">
        <v>212</v>
      </c>
      <c r="W8" s="55" t="s">
        <v>213</v>
      </c>
      <c r="X8" s="52"/>
      <c r="Y8" s="34">
        <f t="shared" si="0"/>
        <v>0</v>
      </c>
      <c r="Z8" s="52" t="str">
        <f>CONCATENATE("sam_",samples_g[[#This Row],[sample_name]])</f>
        <v>sam_FE4</v>
      </c>
    </row>
    <row r="9" ht="15.9">
      <c r="A9" s="1" t="s">
        <v>116</v>
      </c>
      <c r="B9" s="51" t="s">
        <v>218</v>
      </c>
      <c r="C9" s="52" t="str">
        <f>STUDY!$C$5</f>
        <v>PESTO</v>
      </c>
      <c r="D9" s="34" t="s">
        <v>201</v>
      </c>
      <c r="E9" s="1" t="s">
        <v>202</v>
      </c>
      <c r="F9" s="1" t="s">
        <v>203</v>
      </c>
      <c r="G9" s="26" t="s">
        <v>204</v>
      </c>
      <c r="H9" s="1" t="s">
        <v>44</v>
      </c>
      <c r="I9" t="str">
        <f>VLOOKUP(H9,check[],2,0)</f>
        <v>ERC000011</v>
      </c>
      <c r="J9" s="52"/>
      <c r="K9" s="52"/>
      <c r="L9" s="52" t="str">
        <f>VLOOKUP(samples_g[[#This Row],[sample_checklist_description]],check[],3,0)</f>
        <v>none</v>
      </c>
      <c r="M9" s="34" t="s">
        <v>205</v>
      </c>
      <c r="N9" s="34" t="s">
        <v>206</v>
      </c>
      <c r="O9" s="52">
        <v>29159</v>
      </c>
      <c r="P9" s="53" t="s">
        <v>207</v>
      </c>
      <c r="Q9" s="54" t="s">
        <v>208</v>
      </c>
      <c r="R9" s="55" t="s">
        <v>209</v>
      </c>
      <c r="S9" s="55" t="s">
        <v>210</v>
      </c>
      <c r="T9" s="55" t="s">
        <v>211</v>
      </c>
      <c r="U9" s="55" t="s">
        <v>211</v>
      </c>
      <c r="V9" s="56" t="s">
        <v>212</v>
      </c>
      <c r="W9" s="55" t="s">
        <v>213</v>
      </c>
      <c r="X9" s="52"/>
      <c r="Y9" s="34">
        <f t="shared" si="0"/>
        <v>0</v>
      </c>
      <c r="Z9" s="52" t="str">
        <f>CONCATENATE("sam_",samples_g[[#This Row],[sample_name]])</f>
        <v>sam_FT4</v>
      </c>
    </row>
    <row r="10" ht="15.9">
      <c r="A10" s="1" t="s">
        <v>116</v>
      </c>
      <c r="B10" s="51" t="s">
        <v>219</v>
      </c>
      <c r="C10" s="52" t="str">
        <f>STUDY!$C$5</f>
        <v>PESTO</v>
      </c>
      <c r="D10" s="34" t="s">
        <v>215</v>
      </c>
      <c r="E10" s="1" t="s">
        <v>202</v>
      </c>
      <c r="F10" s="1" t="s">
        <v>203</v>
      </c>
      <c r="G10" s="26" t="s">
        <v>204</v>
      </c>
      <c r="H10" s="1" t="s">
        <v>44</v>
      </c>
      <c r="I10" t="str">
        <f>VLOOKUP(H10,check[],2,0)</f>
        <v>ERC000011</v>
      </c>
      <c r="J10" s="52"/>
      <c r="K10" s="52"/>
      <c r="L10" s="52" t="str">
        <f>VLOOKUP(samples_g[[#This Row],[sample_checklist_description]],check[],3,0)</f>
        <v>none</v>
      </c>
      <c r="M10" s="34" t="s">
        <v>205</v>
      </c>
      <c r="N10" s="34" t="s">
        <v>206</v>
      </c>
      <c r="O10" s="52">
        <v>29159</v>
      </c>
      <c r="P10" s="53" t="s">
        <v>207</v>
      </c>
      <c r="Q10" s="54" t="s">
        <v>208</v>
      </c>
      <c r="R10" s="55" t="s">
        <v>209</v>
      </c>
      <c r="S10" s="55" t="s">
        <v>210</v>
      </c>
      <c r="T10" s="55" t="s">
        <v>211</v>
      </c>
      <c r="U10" s="55" t="s">
        <v>211</v>
      </c>
      <c r="V10" s="56" t="s">
        <v>212</v>
      </c>
      <c r="W10" s="55" t="s">
        <v>213</v>
      </c>
      <c r="X10" s="52"/>
      <c r="Y10" s="34">
        <f t="shared" ref="Y10:Y73" si="1">K10</f>
        <v>0</v>
      </c>
      <c r="Z10" s="52" t="str">
        <f>CONCATENATE("sam_",samples_g[[#This Row],[sample_name]])</f>
        <v>sam_FE5</v>
      </c>
    </row>
    <row r="11" ht="15.9">
      <c r="A11" s="1" t="s">
        <v>116</v>
      </c>
      <c r="B11" s="51" t="s">
        <v>220</v>
      </c>
      <c r="C11" s="52" t="str">
        <f>STUDY!$C$5</f>
        <v>PESTO</v>
      </c>
      <c r="D11" s="34" t="s">
        <v>201</v>
      </c>
      <c r="E11" s="1" t="s">
        <v>202</v>
      </c>
      <c r="F11" s="1" t="s">
        <v>203</v>
      </c>
      <c r="G11" s="26" t="s">
        <v>204</v>
      </c>
      <c r="H11" s="1" t="s">
        <v>44</v>
      </c>
      <c r="I11" t="str">
        <f>VLOOKUP(H11,check[],2,0)</f>
        <v>ERC000011</v>
      </c>
      <c r="J11" s="52"/>
      <c r="K11" s="52"/>
      <c r="L11" s="52" t="str">
        <f>VLOOKUP(samples_g[[#This Row],[sample_checklist_description]],check[],3,0)</f>
        <v>none</v>
      </c>
      <c r="M11" s="34" t="s">
        <v>205</v>
      </c>
      <c r="N11" s="34" t="s">
        <v>206</v>
      </c>
      <c r="O11" s="52">
        <v>29159</v>
      </c>
      <c r="P11" s="53" t="s">
        <v>207</v>
      </c>
      <c r="Q11" s="54" t="s">
        <v>208</v>
      </c>
      <c r="R11" s="55" t="s">
        <v>209</v>
      </c>
      <c r="S11" s="55" t="s">
        <v>210</v>
      </c>
      <c r="T11" s="55" t="s">
        <v>211</v>
      </c>
      <c r="U11" s="55" t="s">
        <v>211</v>
      </c>
      <c r="V11" s="56" t="s">
        <v>212</v>
      </c>
      <c r="W11" s="55" t="s">
        <v>213</v>
      </c>
      <c r="X11" s="52"/>
      <c r="Y11" s="34">
        <f t="shared" si="1"/>
        <v>0</v>
      </c>
      <c r="Z11" s="52" t="str">
        <f>CONCATENATE("sam_",samples_g[[#This Row],[sample_name]])</f>
        <v>sam_FT1</v>
      </c>
    </row>
    <row r="12" ht="15.9">
      <c r="A12" s="1" t="s">
        <v>116</v>
      </c>
      <c r="B12" s="51" t="s">
        <v>221</v>
      </c>
      <c r="C12" s="52" t="str">
        <f>STUDY!$C$5</f>
        <v>PESTO</v>
      </c>
      <c r="D12" s="34" t="s">
        <v>215</v>
      </c>
      <c r="E12" s="1" t="s">
        <v>202</v>
      </c>
      <c r="F12" s="1" t="s">
        <v>203</v>
      </c>
      <c r="G12" s="26" t="s">
        <v>204</v>
      </c>
      <c r="H12" s="1" t="s">
        <v>44</v>
      </c>
      <c r="I12" t="str">
        <f>VLOOKUP(H12,check[],2,0)</f>
        <v>ERC000011</v>
      </c>
      <c r="J12" s="52"/>
      <c r="K12" s="52"/>
      <c r="L12" s="52" t="str">
        <f>VLOOKUP(samples_g[[#This Row],[sample_checklist_description]],check[],3,0)</f>
        <v>none</v>
      </c>
      <c r="M12" s="34" t="s">
        <v>205</v>
      </c>
      <c r="N12" s="34" t="s">
        <v>206</v>
      </c>
      <c r="O12" s="52">
        <v>29159</v>
      </c>
      <c r="P12" s="53" t="s">
        <v>207</v>
      </c>
      <c r="Q12" s="54" t="s">
        <v>208</v>
      </c>
      <c r="R12" s="55" t="s">
        <v>209</v>
      </c>
      <c r="S12" s="55" t="s">
        <v>210</v>
      </c>
      <c r="T12" s="55" t="s">
        <v>211</v>
      </c>
      <c r="U12" s="55" t="s">
        <v>211</v>
      </c>
      <c r="V12" s="56" t="s">
        <v>212</v>
      </c>
      <c r="W12" s="55" t="s">
        <v>213</v>
      </c>
      <c r="X12" s="52"/>
      <c r="Y12" s="34">
        <f t="shared" si="1"/>
        <v>0</v>
      </c>
      <c r="Z12" s="52" t="str">
        <f>CONCATENATE("sam_",samples_g[[#This Row],[sample_name]])</f>
        <v>sam_FE6</v>
      </c>
    </row>
    <row r="13" ht="15.9">
      <c r="A13" s="1" t="s">
        <v>116</v>
      </c>
      <c r="B13" s="51" t="s">
        <v>222</v>
      </c>
      <c r="C13" s="52" t="str">
        <f>STUDY!$C$5</f>
        <v>PESTO</v>
      </c>
      <c r="D13" s="34" t="s">
        <v>201</v>
      </c>
      <c r="E13" s="1" t="s">
        <v>202</v>
      </c>
      <c r="F13" s="1" t="s">
        <v>203</v>
      </c>
      <c r="G13" s="26" t="s">
        <v>204</v>
      </c>
      <c r="H13" s="1" t="s">
        <v>44</v>
      </c>
      <c r="I13" t="str">
        <f>VLOOKUP(H13,check[],2,0)</f>
        <v>ERC000011</v>
      </c>
      <c r="J13" s="52"/>
      <c r="K13" s="52"/>
      <c r="L13" s="52" t="str">
        <f>VLOOKUP(samples_g[[#This Row],[sample_checklist_description]],check[],3,0)</f>
        <v>none</v>
      </c>
      <c r="M13" s="34" t="s">
        <v>205</v>
      </c>
      <c r="N13" s="34" t="s">
        <v>206</v>
      </c>
      <c r="O13" s="52">
        <v>29159</v>
      </c>
      <c r="P13" s="53" t="s">
        <v>207</v>
      </c>
      <c r="Q13" s="54" t="s">
        <v>208</v>
      </c>
      <c r="R13" s="55" t="s">
        <v>209</v>
      </c>
      <c r="S13" s="55" t="s">
        <v>210</v>
      </c>
      <c r="T13" s="55" t="s">
        <v>211</v>
      </c>
      <c r="U13" s="55" t="s">
        <v>211</v>
      </c>
      <c r="V13" s="56" t="s">
        <v>212</v>
      </c>
      <c r="W13" s="55" t="s">
        <v>213</v>
      </c>
      <c r="X13" s="52"/>
      <c r="Y13" s="34">
        <f t="shared" si="1"/>
        <v>0</v>
      </c>
      <c r="Z13" s="52" t="str">
        <f>CONCATENATE("sam_",samples_g[[#This Row],[sample_name]])</f>
        <v>sam_FT5</v>
      </c>
    </row>
    <row r="14" ht="15.9">
      <c r="A14" s="1" t="s">
        <v>116</v>
      </c>
      <c r="B14" s="51" t="s">
        <v>223</v>
      </c>
      <c r="C14" s="52" t="str">
        <f>STUDY!$C$5</f>
        <v>PESTO</v>
      </c>
      <c r="D14" s="34" t="s">
        <v>201</v>
      </c>
      <c r="E14" s="1" t="s">
        <v>202</v>
      </c>
      <c r="F14" s="1" t="s">
        <v>203</v>
      </c>
      <c r="G14" s="26" t="s">
        <v>204</v>
      </c>
      <c r="H14" s="1" t="s">
        <v>44</v>
      </c>
      <c r="I14" t="str">
        <f>VLOOKUP(H14,check[],2,0)</f>
        <v>ERC000011</v>
      </c>
      <c r="J14" s="52"/>
      <c r="K14" s="52"/>
      <c r="L14" s="52" t="str">
        <f>VLOOKUP(samples_g[[#This Row],[sample_checklist_description]],check[],3,0)</f>
        <v>none</v>
      </c>
      <c r="M14" s="34" t="s">
        <v>205</v>
      </c>
      <c r="N14" s="34" t="s">
        <v>206</v>
      </c>
      <c r="O14" s="52">
        <v>29159</v>
      </c>
      <c r="P14" s="53" t="s">
        <v>207</v>
      </c>
      <c r="Q14" s="54" t="s">
        <v>208</v>
      </c>
      <c r="R14" s="55" t="s">
        <v>209</v>
      </c>
      <c r="S14" s="55" t="s">
        <v>210</v>
      </c>
      <c r="T14" s="55" t="s">
        <v>211</v>
      </c>
      <c r="U14" s="55" t="s">
        <v>211</v>
      </c>
      <c r="V14" s="56" t="s">
        <v>212</v>
      </c>
      <c r="W14" s="55" t="s">
        <v>213</v>
      </c>
      <c r="X14" s="52"/>
      <c r="Y14" s="34">
        <f t="shared" si="1"/>
        <v>0</v>
      </c>
      <c r="Z14" s="52" t="str">
        <f>CONCATENATE("sam_",samples_g[[#This Row],[sample_name]])</f>
        <v>sam_FT6</v>
      </c>
    </row>
    <row r="15" ht="15.9">
      <c r="A15" s="1" t="s">
        <v>116</v>
      </c>
      <c r="B15" s="51" t="s">
        <v>224</v>
      </c>
      <c r="C15" s="52" t="str">
        <f>STUDY!$C$5</f>
        <v>PESTO</v>
      </c>
      <c r="D15" s="34" t="s">
        <v>215</v>
      </c>
      <c r="E15" s="1" t="s">
        <v>202</v>
      </c>
      <c r="F15" s="1" t="s">
        <v>203</v>
      </c>
      <c r="G15" s="26" t="s">
        <v>204</v>
      </c>
      <c r="H15" s="1" t="s">
        <v>44</v>
      </c>
      <c r="I15" t="str">
        <f>VLOOKUP(H15,check[],2,0)</f>
        <v>ERC000011</v>
      </c>
      <c r="J15" s="52"/>
      <c r="K15" s="52"/>
      <c r="L15" s="52" t="str">
        <f>VLOOKUP(samples_g[[#This Row],[sample_checklist_description]],check[],3,0)</f>
        <v>none</v>
      </c>
      <c r="M15" s="34" t="s">
        <v>205</v>
      </c>
      <c r="N15" s="34" t="s">
        <v>206</v>
      </c>
      <c r="O15" s="52">
        <v>29159</v>
      </c>
      <c r="P15" s="53" t="s">
        <v>207</v>
      </c>
      <c r="Q15" s="54" t="s">
        <v>208</v>
      </c>
      <c r="R15" s="55" t="s">
        <v>209</v>
      </c>
      <c r="S15" s="55" t="s">
        <v>210</v>
      </c>
      <c r="T15" s="55" t="s">
        <v>211</v>
      </c>
      <c r="U15" s="55" t="s">
        <v>211</v>
      </c>
      <c r="V15" s="56" t="s">
        <v>212</v>
      </c>
      <c r="W15" s="55" t="s">
        <v>213</v>
      </c>
      <c r="X15" s="52"/>
      <c r="Y15" s="34">
        <f t="shared" si="1"/>
        <v>0</v>
      </c>
      <c r="Z15" s="52" t="str">
        <f>CONCATENATE("sam_",samples_g[[#This Row],[sample_name]])</f>
        <v>sam_FE1</v>
      </c>
    </row>
    <row r="16" ht="15.9">
      <c r="A16" s="1" t="s">
        <v>116</v>
      </c>
      <c r="B16" s="51" t="s">
        <v>225</v>
      </c>
      <c r="C16" s="52" t="str">
        <f>STUDY!$C$5</f>
        <v>PESTO</v>
      </c>
      <c r="D16" s="34" t="s">
        <v>215</v>
      </c>
      <c r="E16" s="1" t="s">
        <v>202</v>
      </c>
      <c r="F16" s="1" t="s">
        <v>203</v>
      </c>
      <c r="G16" s="26" t="s">
        <v>204</v>
      </c>
      <c r="H16" s="1" t="s">
        <v>44</v>
      </c>
      <c r="I16" t="str">
        <f>VLOOKUP(H16,check[],2,0)</f>
        <v>ERC000011</v>
      </c>
      <c r="J16" s="52"/>
      <c r="K16" s="52"/>
      <c r="L16" s="52" t="str">
        <f>VLOOKUP(samples_g[[#This Row],[sample_checklist_description]],check[],3,0)</f>
        <v>none</v>
      </c>
      <c r="M16" s="34" t="s">
        <v>205</v>
      </c>
      <c r="N16" s="34" t="s">
        <v>206</v>
      </c>
      <c r="O16" s="52">
        <v>29159</v>
      </c>
      <c r="P16" s="53" t="s">
        <v>207</v>
      </c>
      <c r="Q16" s="54" t="s">
        <v>208</v>
      </c>
      <c r="R16" s="55" t="s">
        <v>209</v>
      </c>
      <c r="S16" s="55" t="s">
        <v>210</v>
      </c>
      <c r="T16" s="55" t="s">
        <v>211</v>
      </c>
      <c r="U16" s="55" t="s">
        <v>211</v>
      </c>
      <c r="V16" s="56" t="s">
        <v>212</v>
      </c>
      <c r="W16" s="55" t="s">
        <v>213</v>
      </c>
      <c r="X16" s="52"/>
      <c r="Y16" s="34">
        <f t="shared" si="1"/>
        <v>0</v>
      </c>
      <c r="Z16" s="52" t="str">
        <f>CONCATENATE("sam_",samples_g[[#This Row],[sample_name]])</f>
        <v>sam_FE2</v>
      </c>
    </row>
    <row r="17" ht="15.9">
      <c r="A17" s="1" t="s">
        <v>116</v>
      </c>
      <c r="B17" s="51" t="s">
        <v>226</v>
      </c>
      <c r="C17" s="52" t="str">
        <f>STUDY!$C$5</f>
        <v>PESTO</v>
      </c>
      <c r="D17" s="34" t="s">
        <v>227</v>
      </c>
      <c r="E17" s="1" t="s">
        <v>228</v>
      </c>
      <c r="F17" s="1" t="s">
        <v>203</v>
      </c>
      <c r="G17" s="26" t="s">
        <v>204</v>
      </c>
      <c r="H17" s="1" t="s">
        <v>44</v>
      </c>
      <c r="I17" t="str">
        <f>VLOOKUP(H17,check[],2,0)</f>
        <v>ERC000011</v>
      </c>
      <c r="J17" s="52"/>
      <c r="K17" s="52"/>
      <c r="L17" s="52" t="str">
        <f>VLOOKUP(samples_g[[#This Row],[sample_checklist_description]],check[],3,0)</f>
        <v>none</v>
      </c>
      <c r="M17" s="34" t="s">
        <v>205</v>
      </c>
      <c r="N17" s="34" t="s">
        <v>206</v>
      </c>
      <c r="O17" s="52">
        <v>29159</v>
      </c>
      <c r="P17" s="53" t="s">
        <v>229</v>
      </c>
      <c r="Q17" s="52" t="s">
        <v>230</v>
      </c>
      <c r="R17" s="55" t="s">
        <v>209</v>
      </c>
      <c r="S17" s="55" t="s">
        <v>210</v>
      </c>
      <c r="T17" s="55" t="s">
        <v>211</v>
      </c>
      <c r="U17" s="55" t="s">
        <v>211</v>
      </c>
      <c r="V17" s="56" t="s">
        <v>212</v>
      </c>
      <c r="W17" s="55" t="s">
        <v>213</v>
      </c>
      <c r="X17" s="52"/>
      <c r="Y17" s="34">
        <f t="shared" si="1"/>
        <v>0</v>
      </c>
      <c r="Z17" s="52" t="str">
        <f>CONCATENATE("sam_",samples_g[[#This Row],[sample_name]])</f>
        <v>sam_BE2C</v>
      </c>
    </row>
    <row r="18" ht="15.9">
      <c r="A18" s="1" t="s">
        <v>116</v>
      </c>
      <c r="B18" s="51" t="s">
        <v>231</v>
      </c>
      <c r="C18" s="52" t="str">
        <f>STUDY!$C$5</f>
        <v>PESTO</v>
      </c>
      <c r="D18" s="34" t="s">
        <v>232</v>
      </c>
      <c r="E18" s="1" t="s">
        <v>228</v>
      </c>
      <c r="F18" s="1" t="s">
        <v>203</v>
      </c>
      <c r="G18" s="26" t="s">
        <v>204</v>
      </c>
      <c r="H18" s="1" t="s">
        <v>44</v>
      </c>
      <c r="I18" t="str">
        <f>VLOOKUP(H18,check[],2,0)</f>
        <v>ERC000011</v>
      </c>
      <c r="J18" s="52"/>
      <c r="K18" s="52"/>
      <c r="L18" s="52" t="str">
        <f>VLOOKUP(samples_g[[#This Row],[sample_checklist_description]],check[],3,0)</f>
        <v>none</v>
      </c>
      <c r="M18" s="34" t="s">
        <v>205</v>
      </c>
      <c r="N18" s="34" t="s">
        <v>206</v>
      </c>
      <c r="O18" s="52">
        <v>29159</v>
      </c>
      <c r="P18" s="53" t="s">
        <v>229</v>
      </c>
      <c r="Q18" s="52" t="s">
        <v>230</v>
      </c>
      <c r="R18" s="55" t="s">
        <v>209</v>
      </c>
      <c r="S18" s="55" t="s">
        <v>210</v>
      </c>
      <c r="T18" s="55" t="s">
        <v>211</v>
      </c>
      <c r="U18" s="55" t="s">
        <v>211</v>
      </c>
      <c r="V18" s="56" t="s">
        <v>212</v>
      </c>
      <c r="W18" s="55" t="s">
        <v>213</v>
      </c>
      <c r="X18" s="52"/>
      <c r="Y18" s="34">
        <f t="shared" si="1"/>
        <v>0</v>
      </c>
      <c r="Z18" s="52" t="str">
        <f>CONCATENATE("sam_",samples_g[[#This Row],[sample_name]])</f>
        <v>sam_BT1C</v>
      </c>
    </row>
    <row r="19" ht="15.9">
      <c r="A19" s="1" t="s">
        <v>116</v>
      </c>
      <c r="B19" s="51" t="s">
        <v>233</v>
      </c>
      <c r="C19" s="52" t="str">
        <f>STUDY!$C$5</f>
        <v>PESTO</v>
      </c>
      <c r="D19" s="34" t="s">
        <v>227</v>
      </c>
      <c r="E19" s="1" t="s">
        <v>228</v>
      </c>
      <c r="F19" s="1" t="s">
        <v>203</v>
      </c>
      <c r="G19" s="26" t="s">
        <v>204</v>
      </c>
      <c r="H19" s="1" t="s">
        <v>44</v>
      </c>
      <c r="I19" t="str">
        <f>VLOOKUP(H19,check[],2,0)</f>
        <v>ERC000011</v>
      </c>
      <c r="J19" s="52"/>
      <c r="K19" s="52"/>
      <c r="L19" s="52" t="str">
        <f>VLOOKUP(samples_g[[#This Row],[sample_checklist_description]],check[],3,0)</f>
        <v>none</v>
      </c>
      <c r="M19" s="34" t="s">
        <v>205</v>
      </c>
      <c r="N19" s="34" t="s">
        <v>206</v>
      </c>
      <c r="O19" s="52">
        <v>29159</v>
      </c>
      <c r="P19" s="53" t="s">
        <v>229</v>
      </c>
      <c r="Q19" s="52" t="s">
        <v>230</v>
      </c>
      <c r="R19" s="55" t="s">
        <v>209</v>
      </c>
      <c r="S19" s="55" t="s">
        <v>210</v>
      </c>
      <c r="T19" s="55" t="s">
        <v>211</v>
      </c>
      <c r="U19" s="55" t="s">
        <v>211</v>
      </c>
      <c r="V19" s="56" t="s">
        <v>212</v>
      </c>
      <c r="W19" s="55" t="s">
        <v>213</v>
      </c>
      <c r="X19" s="52"/>
      <c r="Y19" s="34">
        <f t="shared" si="1"/>
        <v>0</v>
      </c>
      <c r="Z19" s="52" t="str">
        <f>CONCATENATE("sam_",samples_g[[#This Row],[sample_name]])</f>
        <v>sam_BE3A</v>
      </c>
    </row>
    <row r="20" ht="15.9">
      <c r="A20" s="1" t="s">
        <v>116</v>
      </c>
      <c r="B20" s="51" t="s">
        <v>234</v>
      </c>
      <c r="C20" s="52" t="str">
        <f>STUDY!$C$5</f>
        <v>PESTO</v>
      </c>
      <c r="D20" s="34" t="s">
        <v>232</v>
      </c>
      <c r="E20" s="1" t="s">
        <v>228</v>
      </c>
      <c r="F20" s="1" t="s">
        <v>203</v>
      </c>
      <c r="G20" s="26" t="s">
        <v>204</v>
      </c>
      <c r="H20" s="1" t="s">
        <v>44</v>
      </c>
      <c r="I20" t="str">
        <f>VLOOKUP(H20,check[],2,0)</f>
        <v>ERC000011</v>
      </c>
      <c r="J20" s="52"/>
      <c r="K20" s="52"/>
      <c r="L20" s="52" t="str">
        <f>VLOOKUP(samples_g[[#This Row],[sample_checklist_description]],check[],3,0)</f>
        <v>none</v>
      </c>
      <c r="M20" s="34" t="s">
        <v>205</v>
      </c>
      <c r="N20" s="34" t="s">
        <v>206</v>
      </c>
      <c r="O20" s="52">
        <v>29159</v>
      </c>
      <c r="P20" s="53" t="s">
        <v>229</v>
      </c>
      <c r="Q20" s="52" t="s">
        <v>230</v>
      </c>
      <c r="R20" s="55" t="s">
        <v>209</v>
      </c>
      <c r="S20" s="55" t="s">
        <v>210</v>
      </c>
      <c r="T20" s="55" t="s">
        <v>211</v>
      </c>
      <c r="U20" s="55" t="s">
        <v>211</v>
      </c>
      <c r="V20" s="56" t="s">
        <v>212</v>
      </c>
      <c r="W20" s="55" t="s">
        <v>213</v>
      </c>
      <c r="X20" s="52"/>
      <c r="Y20" s="34">
        <f t="shared" si="1"/>
        <v>0</v>
      </c>
      <c r="Z20" s="52" t="str">
        <f>CONCATENATE("sam_",samples_g[[#This Row],[sample_name]])</f>
        <v>sam_BT1D</v>
      </c>
    </row>
    <row r="21" ht="15.9">
      <c r="A21" s="1" t="s">
        <v>116</v>
      </c>
      <c r="B21" s="51" t="s">
        <v>235</v>
      </c>
      <c r="C21" s="52" t="str">
        <f>STUDY!$C$5</f>
        <v>PESTO</v>
      </c>
      <c r="D21" s="34" t="s">
        <v>227</v>
      </c>
      <c r="E21" s="1" t="s">
        <v>228</v>
      </c>
      <c r="F21" s="1" t="s">
        <v>203</v>
      </c>
      <c r="G21" s="26" t="s">
        <v>204</v>
      </c>
      <c r="H21" s="1" t="s">
        <v>44</v>
      </c>
      <c r="I21" t="str">
        <f>VLOOKUP(H21,check[],2,0)</f>
        <v>ERC000011</v>
      </c>
      <c r="J21" s="52"/>
      <c r="K21" s="52"/>
      <c r="L21" s="52" t="str">
        <f>VLOOKUP(samples_g[[#This Row],[sample_checklist_description]],check[],3,0)</f>
        <v>none</v>
      </c>
      <c r="M21" s="34" t="s">
        <v>205</v>
      </c>
      <c r="N21" s="34" t="s">
        <v>206</v>
      </c>
      <c r="O21" s="52">
        <v>29159</v>
      </c>
      <c r="P21" s="53" t="s">
        <v>229</v>
      </c>
      <c r="Q21" s="52" t="s">
        <v>230</v>
      </c>
      <c r="R21" s="55" t="s">
        <v>209</v>
      </c>
      <c r="S21" s="55" t="s">
        <v>210</v>
      </c>
      <c r="T21" s="55" t="s">
        <v>211</v>
      </c>
      <c r="U21" s="55" t="s">
        <v>211</v>
      </c>
      <c r="V21" s="56" t="s">
        <v>212</v>
      </c>
      <c r="W21" s="55" t="s">
        <v>213</v>
      </c>
      <c r="X21" s="52"/>
      <c r="Y21" s="34">
        <f t="shared" si="1"/>
        <v>0</v>
      </c>
      <c r="Z21" s="52" t="str">
        <f>CONCATENATE("sam_",samples_g[[#This Row],[sample_name]])</f>
        <v>sam_BE3D</v>
      </c>
    </row>
    <row r="22" ht="15.9">
      <c r="A22" s="1" t="s">
        <v>116</v>
      </c>
      <c r="B22" s="51" t="s">
        <v>236</v>
      </c>
      <c r="C22" s="52" t="str">
        <f>STUDY!$C$5</f>
        <v>PESTO</v>
      </c>
      <c r="D22" s="34" t="s">
        <v>232</v>
      </c>
      <c r="E22" s="1" t="s">
        <v>228</v>
      </c>
      <c r="F22" s="1" t="s">
        <v>203</v>
      </c>
      <c r="G22" s="26" t="s">
        <v>204</v>
      </c>
      <c r="H22" s="1" t="s">
        <v>44</v>
      </c>
      <c r="I22" t="str">
        <f>VLOOKUP(H22,check[],2,0)</f>
        <v>ERC000011</v>
      </c>
      <c r="J22" s="52"/>
      <c r="K22" s="52"/>
      <c r="L22" s="52" t="str">
        <f>VLOOKUP(samples_g[[#This Row],[sample_checklist_description]],check[],3,0)</f>
        <v>none</v>
      </c>
      <c r="M22" s="34" t="s">
        <v>205</v>
      </c>
      <c r="N22" s="34" t="s">
        <v>206</v>
      </c>
      <c r="O22" s="52">
        <v>29159</v>
      </c>
      <c r="P22" s="53" t="s">
        <v>229</v>
      </c>
      <c r="Q22" s="52" t="s">
        <v>230</v>
      </c>
      <c r="R22" s="55" t="s">
        <v>209</v>
      </c>
      <c r="S22" s="55" t="s">
        <v>210</v>
      </c>
      <c r="T22" s="55" t="s">
        <v>211</v>
      </c>
      <c r="U22" s="55" t="s">
        <v>211</v>
      </c>
      <c r="V22" s="56" t="s">
        <v>212</v>
      </c>
      <c r="W22" s="55" t="s">
        <v>213</v>
      </c>
      <c r="X22" s="52"/>
      <c r="Y22" s="34">
        <f t="shared" si="1"/>
        <v>0</v>
      </c>
      <c r="Z22" s="52" t="str">
        <f>CONCATENATE("sam_",samples_g[[#This Row],[sample_name]])</f>
        <v>sam_BT2A</v>
      </c>
    </row>
    <row r="23" ht="15.9">
      <c r="A23" s="1" t="s">
        <v>116</v>
      </c>
      <c r="B23" s="51" t="s">
        <v>237</v>
      </c>
      <c r="C23" s="52" t="str">
        <f>STUDY!$C$5</f>
        <v>PESTO</v>
      </c>
      <c r="D23" s="34" t="s">
        <v>227</v>
      </c>
      <c r="E23" s="1" t="s">
        <v>228</v>
      </c>
      <c r="F23" s="1" t="s">
        <v>203</v>
      </c>
      <c r="G23" s="26" t="s">
        <v>204</v>
      </c>
      <c r="H23" s="1" t="s">
        <v>44</v>
      </c>
      <c r="I23" t="str">
        <f>VLOOKUP(H23,check[],2,0)</f>
        <v>ERC000011</v>
      </c>
      <c r="J23" s="52"/>
      <c r="K23" s="52"/>
      <c r="L23" s="52" t="str">
        <f>VLOOKUP(samples_g[[#This Row],[sample_checklist_description]],check[],3,0)</f>
        <v>none</v>
      </c>
      <c r="M23" s="34" t="s">
        <v>205</v>
      </c>
      <c r="N23" s="34" t="s">
        <v>206</v>
      </c>
      <c r="O23" s="52">
        <v>29159</v>
      </c>
      <c r="P23" s="53" t="s">
        <v>229</v>
      </c>
      <c r="Q23" s="52" t="s">
        <v>230</v>
      </c>
      <c r="R23" s="55" t="s">
        <v>209</v>
      </c>
      <c r="S23" s="55" t="s">
        <v>210</v>
      </c>
      <c r="T23" s="55" t="s">
        <v>211</v>
      </c>
      <c r="U23" s="55" t="s">
        <v>211</v>
      </c>
      <c r="V23" s="56" t="s">
        <v>212</v>
      </c>
      <c r="W23" s="55" t="s">
        <v>213</v>
      </c>
      <c r="X23" s="52"/>
      <c r="Y23" s="34">
        <f t="shared" si="1"/>
        <v>0</v>
      </c>
      <c r="Z23" s="52" t="str">
        <f>CONCATENATE("sam_",samples_g[[#This Row],[sample_name]])</f>
        <v>sam_BE2A</v>
      </c>
    </row>
    <row r="24" ht="15.9">
      <c r="A24" s="1" t="s">
        <v>116</v>
      </c>
      <c r="B24" s="51" t="s">
        <v>238</v>
      </c>
      <c r="C24" s="52" t="str">
        <f>STUDY!$C$5</f>
        <v>PESTO</v>
      </c>
      <c r="D24" s="34" t="s">
        <v>232</v>
      </c>
      <c r="E24" s="1" t="s">
        <v>228</v>
      </c>
      <c r="F24" s="1" t="s">
        <v>203</v>
      </c>
      <c r="G24" s="26" t="s">
        <v>204</v>
      </c>
      <c r="H24" s="1" t="s">
        <v>44</v>
      </c>
      <c r="I24" t="str">
        <f>VLOOKUP(H24,check[],2,0)</f>
        <v>ERC000011</v>
      </c>
      <c r="J24" s="52"/>
      <c r="K24" s="52"/>
      <c r="L24" s="52" t="str">
        <f>VLOOKUP(samples_g[[#This Row],[sample_checklist_description]],check[],3,0)</f>
        <v>none</v>
      </c>
      <c r="M24" s="34" t="s">
        <v>205</v>
      </c>
      <c r="N24" s="34" t="s">
        <v>206</v>
      </c>
      <c r="O24" s="52">
        <v>29159</v>
      </c>
      <c r="P24" s="53" t="s">
        <v>229</v>
      </c>
      <c r="Q24" s="52" t="s">
        <v>230</v>
      </c>
      <c r="R24" s="55" t="s">
        <v>209</v>
      </c>
      <c r="S24" s="55" t="s">
        <v>210</v>
      </c>
      <c r="T24" s="55" t="s">
        <v>211</v>
      </c>
      <c r="U24" s="55" t="s">
        <v>211</v>
      </c>
      <c r="V24" s="56" t="s">
        <v>212</v>
      </c>
      <c r="W24" s="55" t="s">
        <v>213</v>
      </c>
      <c r="X24" s="52"/>
      <c r="Y24" s="34">
        <f t="shared" si="1"/>
        <v>0</v>
      </c>
      <c r="Z24" s="52" t="str">
        <f>CONCATENATE("sam_",samples_g[[#This Row],[sample_name]])</f>
        <v>sam_BT2B</v>
      </c>
    </row>
    <row r="25" ht="15.9">
      <c r="A25" s="1" t="s">
        <v>116</v>
      </c>
      <c r="B25" s="51" t="s">
        <v>239</v>
      </c>
      <c r="C25" s="52" t="str">
        <f>STUDY!$C$5</f>
        <v>PESTO</v>
      </c>
      <c r="D25" s="34" t="s">
        <v>232</v>
      </c>
      <c r="E25" s="1" t="s">
        <v>228</v>
      </c>
      <c r="F25" s="1" t="s">
        <v>203</v>
      </c>
      <c r="G25" s="26" t="s">
        <v>204</v>
      </c>
      <c r="H25" s="1" t="s">
        <v>44</v>
      </c>
      <c r="I25" t="str">
        <f>VLOOKUP(H25,check[],2,0)</f>
        <v>ERC000011</v>
      </c>
      <c r="J25" s="52"/>
      <c r="K25" s="52"/>
      <c r="L25" s="52" t="str">
        <f>VLOOKUP(samples_g[[#This Row],[sample_checklist_description]],check[],3,0)</f>
        <v>none</v>
      </c>
      <c r="M25" s="34" t="s">
        <v>205</v>
      </c>
      <c r="N25" s="34" t="s">
        <v>206</v>
      </c>
      <c r="O25" s="52">
        <v>29159</v>
      </c>
      <c r="P25" s="53" t="s">
        <v>229</v>
      </c>
      <c r="Q25" s="52" t="s">
        <v>230</v>
      </c>
      <c r="R25" s="55" t="s">
        <v>209</v>
      </c>
      <c r="S25" s="55" t="s">
        <v>210</v>
      </c>
      <c r="T25" s="55" t="s">
        <v>211</v>
      </c>
      <c r="U25" s="55" t="s">
        <v>211</v>
      </c>
      <c r="V25" s="56" t="s">
        <v>212</v>
      </c>
      <c r="W25" s="55" t="s">
        <v>213</v>
      </c>
      <c r="X25" s="52"/>
      <c r="Y25" s="34">
        <f t="shared" si="1"/>
        <v>0</v>
      </c>
      <c r="Z25" s="52" t="str">
        <f>CONCATENATE("sam_",samples_g[[#This Row],[sample_name]])</f>
        <v>sam_BT3E</v>
      </c>
    </row>
    <row r="26" ht="15.9">
      <c r="A26" s="1" t="s">
        <v>116</v>
      </c>
      <c r="B26" s="51" t="s">
        <v>240</v>
      </c>
      <c r="C26" s="52" t="str">
        <f>STUDY!$C$5</f>
        <v>PESTO</v>
      </c>
      <c r="D26" s="34" t="s">
        <v>232</v>
      </c>
      <c r="E26" s="1" t="s">
        <v>228</v>
      </c>
      <c r="F26" s="1" t="s">
        <v>203</v>
      </c>
      <c r="G26" s="26" t="s">
        <v>204</v>
      </c>
      <c r="H26" s="1" t="s">
        <v>44</v>
      </c>
      <c r="I26" t="str">
        <f>VLOOKUP(H26,check[],2,0)</f>
        <v>ERC000011</v>
      </c>
      <c r="J26" s="52"/>
      <c r="K26" s="52"/>
      <c r="L26" s="52" t="str">
        <f>VLOOKUP(samples_g[[#This Row],[sample_checklist_description]],check[],3,0)</f>
        <v>none</v>
      </c>
      <c r="M26" s="34" t="s">
        <v>205</v>
      </c>
      <c r="N26" s="34" t="s">
        <v>206</v>
      </c>
      <c r="O26" s="52">
        <v>29159</v>
      </c>
      <c r="P26" s="53" t="s">
        <v>229</v>
      </c>
      <c r="Q26" s="52" t="s">
        <v>230</v>
      </c>
      <c r="R26" s="55" t="s">
        <v>209</v>
      </c>
      <c r="S26" s="55" t="s">
        <v>210</v>
      </c>
      <c r="T26" s="55" t="s">
        <v>211</v>
      </c>
      <c r="U26" s="55" t="s">
        <v>211</v>
      </c>
      <c r="V26" s="56" t="s">
        <v>212</v>
      </c>
      <c r="W26" s="55" t="s">
        <v>213</v>
      </c>
      <c r="X26" s="52"/>
      <c r="Y26" s="34">
        <f t="shared" si="1"/>
        <v>0</v>
      </c>
      <c r="Z26" s="52" t="str">
        <f>CONCATENATE("sam_",samples_g[[#This Row],[sample_name]])</f>
        <v>sam_BT3D</v>
      </c>
    </row>
    <row r="27" ht="15.9">
      <c r="A27" s="1" t="s">
        <v>116</v>
      </c>
      <c r="B27" s="51" t="s">
        <v>241</v>
      </c>
      <c r="C27" s="52" t="str">
        <f>STUDY!$C$5</f>
        <v>PESTO</v>
      </c>
      <c r="D27" s="34" t="s">
        <v>227</v>
      </c>
      <c r="E27" s="1" t="s">
        <v>228</v>
      </c>
      <c r="F27" s="1" t="s">
        <v>203</v>
      </c>
      <c r="G27" s="26" t="s">
        <v>204</v>
      </c>
      <c r="H27" s="1" t="s">
        <v>44</v>
      </c>
      <c r="I27" t="str">
        <f>VLOOKUP(H27,check[],2,0)</f>
        <v>ERC000011</v>
      </c>
      <c r="J27" s="52"/>
      <c r="K27" s="52"/>
      <c r="L27" s="52" t="str">
        <f>VLOOKUP(samples_g[[#This Row],[sample_checklist_description]],check[],3,0)</f>
        <v>none</v>
      </c>
      <c r="M27" s="34" t="s">
        <v>205</v>
      </c>
      <c r="N27" s="34" t="s">
        <v>206</v>
      </c>
      <c r="O27" s="52">
        <v>29159</v>
      </c>
      <c r="P27" s="53" t="s">
        <v>229</v>
      </c>
      <c r="Q27" s="52" t="s">
        <v>230</v>
      </c>
      <c r="R27" s="55" t="s">
        <v>209</v>
      </c>
      <c r="S27" s="55" t="s">
        <v>210</v>
      </c>
      <c r="T27" s="55" t="s">
        <v>211</v>
      </c>
      <c r="U27" s="55" t="s">
        <v>211</v>
      </c>
      <c r="V27" s="56" t="s">
        <v>212</v>
      </c>
      <c r="W27" s="55" t="s">
        <v>213</v>
      </c>
      <c r="X27" s="52"/>
      <c r="Y27" s="34">
        <f t="shared" si="1"/>
        <v>0</v>
      </c>
      <c r="Z27" s="52" t="str">
        <f>CONCATENATE("sam_",samples_g[[#This Row],[sample_name]])</f>
        <v>sam_BE1E</v>
      </c>
    </row>
    <row r="28" ht="15.9">
      <c r="A28" s="1" t="s">
        <v>116</v>
      </c>
      <c r="B28" s="51" t="s">
        <v>242</v>
      </c>
      <c r="C28" s="52" t="str">
        <f>STUDY!$C$5</f>
        <v>PESTO</v>
      </c>
      <c r="D28" s="34" t="s">
        <v>227</v>
      </c>
      <c r="E28" s="1" t="s">
        <v>228</v>
      </c>
      <c r="F28" s="1" t="s">
        <v>203</v>
      </c>
      <c r="G28" s="26" t="s">
        <v>204</v>
      </c>
      <c r="H28" s="1" t="s">
        <v>44</v>
      </c>
      <c r="I28" t="str">
        <f>VLOOKUP(H28,check[],2,0)</f>
        <v>ERC000011</v>
      </c>
      <c r="J28" s="52"/>
      <c r="K28" s="52"/>
      <c r="L28" s="52" t="str">
        <f>VLOOKUP(samples_g[[#This Row],[sample_checklist_description]],check[],3,0)</f>
        <v>none</v>
      </c>
      <c r="M28" s="34" t="s">
        <v>205</v>
      </c>
      <c r="N28" s="34" t="s">
        <v>206</v>
      </c>
      <c r="O28" s="52">
        <v>29159</v>
      </c>
      <c r="P28" s="53" t="s">
        <v>229</v>
      </c>
      <c r="Q28" s="52" t="s">
        <v>230</v>
      </c>
      <c r="R28" s="55" t="s">
        <v>209</v>
      </c>
      <c r="S28" s="55" t="s">
        <v>210</v>
      </c>
      <c r="T28" s="55" t="s">
        <v>211</v>
      </c>
      <c r="U28" s="55" t="s">
        <v>211</v>
      </c>
      <c r="V28" s="56" t="s">
        <v>212</v>
      </c>
      <c r="W28" s="55" t="s">
        <v>213</v>
      </c>
      <c r="X28" s="52"/>
      <c r="Y28" s="34">
        <f t="shared" si="1"/>
        <v>0</v>
      </c>
      <c r="Z28" s="52" t="str">
        <f>CONCATENATE("sam_",samples_g[[#This Row],[sample_name]])</f>
        <v>sam_BE1A</v>
      </c>
    </row>
    <row r="29" ht="15.9">
      <c r="A29" s="1" t="s">
        <v>116</v>
      </c>
      <c r="B29" s="34" t="s">
        <v>243</v>
      </c>
      <c r="C29" s="52" t="str">
        <f>STUDY!$C$5</f>
        <v>PESTO</v>
      </c>
      <c r="D29" s="34" t="s">
        <v>244</v>
      </c>
      <c r="E29" s="1" t="s">
        <v>228</v>
      </c>
      <c r="F29" s="1" t="s">
        <v>203</v>
      </c>
      <c r="G29" s="26" t="s">
        <v>204</v>
      </c>
      <c r="H29" t="s">
        <v>44</v>
      </c>
      <c r="I29" t="str">
        <f>VLOOKUP(H29,check[],2,0)</f>
        <v>ERC000011</v>
      </c>
      <c r="J29" s="52"/>
      <c r="K29" s="52"/>
      <c r="L29" s="52" t="str">
        <f>VLOOKUP(samples_g[[#This Row],[sample_checklist_description]],check[],3,0)</f>
        <v>none</v>
      </c>
      <c r="M29" s="34" t="s">
        <v>205</v>
      </c>
      <c r="N29" s="34" t="s">
        <v>206</v>
      </c>
      <c r="O29" s="52">
        <v>29159</v>
      </c>
      <c r="P29" s="35" t="s">
        <v>245</v>
      </c>
      <c r="Q29" s="52" t="s">
        <v>230</v>
      </c>
      <c r="R29" s="55" t="s">
        <v>209</v>
      </c>
      <c r="S29" s="55" t="s">
        <v>210</v>
      </c>
      <c r="T29" s="55" t="s">
        <v>211</v>
      </c>
      <c r="U29" s="55" t="s">
        <v>211</v>
      </c>
      <c r="V29" s="56" t="s">
        <v>212</v>
      </c>
      <c r="W29" s="55" t="s">
        <v>213</v>
      </c>
      <c r="X29" s="52"/>
      <c r="Y29" s="34">
        <f t="shared" si="1"/>
        <v>0</v>
      </c>
      <c r="Z29" s="52" t="str">
        <f>CONCATENATE("sam_",samples_g[[#This Row],[sample_name]])</f>
        <v>sam_EE1_G</v>
      </c>
    </row>
    <row r="30" ht="15.9">
      <c r="A30" s="1" t="s">
        <v>116</v>
      </c>
      <c r="B30" s="34" t="s">
        <v>246</v>
      </c>
      <c r="C30" s="52" t="str">
        <f>STUDY!$C$5</f>
        <v>PESTO</v>
      </c>
      <c r="D30" s="34" t="s">
        <v>244</v>
      </c>
      <c r="E30" s="1" t="s">
        <v>228</v>
      </c>
      <c r="F30" s="1" t="s">
        <v>203</v>
      </c>
      <c r="G30" s="26" t="s">
        <v>204</v>
      </c>
      <c r="H30" t="s">
        <v>44</v>
      </c>
      <c r="I30" t="str">
        <f>VLOOKUP(H30,check[],2,0)</f>
        <v>ERC000011</v>
      </c>
      <c r="J30" s="52"/>
      <c r="K30" s="52"/>
      <c r="L30" s="52" t="str">
        <f>VLOOKUP(samples_g[[#This Row],[sample_checklist_description]],check[],3,0)</f>
        <v>none</v>
      </c>
      <c r="M30" s="34" t="s">
        <v>205</v>
      </c>
      <c r="N30" s="34" t="s">
        <v>206</v>
      </c>
      <c r="O30" s="52">
        <v>29159</v>
      </c>
      <c r="P30" s="35" t="s">
        <v>245</v>
      </c>
      <c r="Q30" s="52" t="s">
        <v>230</v>
      </c>
      <c r="R30" s="55" t="s">
        <v>209</v>
      </c>
      <c r="S30" s="55" t="s">
        <v>210</v>
      </c>
      <c r="T30" s="55" t="s">
        <v>211</v>
      </c>
      <c r="U30" s="55" t="s">
        <v>211</v>
      </c>
      <c r="V30" s="56" t="s">
        <v>212</v>
      </c>
      <c r="W30" s="55" t="s">
        <v>213</v>
      </c>
      <c r="X30" s="52"/>
      <c r="Y30" s="34">
        <f t="shared" si="1"/>
        <v>0</v>
      </c>
      <c r="Z30" s="52" t="str">
        <f>CONCATENATE("sam_",samples_g[[#This Row],[sample_name]])</f>
        <v>sam_EE2_G</v>
      </c>
    </row>
    <row r="31" ht="15.9">
      <c r="A31" s="1" t="s">
        <v>116</v>
      </c>
      <c r="B31" s="34" t="s">
        <v>247</v>
      </c>
      <c r="C31" s="52" t="str">
        <f>STUDY!$C$5</f>
        <v>PESTO</v>
      </c>
      <c r="D31" s="34" t="s">
        <v>244</v>
      </c>
      <c r="E31" s="1" t="s">
        <v>228</v>
      </c>
      <c r="F31" s="1" t="s">
        <v>203</v>
      </c>
      <c r="G31" s="26" t="s">
        <v>204</v>
      </c>
      <c r="H31" t="s">
        <v>44</v>
      </c>
      <c r="I31" t="str">
        <f>VLOOKUP(H31,check[],2,0)</f>
        <v>ERC000011</v>
      </c>
      <c r="J31" s="52"/>
      <c r="K31" s="52"/>
      <c r="L31" s="52" t="str">
        <f>VLOOKUP(samples_g[[#This Row],[sample_checklist_description]],check[],3,0)</f>
        <v>none</v>
      </c>
      <c r="M31" s="34" t="s">
        <v>205</v>
      </c>
      <c r="N31" s="34" t="s">
        <v>206</v>
      </c>
      <c r="O31" s="52">
        <v>29159</v>
      </c>
      <c r="P31" s="35" t="s">
        <v>245</v>
      </c>
      <c r="Q31" s="52" t="s">
        <v>230</v>
      </c>
      <c r="R31" s="55" t="s">
        <v>209</v>
      </c>
      <c r="S31" s="55" t="s">
        <v>210</v>
      </c>
      <c r="T31" s="55" t="s">
        <v>211</v>
      </c>
      <c r="U31" s="55" t="s">
        <v>211</v>
      </c>
      <c r="V31" s="56" t="s">
        <v>212</v>
      </c>
      <c r="W31" s="55" t="s">
        <v>213</v>
      </c>
      <c r="X31" s="52"/>
      <c r="Y31" s="34">
        <f t="shared" si="1"/>
        <v>0</v>
      </c>
      <c r="Z31" s="52" t="str">
        <f>CONCATENATE("sam_",samples_g[[#This Row],[sample_name]])</f>
        <v>sam_EE3_G</v>
      </c>
    </row>
    <row r="32" ht="15.9">
      <c r="A32" s="1" t="s">
        <v>116</v>
      </c>
      <c r="B32" s="34" t="s">
        <v>248</v>
      </c>
      <c r="C32" s="52" t="str">
        <f>STUDY!$C$5</f>
        <v>PESTO</v>
      </c>
      <c r="D32" s="34" t="s">
        <v>249</v>
      </c>
      <c r="E32" s="1" t="s">
        <v>228</v>
      </c>
      <c r="F32" s="1" t="s">
        <v>203</v>
      </c>
      <c r="G32" s="26" t="s">
        <v>204</v>
      </c>
      <c r="H32" t="s">
        <v>44</v>
      </c>
      <c r="I32" t="str">
        <f>VLOOKUP(H32,check[],2,0)</f>
        <v>ERC000011</v>
      </c>
      <c r="J32" s="52"/>
      <c r="K32" s="52"/>
      <c r="L32" s="52" t="str">
        <f>VLOOKUP(samples_g[[#This Row],[sample_checklist_description]],check[],3,0)</f>
        <v>none</v>
      </c>
      <c r="M32" s="34" t="s">
        <v>205</v>
      </c>
      <c r="N32" s="34" t="s">
        <v>206</v>
      </c>
      <c r="O32" s="52">
        <v>29159</v>
      </c>
      <c r="P32" s="35" t="s">
        <v>245</v>
      </c>
      <c r="Q32" s="52" t="s">
        <v>230</v>
      </c>
      <c r="R32" s="55" t="s">
        <v>209</v>
      </c>
      <c r="S32" s="55" t="s">
        <v>210</v>
      </c>
      <c r="T32" s="55" t="s">
        <v>211</v>
      </c>
      <c r="U32" s="55" t="s">
        <v>211</v>
      </c>
      <c r="V32" s="56" t="s">
        <v>212</v>
      </c>
      <c r="W32" s="55" t="s">
        <v>213</v>
      </c>
      <c r="X32" s="52"/>
      <c r="Y32" s="34">
        <f t="shared" si="1"/>
        <v>0</v>
      </c>
      <c r="Z32" s="52" t="str">
        <f>CONCATENATE("sam_",samples_g[[#This Row],[sample_name]])</f>
        <v>sam_ET1_G</v>
      </c>
    </row>
    <row r="33" ht="15.9">
      <c r="A33" s="1" t="s">
        <v>116</v>
      </c>
      <c r="B33" s="34" t="s">
        <v>250</v>
      </c>
      <c r="C33" s="52" t="str">
        <f>STUDY!$C$5</f>
        <v>PESTO</v>
      </c>
      <c r="D33" s="34" t="s">
        <v>249</v>
      </c>
      <c r="E33" s="1" t="s">
        <v>228</v>
      </c>
      <c r="F33" s="1" t="s">
        <v>203</v>
      </c>
      <c r="G33" s="26" t="s">
        <v>204</v>
      </c>
      <c r="H33" t="s">
        <v>44</v>
      </c>
      <c r="I33" t="str">
        <f>VLOOKUP(H33,check[],2,0)</f>
        <v>ERC000011</v>
      </c>
      <c r="J33" s="52"/>
      <c r="K33" s="52"/>
      <c r="L33" s="52" t="str">
        <f>VLOOKUP(samples_g[[#This Row],[sample_checklist_description]],check[],3,0)</f>
        <v>none</v>
      </c>
      <c r="M33" s="34" t="s">
        <v>205</v>
      </c>
      <c r="N33" s="34" t="s">
        <v>206</v>
      </c>
      <c r="O33" s="52">
        <v>29159</v>
      </c>
      <c r="P33" s="35" t="s">
        <v>245</v>
      </c>
      <c r="Q33" s="52" t="s">
        <v>230</v>
      </c>
      <c r="R33" s="55" t="s">
        <v>209</v>
      </c>
      <c r="S33" s="55" t="s">
        <v>210</v>
      </c>
      <c r="T33" s="55" t="s">
        <v>211</v>
      </c>
      <c r="U33" s="55" t="s">
        <v>211</v>
      </c>
      <c r="V33" s="56" t="s">
        <v>212</v>
      </c>
      <c r="W33" s="55" t="s">
        <v>213</v>
      </c>
      <c r="X33" s="52"/>
      <c r="Y33" s="34">
        <f t="shared" si="1"/>
        <v>0</v>
      </c>
      <c r="Z33" s="52" t="str">
        <f>CONCATENATE("sam_",samples_g[[#This Row],[sample_name]])</f>
        <v>sam_ET2_G</v>
      </c>
    </row>
    <row r="34" ht="15.9">
      <c r="A34" s="1" t="s">
        <v>116</v>
      </c>
      <c r="B34" s="34" t="s">
        <v>251</v>
      </c>
      <c r="C34" s="52" t="str">
        <f>STUDY!$C$5</f>
        <v>PESTO</v>
      </c>
      <c r="D34" s="34" t="s">
        <v>249</v>
      </c>
      <c r="E34" s="1" t="s">
        <v>228</v>
      </c>
      <c r="F34" s="1" t="s">
        <v>203</v>
      </c>
      <c r="G34" s="26" t="s">
        <v>204</v>
      </c>
      <c r="H34" t="s">
        <v>44</v>
      </c>
      <c r="I34" t="str">
        <f>VLOOKUP(H34,check[],2,0)</f>
        <v>ERC000011</v>
      </c>
      <c r="J34" s="52"/>
      <c r="K34" s="52"/>
      <c r="L34" s="52" t="str">
        <f>VLOOKUP(samples_g[[#This Row],[sample_checklist_description]],check[],3,0)</f>
        <v>none</v>
      </c>
      <c r="M34" s="34" t="s">
        <v>205</v>
      </c>
      <c r="N34" s="34" t="s">
        <v>206</v>
      </c>
      <c r="O34" s="52">
        <v>29159</v>
      </c>
      <c r="P34" s="35" t="s">
        <v>245</v>
      </c>
      <c r="Q34" s="52" t="s">
        <v>230</v>
      </c>
      <c r="R34" s="55" t="s">
        <v>209</v>
      </c>
      <c r="S34" s="55" t="s">
        <v>210</v>
      </c>
      <c r="T34" s="55" t="s">
        <v>211</v>
      </c>
      <c r="U34" s="55" t="s">
        <v>211</v>
      </c>
      <c r="V34" s="56" t="s">
        <v>212</v>
      </c>
      <c r="W34" s="55" t="s">
        <v>213</v>
      </c>
      <c r="X34" s="52"/>
      <c r="Y34" s="34">
        <f t="shared" si="1"/>
        <v>0</v>
      </c>
      <c r="Z34" s="52" t="str">
        <f>CONCATENATE("sam_",samples_g[[#This Row],[sample_name]])</f>
        <v>sam_ET3_G</v>
      </c>
    </row>
    <row r="35" ht="15.9">
      <c r="A35" s="1" t="s">
        <v>116</v>
      </c>
      <c r="B35" s="34" t="s">
        <v>252</v>
      </c>
      <c r="C35" s="52" t="str">
        <f>STUDY!$C$5</f>
        <v>PESTO</v>
      </c>
      <c r="D35" s="34" t="s">
        <v>253</v>
      </c>
      <c r="E35" s="1" t="s">
        <v>228</v>
      </c>
      <c r="F35" s="1" t="s">
        <v>203</v>
      </c>
      <c r="G35" s="26" t="s">
        <v>204</v>
      </c>
      <c r="H35" t="s">
        <v>44</v>
      </c>
      <c r="I35" t="str">
        <f>VLOOKUP(H35,check[],2,0)</f>
        <v>ERC000011</v>
      </c>
      <c r="J35" s="52"/>
      <c r="K35" s="52"/>
      <c r="L35" s="52" t="str">
        <f>VLOOKUP(samples_g[[#This Row],[sample_checklist_description]],check[],3,0)</f>
        <v>none</v>
      </c>
      <c r="M35" s="34" t="s">
        <v>205</v>
      </c>
      <c r="N35" s="34" t="s">
        <v>206</v>
      </c>
      <c r="O35" s="52">
        <v>29159</v>
      </c>
      <c r="P35" s="35" t="s">
        <v>245</v>
      </c>
      <c r="Q35" s="52" t="s">
        <v>230</v>
      </c>
      <c r="R35" s="55" t="s">
        <v>209</v>
      </c>
      <c r="S35" s="55" t="s">
        <v>210</v>
      </c>
      <c r="T35" s="55" t="s">
        <v>211</v>
      </c>
      <c r="U35" s="55" t="s">
        <v>211</v>
      </c>
      <c r="V35" s="56" t="s">
        <v>212</v>
      </c>
      <c r="W35" s="55" t="s">
        <v>213</v>
      </c>
      <c r="X35" s="52"/>
      <c r="Y35" s="34">
        <f t="shared" si="1"/>
        <v>0</v>
      </c>
      <c r="Z35" s="52" t="str">
        <f>CONCATENATE("sam_",samples_g[[#This Row],[sample_name]])</f>
        <v>sam_TE1_G</v>
      </c>
    </row>
    <row r="36" ht="15.9">
      <c r="A36" s="1" t="s">
        <v>116</v>
      </c>
      <c r="B36" s="34" t="s">
        <v>254</v>
      </c>
      <c r="C36" s="52" t="str">
        <f>STUDY!$C$5</f>
        <v>PESTO</v>
      </c>
      <c r="D36" s="34" t="s">
        <v>253</v>
      </c>
      <c r="E36" s="1" t="s">
        <v>228</v>
      </c>
      <c r="F36" s="1" t="s">
        <v>203</v>
      </c>
      <c r="G36" s="26" t="s">
        <v>204</v>
      </c>
      <c r="H36" t="s">
        <v>44</v>
      </c>
      <c r="I36" t="str">
        <f>VLOOKUP(H36,check[],2,0)</f>
        <v>ERC000011</v>
      </c>
      <c r="J36" s="52"/>
      <c r="K36" s="52"/>
      <c r="L36" s="52" t="str">
        <f>VLOOKUP(samples_g[[#This Row],[sample_checklist_description]],check[],3,0)</f>
        <v>none</v>
      </c>
      <c r="M36" s="34" t="s">
        <v>205</v>
      </c>
      <c r="N36" s="34" t="s">
        <v>206</v>
      </c>
      <c r="O36" s="52">
        <v>29159</v>
      </c>
      <c r="P36" s="35" t="s">
        <v>245</v>
      </c>
      <c r="Q36" s="52" t="s">
        <v>230</v>
      </c>
      <c r="R36" s="55" t="s">
        <v>209</v>
      </c>
      <c r="S36" s="55" t="s">
        <v>210</v>
      </c>
      <c r="T36" s="55" t="s">
        <v>211</v>
      </c>
      <c r="U36" s="55" t="s">
        <v>211</v>
      </c>
      <c r="V36" s="56" t="s">
        <v>212</v>
      </c>
      <c r="W36" s="55" t="s">
        <v>213</v>
      </c>
      <c r="X36" s="52"/>
      <c r="Y36" s="34">
        <f t="shared" si="1"/>
        <v>0</v>
      </c>
      <c r="Z36" s="52" t="str">
        <f>CONCATENATE("sam_",samples_g[[#This Row],[sample_name]])</f>
        <v>sam_TE2_G</v>
      </c>
    </row>
    <row r="37" ht="15.9">
      <c r="A37" s="1" t="s">
        <v>116</v>
      </c>
      <c r="B37" s="34" t="s">
        <v>255</v>
      </c>
      <c r="C37" s="52" t="str">
        <f>STUDY!$C$5</f>
        <v>PESTO</v>
      </c>
      <c r="D37" s="34" t="s">
        <v>253</v>
      </c>
      <c r="E37" s="1" t="s">
        <v>228</v>
      </c>
      <c r="F37" s="1" t="s">
        <v>203</v>
      </c>
      <c r="G37" s="26" t="s">
        <v>204</v>
      </c>
      <c r="H37" t="s">
        <v>44</v>
      </c>
      <c r="I37" t="str">
        <f>VLOOKUP(H37,check[],2,0)</f>
        <v>ERC000011</v>
      </c>
      <c r="J37" s="52"/>
      <c r="K37" s="52"/>
      <c r="L37" s="52" t="str">
        <f>VLOOKUP(samples_g[[#This Row],[sample_checklist_description]],check[],3,0)</f>
        <v>none</v>
      </c>
      <c r="M37" s="34" t="s">
        <v>205</v>
      </c>
      <c r="N37" s="34" t="s">
        <v>206</v>
      </c>
      <c r="O37" s="52">
        <v>29159</v>
      </c>
      <c r="P37" s="35" t="s">
        <v>245</v>
      </c>
      <c r="Q37" s="52" t="s">
        <v>230</v>
      </c>
      <c r="R37" s="55" t="s">
        <v>209</v>
      </c>
      <c r="S37" s="55" t="s">
        <v>210</v>
      </c>
      <c r="T37" s="55" t="s">
        <v>211</v>
      </c>
      <c r="U37" s="55" t="s">
        <v>211</v>
      </c>
      <c r="V37" s="56" t="s">
        <v>212</v>
      </c>
      <c r="W37" s="55" t="s">
        <v>213</v>
      </c>
      <c r="X37" s="52"/>
      <c r="Y37" s="34">
        <f t="shared" si="1"/>
        <v>0</v>
      </c>
      <c r="Z37" s="52" t="str">
        <f>CONCATENATE("sam_",samples_g[[#This Row],[sample_name]])</f>
        <v>sam_TE3_G</v>
      </c>
    </row>
    <row r="38" ht="15.9">
      <c r="A38" s="1" t="s">
        <v>116</v>
      </c>
      <c r="B38" s="34" t="s">
        <v>256</v>
      </c>
      <c r="C38" s="52" t="str">
        <f>STUDY!$C$5</f>
        <v>PESTO</v>
      </c>
      <c r="D38" s="34" t="s">
        <v>257</v>
      </c>
      <c r="E38" s="1" t="s">
        <v>228</v>
      </c>
      <c r="F38" s="1" t="s">
        <v>203</v>
      </c>
      <c r="G38" s="26" t="s">
        <v>204</v>
      </c>
      <c r="H38" t="s">
        <v>44</v>
      </c>
      <c r="I38" t="str">
        <f>VLOOKUP(H38,check[],2,0)</f>
        <v>ERC000011</v>
      </c>
      <c r="J38" s="52"/>
      <c r="K38" s="52"/>
      <c r="L38" s="52" t="str">
        <f>VLOOKUP(samples_g[[#This Row],[sample_checklist_description]],check[],3,0)</f>
        <v>none</v>
      </c>
      <c r="M38" s="34" t="s">
        <v>205</v>
      </c>
      <c r="N38" s="34" t="s">
        <v>206</v>
      </c>
      <c r="O38" s="52">
        <v>29159</v>
      </c>
      <c r="P38" s="35" t="s">
        <v>245</v>
      </c>
      <c r="Q38" s="52" t="s">
        <v>230</v>
      </c>
      <c r="R38" s="55" t="s">
        <v>209</v>
      </c>
      <c r="S38" s="55" t="s">
        <v>210</v>
      </c>
      <c r="T38" s="55" t="s">
        <v>211</v>
      </c>
      <c r="U38" s="55" t="s">
        <v>211</v>
      </c>
      <c r="V38" s="56" t="s">
        <v>212</v>
      </c>
      <c r="W38" s="55" t="s">
        <v>213</v>
      </c>
      <c r="X38" s="52"/>
      <c r="Y38" s="34">
        <f t="shared" si="1"/>
        <v>0</v>
      </c>
      <c r="Z38" s="52" t="str">
        <f>CONCATENATE("sam_",samples_g[[#This Row],[sample_name]])</f>
        <v>sam_TT1_G</v>
      </c>
    </row>
    <row r="39" ht="15.9">
      <c r="A39" s="1" t="s">
        <v>116</v>
      </c>
      <c r="B39" s="34" t="s">
        <v>258</v>
      </c>
      <c r="C39" s="52" t="str">
        <f>STUDY!$C$5</f>
        <v>PESTO</v>
      </c>
      <c r="D39" s="34" t="s">
        <v>257</v>
      </c>
      <c r="E39" s="1" t="s">
        <v>228</v>
      </c>
      <c r="F39" s="1" t="s">
        <v>203</v>
      </c>
      <c r="G39" s="26" t="s">
        <v>204</v>
      </c>
      <c r="H39" t="s">
        <v>44</v>
      </c>
      <c r="I39" t="str">
        <f>VLOOKUP(H39,check[],2,0)</f>
        <v>ERC000011</v>
      </c>
      <c r="J39" s="52"/>
      <c r="K39" s="52"/>
      <c r="L39" s="52" t="str">
        <f>VLOOKUP(samples_g[[#This Row],[sample_checklist_description]],check[],3,0)</f>
        <v>none</v>
      </c>
      <c r="M39" s="34" t="s">
        <v>205</v>
      </c>
      <c r="N39" s="34" t="s">
        <v>206</v>
      </c>
      <c r="O39" s="52">
        <v>29159</v>
      </c>
      <c r="P39" s="35" t="s">
        <v>245</v>
      </c>
      <c r="Q39" s="52" t="s">
        <v>230</v>
      </c>
      <c r="R39" s="55" t="s">
        <v>209</v>
      </c>
      <c r="S39" s="55" t="s">
        <v>210</v>
      </c>
      <c r="T39" s="55" t="s">
        <v>211</v>
      </c>
      <c r="U39" s="55" t="s">
        <v>211</v>
      </c>
      <c r="V39" s="56" t="s">
        <v>212</v>
      </c>
      <c r="W39" s="55" t="s">
        <v>213</v>
      </c>
      <c r="X39" s="52"/>
      <c r="Y39" s="34">
        <f t="shared" si="1"/>
        <v>0</v>
      </c>
      <c r="Z39" s="52" t="str">
        <f>CONCATENATE("sam_",samples_g[[#This Row],[sample_name]])</f>
        <v>sam_TT2_G</v>
      </c>
    </row>
    <row r="40" ht="15.9">
      <c r="A40" s="1" t="s">
        <v>116</v>
      </c>
      <c r="B40" s="34" t="s">
        <v>259</v>
      </c>
      <c r="C40" s="52" t="str">
        <f>STUDY!$C$5</f>
        <v>PESTO</v>
      </c>
      <c r="D40" s="34" t="s">
        <v>257</v>
      </c>
      <c r="E40" s="1" t="s">
        <v>228</v>
      </c>
      <c r="F40" s="1" t="s">
        <v>203</v>
      </c>
      <c r="G40" s="26" t="s">
        <v>204</v>
      </c>
      <c r="H40" t="s">
        <v>44</v>
      </c>
      <c r="I40" t="str">
        <f>VLOOKUP(H40,check[],2,0)</f>
        <v>ERC000011</v>
      </c>
      <c r="J40" s="52"/>
      <c r="K40" s="52"/>
      <c r="L40" s="52" t="str">
        <f>VLOOKUP(samples_g[[#This Row],[sample_checklist_description]],check[],3,0)</f>
        <v>none</v>
      </c>
      <c r="M40" s="34" t="s">
        <v>205</v>
      </c>
      <c r="N40" s="34" t="s">
        <v>206</v>
      </c>
      <c r="O40" s="52">
        <v>29159</v>
      </c>
      <c r="P40" s="35" t="s">
        <v>245</v>
      </c>
      <c r="Q40" s="52" t="s">
        <v>230</v>
      </c>
      <c r="R40" s="55" t="s">
        <v>209</v>
      </c>
      <c r="S40" s="55" t="s">
        <v>210</v>
      </c>
      <c r="T40" s="55" t="s">
        <v>211</v>
      </c>
      <c r="U40" s="55" t="s">
        <v>211</v>
      </c>
      <c r="V40" s="56" t="s">
        <v>212</v>
      </c>
      <c r="W40" s="55" t="s">
        <v>213</v>
      </c>
      <c r="X40" s="52"/>
      <c r="Y40" s="34">
        <f t="shared" si="1"/>
        <v>0</v>
      </c>
      <c r="Z40" s="52" t="str">
        <f>CONCATENATE("sam_",samples_g[[#This Row],[sample_name]])</f>
        <v>sam_TT3_G</v>
      </c>
    </row>
    <row r="41" ht="15.9">
      <c r="A41" s="1" t="s">
        <v>116</v>
      </c>
      <c r="B41" s="34" t="s">
        <v>260</v>
      </c>
      <c r="C41" s="52" t="str">
        <f>STUDY!$C$5</f>
        <v>PESTO</v>
      </c>
      <c r="D41" s="34" t="s">
        <v>261</v>
      </c>
      <c r="E41" s="1" t="s">
        <v>202</v>
      </c>
      <c r="F41" s="1" t="s">
        <v>203</v>
      </c>
      <c r="G41" s="26" t="s">
        <v>204</v>
      </c>
      <c r="H41" t="s">
        <v>44</v>
      </c>
      <c r="I41" t="str">
        <f>VLOOKUP(H41,check[],2,0)</f>
        <v>ERC000011</v>
      </c>
      <c r="J41" s="52"/>
      <c r="K41" s="52"/>
      <c r="L41" s="52" t="str">
        <f>VLOOKUP(samples_g[[#This Row],[sample_checklist_description]],check[],3,0)</f>
        <v>none</v>
      </c>
      <c r="M41" s="34" t="s">
        <v>205</v>
      </c>
      <c r="N41" s="34" t="s">
        <v>206</v>
      </c>
      <c r="O41" s="52">
        <v>29159</v>
      </c>
      <c r="P41" s="35" t="s">
        <v>262</v>
      </c>
      <c r="Q41" s="52" t="s">
        <v>208</v>
      </c>
      <c r="R41" s="55" t="s">
        <v>209</v>
      </c>
      <c r="S41" s="55" t="s">
        <v>210</v>
      </c>
      <c r="T41" s="55" t="s">
        <v>211</v>
      </c>
      <c r="U41" s="55" t="s">
        <v>211</v>
      </c>
      <c r="V41" s="56" t="s">
        <v>212</v>
      </c>
      <c r="W41" s="55" t="s">
        <v>213</v>
      </c>
      <c r="X41" s="52"/>
      <c r="Y41" s="34">
        <f t="shared" si="1"/>
        <v>0</v>
      </c>
      <c r="Z41" s="52" t="str">
        <f>CONCATENATE("sam_",samples_g[[#This Row],[sample_name]])</f>
        <v>sam_EE1_M</v>
      </c>
    </row>
    <row r="42" ht="15.9">
      <c r="A42" s="1" t="s">
        <v>116</v>
      </c>
      <c r="B42" s="34" t="s">
        <v>263</v>
      </c>
      <c r="C42" s="52" t="str">
        <f>STUDY!$C$5</f>
        <v>PESTO</v>
      </c>
      <c r="D42" s="34" t="s">
        <v>261</v>
      </c>
      <c r="E42" s="1" t="s">
        <v>202</v>
      </c>
      <c r="F42" s="1" t="s">
        <v>203</v>
      </c>
      <c r="G42" s="26" t="s">
        <v>204</v>
      </c>
      <c r="H42" t="s">
        <v>44</v>
      </c>
      <c r="I42" t="str">
        <f>VLOOKUP(H42,check[],2,0)</f>
        <v>ERC000011</v>
      </c>
      <c r="J42" s="52"/>
      <c r="K42" s="52"/>
      <c r="L42" s="52" t="str">
        <f>VLOOKUP(samples_g[[#This Row],[sample_checklist_description]],check[],3,0)</f>
        <v>none</v>
      </c>
      <c r="M42" s="34" t="s">
        <v>205</v>
      </c>
      <c r="N42" s="34" t="s">
        <v>206</v>
      </c>
      <c r="O42" s="52">
        <v>29159</v>
      </c>
      <c r="P42" s="35" t="s">
        <v>262</v>
      </c>
      <c r="Q42" s="52" t="s">
        <v>208</v>
      </c>
      <c r="R42" s="55" t="s">
        <v>209</v>
      </c>
      <c r="S42" s="55" t="s">
        <v>210</v>
      </c>
      <c r="T42" s="55" t="s">
        <v>211</v>
      </c>
      <c r="U42" s="55" t="s">
        <v>211</v>
      </c>
      <c r="V42" s="56" t="s">
        <v>212</v>
      </c>
      <c r="W42" s="55" t="s">
        <v>213</v>
      </c>
      <c r="X42" s="52"/>
      <c r="Y42" s="34">
        <f t="shared" si="1"/>
        <v>0</v>
      </c>
      <c r="Z42" s="52" t="str">
        <f>CONCATENATE("sam_",samples_g[[#This Row],[sample_name]])</f>
        <v>sam_EE2_M</v>
      </c>
    </row>
    <row r="43" ht="15.9">
      <c r="A43" s="1" t="s">
        <v>116</v>
      </c>
      <c r="B43" s="34" t="s">
        <v>264</v>
      </c>
      <c r="C43" s="52" t="str">
        <f>STUDY!$C$5</f>
        <v>PESTO</v>
      </c>
      <c r="D43" s="34" t="s">
        <v>261</v>
      </c>
      <c r="E43" s="1" t="s">
        <v>202</v>
      </c>
      <c r="F43" s="1" t="s">
        <v>203</v>
      </c>
      <c r="G43" s="26" t="s">
        <v>204</v>
      </c>
      <c r="H43" t="s">
        <v>44</v>
      </c>
      <c r="I43" t="str">
        <f>VLOOKUP(H43,check[],2,0)</f>
        <v>ERC000011</v>
      </c>
      <c r="J43" s="52"/>
      <c r="K43" s="52"/>
      <c r="L43" s="52" t="str">
        <f>VLOOKUP(samples_g[[#This Row],[sample_checklist_description]],check[],3,0)</f>
        <v>none</v>
      </c>
      <c r="M43" s="34" t="s">
        <v>205</v>
      </c>
      <c r="N43" s="34" t="s">
        <v>206</v>
      </c>
      <c r="O43" s="52">
        <v>29159</v>
      </c>
      <c r="P43" s="35" t="s">
        <v>262</v>
      </c>
      <c r="Q43" s="52" t="s">
        <v>208</v>
      </c>
      <c r="R43" s="55" t="s">
        <v>209</v>
      </c>
      <c r="S43" s="55" t="s">
        <v>210</v>
      </c>
      <c r="T43" s="55" t="s">
        <v>211</v>
      </c>
      <c r="U43" s="55" t="s">
        <v>211</v>
      </c>
      <c r="V43" s="56" t="s">
        <v>212</v>
      </c>
      <c r="W43" s="55" t="s">
        <v>213</v>
      </c>
      <c r="X43" s="52"/>
      <c r="Y43" s="34">
        <f t="shared" si="1"/>
        <v>0</v>
      </c>
      <c r="Z43" s="52" t="str">
        <f>CONCATENATE("sam_",samples_g[[#This Row],[sample_name]])</f>
        <v>sam_EE3_M</v>
      </c>
    </row>
    <row r="44" ht="15.9">
      <c r="A44" s="1" t="s">
        <v>116</v>
      </c>
      <c r="B44" s="34" t="s">
        <v>265</v>
      </c>
      <c r="C44" s="52" t="str">
        <f>STUDY!$C$5</f>
        <v>PESTO</v>
      </c>
      <c r="D44" s="34" t="s">
        <v>266</v>
      </c>
      <c r="E44" s="1" t="s">
        <v>202</v>
      </c>
      <c r="F44" s="1" t="s">
        <v>203</v>
      </c>
      <c r="G44" s="26" t="s">
        <v>204</v>
      </c>
      <c r="H44" t="s">
        <v>44</v>
      </c>
      <c r="I44" t="str">
        <f>VLOOKUP(H44,check[],2,0)</f>
        <v>ERC000011</v>
      </c>
      <c r="J44" s="52"/>
      <c r="K44" s="52"/>
      <c r="L44" s="52" t="str">
        <f>VLOOKUP(samples_g[[#This Row],[sample_checklist_description]],check[],3,0)</f>
        <v>none</v>
      </c>
      <c r="M44" s="34" t="s">
        <v>205</v>
      </c>
      <c r="N44" s="34" t="s">
        <v>206</v>
      </c>
      <c r="O44" s="52">
        <v>29159</v>
      </c>
      <c r="P44" s="35" t="s">
        <v>262</v>
      </c>
      <c r="Q44" s="52" t="s">
        <v>208</v>
      </c>
      <c r="R44" s="55" t="s">
        <v>209</v>
      </c>
      <c r="S44" s="55" t="s">
        <v>210</v>
      </c>
      <c r="T44" s="55" t="s">
        <v>211</v>
      </c>
      <c r="U44" s="55" t="s">
        <v>211</v>
      </c>
      <c r="V44" s="56" t="s">
        <v>212</v>
      </c>
      <c r="W44" s="55" t="s">
        <v>213</v>
      </c>
      <c r="X44" s="52"/>
      <c r="Y44" s="34">
        <f t="shared" si="1"/>
        <v>0</v>
      </c>
      <c r="Z44" s="52" t="str">
        <f>CONCATENATE("sam_",samples_g[[#This Row],[sample_name]])</f>
        <v>sam_ET1_M</v>
      </c>
    </row>
    <row r="45" ht="15.9">
      <c r="A45" s="1" t="s">
        <v>116</v>
      </c>
      <c r="B45" s="34" t="s">
        <v>267</v>
      </c>
      <c r="C45" s="52" t="str">
        <f>STUDY!$C$5</f>
        <v>PESTO</v>
      </c>
      <c r="D45" s="34" t="s">
        <v>266</v>
      </c>
      <c r="E45" s="1" t="s">
        <v>202</v>
      </c>
      <c r="F45" s="1" t="s">
        <v>203</v>
      </c>
      <c r="G45" s="26" t="s">
        <v>204</v>
      </c>
      <c r="H45" t="s">
        <v>44</v>
      </c>
      <c r="I45" t="str">
        <f>VLOOKUP(H45,check[],2,0)</f>
        <v>ERC000011</v>
      </c>
      <c r="J45" s="52"/>
      <c r="K45" s="52"/>
      <c r="L45" s="52" t="str">
        <f>VLOOKUP(samples_g[[#This Row],[sample_checklist_description]],check[],3,0)</f>
        <v>none</v>
      </c>
      <c r="M45" s="34" t="s">
        <v>205</v>
      </c>
      <c r="N45" s="34" t="s">
        <v>206</v>
      </c>
      <c r="O45" s="52">
        <v>29159</v>
      </c>
      <c r="P45" s="35" t="s">
        <v>262</v>
      </c>
      <c r="Q45" s="52" t="s">
        <v>208</v>
      </c>
      <c r="R45" s="55" t="s">
        <v>209</v>
      </c>
      <c r="S45" s="55" t="s">
        <v>210</v>
      </c>
      <c r="T45" s="55" t="s">
        <v>211</v>
      </c>
      <c r="U45" s="55" t="s">
        <v>211</v>
      </c>
      <c r="V45" s="56" t="s">
        <v>212</v>
      </c>
      <c r="W45" s="55" t="s">
        <v>213</v>
      </c>
      <c r="X45" s="52"/>
      <c r="Y45" s="34">
        <f t="shared" si="1"/>
        <v>0</v>
      </c>
      <c r="Z45" s="52" t="str">
        <f>CONCATENATE("sam_",samples_g[[#This Row],[sample_name]])</f>
        <v>sam_ET2_M</v>
      </c>
    </row>
    <row r="46" ht="15.9">
      <c r="A46" s="1" t="s">
        <v>116</v>
      </c>
      <c r="B46" s="34" t="s">
        <v>268</v>
      </c>
      <c r="C46" s="52" t="str">
        <f>STUDY!$C$5</f>
        <v>PESTO</v>
      </c>
      <c r="D46" s="34" t="s">
        <v>266</v>
      </c>
      <c r="E46" s="1" t="s">
        <v>202</v>
      </c>
      <c r="F46" s="1" t="s">
        <v>203</v>
      </c>
      <c r="G46" s="26" t="s">
        <v>204</v>
      </c>
      <c r="H46" t="s">
        <v>44</v>
      </c>
      <c r="I46" t="str">
        <f>VLOOKUP(H46,check[],2,0)</f>
        <v>ERC000011</v>
      </c>
      <c r="J46" s="52"/>
      <c r="K46" s="52"/>
      <c r="L46" s="52" t="str">
        <f>VLOOKUP(samples_g[[#This Row],[sample_checklist_description]],check[],3,0)</f>
        <v>none</v>
      </c>
      <c r="M46" s="34" t="s">
        <v>205</v>
      </c>
      <c r="N46" s="34" t="s">
        <v>206</v>
      </c>
      <c r="O46" s="52">
        <v>29159</v>
      </c>
      <c r="P46" s="35" t="s">
        <v>262</v>
      </c>
      <c r="Q46" s="52" t="s">
        <v>208</v>
      </c>
      <c r="R46" s="55" t="s">
        <v>209</v>
      </c>
      <c r="S46" s="55" t="s">
        <v>210</v>
      </c>
      <c r="T46" s="55" t="s">
        <v>211</v>
      </c>
      <c r="U46" s="55" t="s">
        <v>211</v>
      </c>
      <c r="V46" s="56" t="s">
        <v>212</v>
      </c>
      <c r="W46" s="55" t="s">
        <v>213</v>
      </c>
      <c r="X46" s="52"/>
      <c r="Y46" s="34">
        <f t="shared" si="1"/>
        <v>0</v>
      </c>
      <c r="Z46" s="52" t="str">
        <f>CONCATENATE("sam_",samples_g[[#This Row],[sample_name]])</f>
        <v>sam_ET3_M</v>
      </c>
    </row>
    <row r="47" ht="15.9">
      <c r="A47" s="1" t="s">
        <v>116</v>
      </c>
      <c r="B47" s="34" t="s">
        <v>269</v>
      </c>
      <c r="C47" s="52" t="str">
        <f>STUDY!$C$5</f>
        <v>PESTO</v>
      </c>
      <c r="D47" s="34" t="s">
        <v>270</v>
      </c>
      <c r="E47" s="1" t="s">
        <v>202</v>
      </c>
      <c r="F47" s="1" t="s">
        <v>203</v>
      </c>
      <c r="G47" s="26" t="s">
        <v>204</v>
      </c>
      <c r="H47" t="s">
        <v>44</v>
      </c>
      <c r="I47" t="str">
        <f>VLOOKUP(H47,check[],2,0)</f>
        <v>ERC000011</v>
      </c>
      <c r="J47" s="52"/>
      <c r="K47" s="52"/>
      <c r="L47" s="52" t="str">
        <f>VLOOKUP(samples_g[[#This Row],[sample_checklist_description]],check[],3,0)</f>
        <v>none</v>
      </c>
      <c r="M47" s="34" t="s">
        <v>205</v>
      </c>
      <c r="N47" s="34" t="s">
        <v>206</v>
      </c>
      <c r="O47" s="52">
        <v>29159</v>
      </c>
      <c r="P47" s="35" t="s">
        <v>262</v>
      </c>
      <c r="Q47" s="52" t="s">
        <v>208</v>
      </c>
      <c r="R47" s="55" t="s">
        <v>209</v>
      </c>
      <c r="S47" s="55" t="s">
        <v>210</v>
      </c>
      <c r="T47" s="55" t="s">
        <v>211</v>
      </c>
      <c r="U47" s="55" t="s">
        <v>211</v>
      </c>
      <c r="V47" s="56" t="s">
        <v>212</v>
      </c>
      <c r="W47" s="55" t="s">
        <v>213</v>
      </c>
      <c r="X47" s="52"/>
      <c r="Y47" s="34">
        <f t="shared" si="1"/>
        <v>0</v>
      </c>
      <c r="Z47" s="52" t="str">
        <f>CONCATENATE("sam_",samples_g[[#This Row],[sample_name]])</f>
        <v>sam_TE1_M</v>
      </c>
    </row>
    <row r="48" ht="15.9">
      <c r="A48" s="1" t="s">
        <v>116</v>
      </c>
      <c r="B48" s="34" t="s">
        <v>271</v>
      </c>
      <c r="C48" s="52" t="str">
        <f>STUDY!$C$5</f>
        <v>PESTO</v>
      </c>
      <c r="D48" s="34" t="s">
        <v>270</v>
      </c>
      <c r="E48" s="1" t="s">
        <v>202</v>
      </c>
      <c r="F48" s="1" t="s">
        <v>203</v>
      </c>
      <c r="G48" s="26" t="s">
        <v>204</v>
      </c>
      <c r="H48" t="s">
        <v>44</v>
      </c>
      <c r="I48" t="str">
        <f>VLOOKUP(H48,check[],2,0)</f>
        <v>ERC000011</v>
      </c>
      <c r="J48" s="52"/>
      <c r="K48" s="52"/>
      <c r="L48" s="52" t="str">
        <f>VLOOKUP(samples_g[[#This Row],[sample_checklist_description]],check[],3,0)</f>
        <v>none</v>
      </c>
      <c r="M48" s="34" t="s">
        <v>205</v>
      </c>
      <c r="N48" s="34" t="s">
        <v>206</v>
      </c>
      <c r="O48" s="52">
        <v>29159</v>
      </c>
      <c r="P48" s="35" t="s">
        <v>262</v>
      </c>
      <c r="Q48" s="52" t="s">
        <v>208</v>
      </c>
      <c r="R48" s="55" t="s">
        <v>209</v>
      </c>
      <c r="S48" s="55" t="s">
        <v>210</v>
      </c>
      <c r="T48" s="55" t="s">
        <v>211</v>
      </c>
      <c r="U48" s="55" t="s">
        <v>211</v>
      </c>
      <c r="V48" s="56" t="s">
        <v>212</v>
      </c>
      <c r="W48" s="55" t="s">
        <v>213</v>
      </c>
      <c r="X48" s="52"/>
      <c r="Y48" s="34">
        <f t="shared" si="1"/>
        <v>0</v>
      </c>
      <c r="Z48" s="52" t="str">
        <f>CONCATENATE("sam_",samples_g[[#This Row],[sample_name]])</f>
        <v>sam_TE2_M</v>
      </c>
    </row>
    <row r="49" ht="15.9">
      <c r="A49" s="1" t="s">
        <v>116</v>
      </c>
      <c r="B49" s="34" t="s">
        <v>272</v>
      </c>
      <c r="C49" s="52" t="str">
        <f>STUDY!$C$5</f>
        <v>PESTO</v>
      </c>
      <c r="D49" s="34" t="s">
        <v>270</v>
      </c>
      <c r="E49" s="1" t="s">
        <v>202</v>
      </c>
      <c r="F49" s="1" t="s">
        <v>203</v>
      </c>
      <c r="G49" s="26" t="s">
        <v>204</v>
      </c>
      <c r="H49" t="s">
        <v>44</v>
      </c>
      <c r="I49" t="str">
        <f>VLOOKUP(H49,check[],2,0)</f>
        <v>ERC000011</v>
      </c>
      <c r="J49" s="52"/>
      <c r="K49" s="52"/>
      <c r="L49" s="52" t="str">
        <f>VLOOKUP(samples_g[[#This Row],[sample_checklist_description]],check[],3,0)</f>
        <v>none</v>
      </c>
      <c r="M49" s="34" t="s">
        <v>205</v>
      </c>
      <c r="N49" s="34" t="s">
        <v>206</v>
      </c>
      <c r="O49" s="52">
        <v>29159</v>
      </c>
      <c r="P49" s="35" t="s">
        <v>262</v>
      </c>
      <c r="Q49" s="52" t="s">
        <v>208</v>
      </c>
      <c r="R49" s="55" t="s">
        <v>209</v>
      </c>
      <c r="S49" s="55" t="s">
        <v>210</v>
      </c>
      <c r="T49" s="55" t="s">
        <v>211</v>
      </c>
      <c r="U49" s="55" t="s">
        <v>211</v>
      </c>
      <c r="V49" s="56" t="s">
        <v>212</v>
      </c>
      <c r="W49" s="55" t="s">
        <v>213</v>
      </c>
      <c r="X49" s="52"/>
      <c r="Y49" s="34">
        <f t="shared" si="1"/>
        <v>0</v>
      </c>
      <c r="Z49" s="52" t="str">
        <f>CONCATENATE("sam_",samples_g[[#This Row],[sample_name]])</f>
        <v>sam_TE3_M</v>
      </c>
    </row>
    <row r="50" ht="15.9">
      <c r="A50" s="1" t="s">
        <v>116</v>
      </c>
      <c r="B50" s="34" t="s">
        <v>273</v>
      </c>
      <c r="C50" s="52" t="str">
        <f>STUDY!$C$5</f>
        <v>PESTO</v>
      </c>
      <c r="D50" s="34" t="s">
        <v>274</v>
      </c>
      <c r="E50" s="1" t="s">
        <v>202</v>
      </c>
      <c r="F50" s="1" t="s">
        <v>203</v>
      </c>
      <c r="G50" s="26" t="s">
        <v>204</v>
      </c>
      <c r="H50" t="s">
        <v>44</v>
      </c>
      <c r="I50" t="str">
        <f>VLOOKUP(H50,check[],2,0)</f>
        <v>ERC000011</v>
      </c>
      <c r="J50" s="52"/>
      <c r="K50" s="52"/>
      <c r="L50" s="52" t="str">
        <f>VLOOKUP(samples_g[[#This Row],[sample_checklist_description]],check[],3,0)</f>
        <v>none</v>
      </c>
      <c r="M50" s="34" t="s">
        <v>205</v>
      </c>
      <c r="N50" s="34" t="s">
        <v>206</v>
      </c>
      <c r="O50" s="52">
        <v>29159</v>
      </c>
      <c r="P50" s="35" t="s">
        <v>262</v>
      </c>
      <c r="Q50" s="52" t="s">
        <v>208</v>
      </c>
      <c r="R50" s="55" t="s">
        <v>209</v>
      </c>
      <c r="S50" s="55" t="s">
        <v>210</v>
      </c>
      <c r="T50" s="55" t="s">
        <v>211</v>
      </c>
      <c r="U50" s="55" t="s">
        <v>211</v>
      </c>
      <c r="V50" s="56" t="s">
        <v>212</v>
      </c>
      <c r="W50" s="55" t="s">
        <v>213</v>
      </c>
      <c r="X50" s="52"/>
      <c r="Y50" s="34">
        <f t="shared" si="1"/>
        <v>0</v>
      </c>
      <c r="Z50" s="52" t="str">
        <f>CONCATENATE("sam_",samples_g[[#This Row],[sample_name]])</f>
        <v>sam_TT1_M</v>
      </c>
    </row>
    <row r="51" ht="15.9">
      <c r="A51" s="1" t="s">
        <v>116</v>
      </c>
      <c r="B51" s="34" t="s">
        <v>275</v>
      </c>
      <c r="C51" s="52" t="str">
        <f>STUDY!$C$5</f>
        <v>PESTO</v>
      </c>
      <c r="D51" s="34" t="s">
        <v>274</v>
      </c>
      <c r="E51" s="1" t="s">
        <v>202</v>
      </c>
      <c r="F51" s="1" t="s">
        <v>203</v>
      </c>
      <c r="G51" s="26" t="s">
        <v>204</v>
      </c>
      <c r="H51" t="s">
        <v>44</v>
      </c>
      <c r="I51" t="str">
        <f>VLOOKUP(H51,check[],2,0)</f>
        <v>ERC000011</v>
      </c>
      <c r="J51" s="52"/>
      <c r="K51" s="52"/>
      <c r="L51" s="52" t="str">
        <f>VLOOKUP(samples_g[[#This Row],[sample_checklist_description]],check[],3,0)</f>
        <v>none</v>
      </c>
      <c r="M51" s="34" t="s">
        <v>205</v>
      </c>
      <c r="N51" s="34" t="s">
        <v>206</v>
      </c>
      <c r="O51" s="52">
        <v>29159</v>
      </c>
      <c r="P51" s="35" t="s">
        <v>262</v>
      </c>
      <c r="Q51" s="52" t="s">
        <v>208</v>
      </c>
      <c r="R51" s="55" t="s">
        <v>209</v>
      </c>
      <c r="S51" s="55" t="s">
        <v>210</v>
      </c>
      <c r="T51" s="55" t="s">
        <v>211</v>
      </c>
      <c r="U51" s="55" t="s">
        <v>211</v>
      </c>
      <c r="V51" s="56" t="s">
        <v>212</v>
      </c>
      <c r="W51" s="55" t="s">
        <v>213</v>
      </c>
      <c r="X51" s="52"/>
      <c r="Y51" s="34">
        <f t="shared" si="1"/>
        <v>0</v>
      </c>
      <c r="Z51" s="52" t="str">
        <f>CONCATENATE("sam_",samples_g[[#This Row],[sample_name]])</f>
        <v>sam_TT2_M</v>
      </c>
    </row>
    <row r="52" ht="15.9">
      <c r="A52" s="1" t="s">
        <v>116</v>
      </c>
      <c r="B52" s="34" t="s">
        <v>276</v>
      </c>
      <c r="C52" s="52" t="str">
        <f>STUDY!$C$5</f>
        <v>PESTO</v>
      </c>
      <c r="D52" s="34" t="s">
        <v>274</v>
      </c>
      <c r="E52" s="1" t="s">
        <v>202</v>
      </c>
      <c r="F52" s="1" t="s">
        <v>203</v>
      </c>
      <c r="G52" s="26" t="s">
        <v>204</v>
      </c>
      <c r="H52" t="s">
        <v>44</v>
      </c>
      <c r="I52" t="str">
        <f>VLOOKUP(H52,check[],2,0)</f>
        <v>ERC000011</v>
      </c>
      <c r="J52" s="52"/>
      <c r="K52" s="52"/>
      <c r="L52" s="52" t="str">
        <f>VLOOKUP(samples_g[[#This Row],[sample_checklist_description]],check[],3,0)</f>
        <v>none</v>
      </c>
      <c r="M52" s="34" t="s">
        <v>205</v>
      </c>
      <c r="N52" s="34" t="s">
        <v>206</v>
      </c>
      <c r="O52" s="52">
        <v>29159</v>
      </c>
      <c r="P52" s="35" t="s">
        <v>262</v>
      </c>
      <c r="Q52" s="52" t="s">
        <v>208</v>
      </c>
      <c r="R52" s="55" t="s">
        <v>209</v>
      </c>
      <c r="S52" s="55" t="s">
        <v>210</v>
      </c>
      <c r="T52" s="55" t="s">
        <v>211</v>
      </c>
      <c r="U52" s="55" t="s">
        <v>211</v>
      </c>
      <c r="V52" s="56" t="s">
        <v>212</v>
      </c>
      <c r="W52" s="55" t="s">
        <v>213</v>
      </c>
      <c r="X52" s="52"/>
      <c r="Y52" s="34">
        <f t="shared" si="1"/>
        <v>0</v>
      </c>
      <c r="Z52" s="52" t="str">
        <f>CONCATENATE("sam_",samples_g[[#This Row],[sample_name]])</f>
        <v>sam_TT3_M</v>
      </c>
    </row>
    <row r="53" ht="15.9">
      <c r="A53" s="1" t="s">
        <v>116</v>
      </c>
      <c r="B53" s="34"/>
      <c r="C53" s="52" t="str">
        <f>STUDY!$C$5</f>
        <v>PESTO</v>
      </c>
      <c r="E53" s="1"/>
      <c r="F53" s="1"/>
      <c r="G53" s="26"/>
      <c r="H53" t="s">
        <v>44</v>
      </c>
      <c r="I53" t="str">
        <f>VLOOKUP(H53,check[],2,0)</f>
        <v>ERC000011</v>
      </c>
      <c r="J53" s="52"/>
      <c r="K53" s="52"/>
      <c r="L53" s="52" t="str">
        <f>VLOOKUP(samples_g[[#This Row],[sample_checklist_description]],check[],3,0)</f>
        <v>none</v>
      </c>
      <c r="M53" s="34" t="s">
        <v>205</v>
      </c>
      <c r="N53" s="34" t="s">
        <v>206</v>
      </c>
      <c r="O53" s="52">
        <v>29159</v>
      </c>
      <c r="P53" s="35"/>
      <c r="Q53" s="52"/>
      <c r="R53" s="55" t="s">
        <v>209</v>
      </c>
      <c r="S53" s="55" t="s">
        <v>210</v>
      </c>
      <c r="T53" s="55" t="s">
        <v>211</v>
      </c>
      <c r="U53" s="55" t="s">
        <v>211</v>
      </c>
      <c r="V53" s="56" t="s">
        <v>212</v>
      </c>
      <c r="W53" s="55" t="s">
        <v>213</v>
      </c>
      <c r="X53" s="52"/>
      <c r="Y53" s="34">
        <f t="shared" si="1"/>
        <v>0</v>
      </c>
      <c r="Z53" s="52" t="str">
        <f>CONCATENATE("sam_",samples_g[[#This Row],[sample_name]])</f>
        <v>sam_</v>
      </c>
    </row>
    <row r="54" ht="15.9">
      <c r="A54" s="1" t="s">
        <v>116</v>
      </c>
      <c r="B54" s="34"/>
      <c r="C54" s="52" t="str">
        <f>STUDY!$C$5</f>
        <v>PESTO</v>
      </c>
      <c r="E54" s="1"/>
      <c r="F54" s="1"/>
      <c r="G54" s="26"/>
      <c r="H54" t="s">
        <v>44</v>
      </c>
      <c r="I54" t="str">
        <f>VLOOKUP(H54,check[],2,0)</f>
        <v>ERC000011</v>
      </c>
      <c r="J54" s="52"/>
      <c r="K54" s="52"/>
      <c r="L54" s="52" t="str">
        <f>VLOOKUP(samples_g[[#This Row],[sample_checklist_description]],check[],3,0)</f>
        <v>none</v>
      </c>
      <c r="M54" s="34" t="s">
        <v>205</v>
      </c>
      <c r="N54" s="34" t="s">
        <v>206</v>
      </c>
      <c r="O54" s="52">
        <v>29159</v>
      </c>
      <c r="P54" s="35"/>
      <c r="Q54" s="52"/>
      <c r="R54" s="55" t="s">
        <v>209</v>
      </c>
      <c r="S54" s="55" t="s">
        <v>210</v>
      </c>
      <c r="T54" s="55" t="s">
        <v>211</v>
      </c>
      <c r="U54" s="55" t="s">
        <v>211</v>
      </c>
      <c r="V54" s="56" t="s">
        <v>212</v>
      </c>
      <c r="W54" s="55" t="s">
        <v>213</v>
      </c>
      <c r="X54" s="52"/>
      <c r="Y54" s="34">
        <f t="shared" si="1"/>
        <v>0</v>
      </c>
      <c r="Z54" s="52" t="str">
        <f>CONCATENATE("sam_",samples_g[[#This Row],[sample_name]])</f>
        <v>sam_</v>
      </c>
    </row>
    <row r="55" ht="15.9">
      <c r="A55" s="1" t="s">
        <v>116</v>
      </c>
      <c r="B55" s="34"/>
      <c r="C55" s="52" t="str">
        <f>STUDY!$C$5</f>
        <v>PESTO</v>
      </c>
      <c r="E55" s="1"/>
      <c r="F55" s="1"/>
      <c r="G55" s="26"/>
      <c r="H55" t="s">
        <v>44</v>
      </c>
      <c r="I55" t="str">
        <f>VLOOKUP(H55,check[],2,0)</f>
        <v>ERC000011</v>
      </c>
      <c r="J55" s="52"/>
      <c r="K55" s="52"/>
      <c r="L55" s="52" t="str">
        <f>VLOOKUP(samples_g[[#This Row],[sample_checklist_description]],check[],3,0)</f>
        <v>none</v>
      </c>
      <c r="M55" s="34" t="s">
        <v>205</v>
      </c>
      <c r="N55" s="34" t="s">
        <v>206</v>
      </c>
      <c r="O55" s="52">
        <v>29159</v>
      </c>
      <c r="P55" s="35"/>
      <c r="Q55" s="52"/>
      <c r="R55" s="55" t="s">
        <v>209</v>
      </c>
      <c r="S55" s="55" t="s">
        <v>210</v>
      </c>
      <c r="T55" s="55" t="s">
        <v>211</v>
      </c>
      <c r="U55" s="55" t="s">
        <v>211</v>
      </c>
      <c r="V55" s="56" t="s">
        <v>212</v>
      </c>
      <c r="W55" s="55" t="s">
        <v>213</v>
      </c>
      <c r="X55" s="52"/>
      <c r="Y55" s="34">
        <f t="shared" si="1"/>
        <v>0</v>
      </c>
      <c r="Z55" s="52" t="str">
        <f>CONCATENATE("sam_",samples_g[[#This Row],[sample_name]])</f>
        <v>sam_</v>
      </c>
    </row>
    <row r="56" ht="15.9">
      <c r="A56" s="1" t="s">
        <v>116</v>
      </c>
      <c r="B56" s="34"/>
      <c r="C56" s="52" t="str">
        <f>STUDY!$C$5</f>
        <v>PESTO</v>
      </c>
      <c r="E56" s="1"/>
      <c r="F56" s="1"/>
      <c r="G56" s="26"/>
      <c r="H56" t="s">
        <v>44</v>
      </c>
      <c r="I56" t="str">
        <f>VLOOKUP(H56,check[],2,0)</f>
        <v>ERC000011</v>
      </c>
      <c r="J56" s="52"/>
      <c r="K56" s="52"/>
      <c r="L56" s="52" t="str">
        <f>VLOOKUP(samples_g[[#This Row],[sample_checklist_description]],check[],3,0)</f>
        <v>none</v>
      </c>
      <c r="M56" s="34" t="s">
        <v>205</v>
      </c>
      <c r="N56" s="34" t="s">
        <v>206</v>
      </c>
      <c r="O56" s="52">
        <v>29159</v>
      </c>
      <c r="P56" s="35"/>
      <c r="Q56" s="52"/>
      <c r="R56" s="55" t="s">
        <v>209</v>
      </c>
      <c r="S56" s="55" t="s">
        <v>210</v>
      </c>
      <c r="T56" s="55" t="s">
        <v>211</v>
      </c>
      <c r="U56" s="55" t="s">
        <v>211</v>
      </c>
      <c r="V56" s="56" t="s">
        <v>212</v>
      </c>
      <c r="W56" s="55" t="s">
        <v>213</v>
      </c>
      <c r="X56" s="52"/>
      <c r="Y56" s="34">
        <f t="shared" si="1"/>
        <v>0</v>
      </c>
      <c r="Z56" s="52" t="str">
        <f>CONCATENATE("sam_",samples_g[[#This Row],[sample_name]])</f>
        <v>sam_</v>
      </c>
    </row>
    <row r="57" ht="15.9">
      <c r="A57" s="1" t="s">
        <v>116</v>
      </c>
      <c r="B57" s="34"/>
      <c r="C57" s="52" t="str">
        <f>STUDY!$C$5</f>
        <v>PESTO</v>
      </c>
      <c r="E57" s="1"/>
      <c r="F57" s="1"/>
      <c r="G57" s="26"/>
      <c r="H57" t="s">
        <v>44</v>
      </c>
      <c r="I57" t="str">
        <f>VLOOKUP(H57,check[],2,0)</f>
        <v>ERC000011</v>
      </c>
      <c r="J57" s="52"/>
      <c r="K57" s="52"/>
      <c r="L57" s="52" t="str">
        <f>VLOOKUP(samples_g[[#This Row],[sample_checklist_description]],check[],3,0)</f>
        <v>none</v>
      </c>
      <c r="M57" s="34" t="s">
        <v>205</v>
      </c>
      <c r="N57" s="34" t="s">
        <v>206</v>
      </c>
      <c r="O57" s="52">
        <v>29159</v>
      </c>
      <c r="P57" s="35"/>
      <c r="Q57" s="52"/>
      <c r="R57" s="55" t="s">
        <v>209</v>
      </c>
      <c r="S57" s="55" t="s">
        <v>210</v>
      </c>
      <c r="T57" s="55" t="s">
        <v>211</v>
      </c>
      <c r="U57" s="55" t="s">
        <v>211</v>
      </c>
      <c r="V57" s="56" t="s">
        <v>212</v>
      </c>
      <c r="W57" s="55" t="s">
        <v>213</v>
      </c>
      <c r="X57" s="52"/>
      <c r="Y57" s="34">
        <f t="shared" si="1"/>
        <v>0</v>
      </c>
      <c r="Z57" s="52" t="str">
        <f>CONCATENATE("sam_",samples_g[[#This Row],[sample_name]])</f>
        <v>sam_</v>
      </c>
    </row>
    <row r="58" ht="15.9">
      <c r="A58" s="1" t="s">
        <v>116</v>
      </c>
      <c r="B58" s="34"/>
      <c r="C58" s="52" t="str">
        <f>STUDY!$C$5</f>
        <v>PESTO</v>
      </c>
      <c r="E58" s="1"/>
      <c r="F58" s="1"/>
      <c r="G58" s="26"/>
      <c r="H58" t="s">
        <v>44</v>
      </c>
      <c r="I58" t="str">
        <f>VLOOKUP(H58,check[],2,0)</f>
        <v>ERC000011</v>
      </c>
      <c r="J58" s="52"/>
      <c r="K58" s="52"/>
      <c r="L58" s="52" t="str">
        <f>VLOOKUP(samples_g[[#This Row],[sample_checklist_description]],check[],3,0)</f>
        <v>none</v>
      </c>
      <c r="M58" s="34" t="s">
        <v>205</v>
      </c>
      <c r="N58" s="34" t="s">
        <v>206</v>
      </c>
      <c r="O58" s="52">
        <v>29159</v>
      </c>
      <c r="P58" s="35"/>
      <c r="Q58" s="52"/>
      <c r="R58" s="55" t="s">
        <v>209</v>
      </c>
      <c r="S58" s="55" t="s">
        <v>210</v>
      </c>
      <c r="T58" s="55" t="s">
        <v>211</v>
      </c>
      <c r="U58" s="55" t="s">
        <v>211</v>
      </c>
      <c r="V58" s="56" t="s">
        <v>212</v>
      </c>
      <c r="W58" s="55" t="s">
        <v>213</v>
      </c>
      <c r="X58" s="52"/>
      <c r="Y58" s="34">
        <f t="shared" si="1"/>
        <v>0</v>
      </c>
      <c r="Z58" s="52" t="str">
        <f>CONCATENATE("sam_",samples_g[[#This Row],[sample_name]])</f>
        <v>sam_</v>
      </c>
    </row>
    <row r="59" ht="15.9">
      <c r="A59" s="1" t="s">
        <v>116</v>
      </c>
      <c r="B59" s="34"/>
      <c r="C59" s="52" t="str">
        <f>STUDY!$C$5</f>
        <v>PESTO</v>
      </c>
      <c r="E59" s="1"/>
      <c r="F59" s="1"/>
      <c r="G59" s="26"/>
      <c r="H59" t="s">
        <v>44</v>
      </c>
      <c r="I59" t="str">
        <f>VLOOKUP(H59,check[],2,0)</f>
        <v>ERC000011</v>
      </c>
      <c r="J59" s="52"/>
      <c r="K59" s="52"/>
      <c r="L59" s="52" t="str">
        <f>VLOOKUP(samples_g[[#This Row],[sample_checklist_description]],check[],3,0)</f>
        <v>none</v>
      </c>
      <c r="M59" s="34" t="s">
        <v>205</v>
      </c>
      <c r="N59" s="34" t="s">
        <v>206</v>
      </c>
      <c r="O59" s="52">
        <v>29159</v>
      </c>
      <c r="P59" s="35"/>
      <c r="Q59" s="52"/>
      <c r="R59" s="55" t="s">
        <v>209</v>
      </c>
      <c r="S59" s="55" t="s">
        <v>210</v>
      </c>
      <c r="T59" s="55" t="s">
        <v>211</v>
      </c>
      <c r="U59" s="55" t="s">
        <v>211</v>
      </c>
      <c r="V59" s="56" t="s">
        <v>212</v>
      </c>
      <c r="W59" s="55" t="s">
        <v>213</v>
      </c>
      <c r="X59" s="52"/>
      <c r="Y59" s="34">
        <f t="shared" si="1"/>
        <v>0</v>
      </c>
      <c r="Z59" s="52" t="str">
        <f>CONCATENATE("sam_",samples_g[[#This Row],[sample_name]])</f>
        <v>sam_</v>
      </c>
    </row>
    <row r="60" ht="15.9">
      <c r="A60" s="1" t="s">
        <v>116</v>
      </c>
      <c r="B60" s="34"/>
      <c r="C60" s="52" t="str">
        <f>STUDY!$C$5</f>
        <v>PESTO</v>
      </c>
      <c r="E60" s="1"/>
      <c r="F60" s="1"/>
      <c r="G60" s="26"/>
      <c r="H60" t="s">
        <v>44</v>
      </c>
      <c r="I60" t="str">
        <f>VLOOKUP(H60,check[],2,0)</f>
        <v>ERC000011</v>
      </c>
      <c r="J60" s="52"/>
      <c r="K60" s="52"/>
      <c r="L60" s="52" t="str">
        <f>VLOOKUP(samples_g[[#This Row],[sample_checklist_description]],check[],3,0)</f>
        <v>none</v>
      </c>
      <c r="M60" s="34" t="s">
        <v>205</v>
      </c>
      <c r="N60" s="34" t="s">
        <v>206</v>
      </c>
      <c r="O60" s="52">
        <v>29159</v>
      </c>
      <c r="P60" s="35"/>
      <c r="Q60" s="52"/>
      <c r="R60" s="55" t="s">
        <v>209</v>
      </c>
      <c r="S60" s="55" t="s">
        <v>210</v>
      </c>
      <c r="T60" s="55" t="s">
        <v>211</v>
      </c>
      <c r="U60" s="55" t="s">
        <v>211</v>
      </c>
      <c r="V60" s="56" t="s">
        <v>212</v>
      </c>
      <c r="W60" s="55" t="s">
        <v>213</v>
      </c>
      <c r="X60" s="52"/>
      <c r="Y60" s="34">
        <f t="shared" si="1"/>
        <v>0</v>
      </c>
      <c r="Z60" s="52" t="str">
        <f>CONCATENATE("sam_",samples_g[[#This Row],[sample_name]])</f>
        <v>sam_</v>
      </c>
    </row>
    <row r="61" ht="15.9">
      <c r="A61" s="1" t="s">
        <v>116</v>
      </c>
      <c r="B61" s="34"/>
      <c r="C61" s="52" t="str">
        <f>STUDY!$C$5</f>
        <v>PESTO</v>
      </c>
      <c r="E61" s="1"/>
      <c r="F61" s="1"/>
      <c r="G61" s="26"/>
      <c r="H61" t="s">
        <v>44</v>
      </c>
      <c r="I61" t="str">
        <f>VLOOKUP(H61,check[],2,0)</f>
        <v>ERC000011</v>
      </c>
      <c r="J61" s="52"/>
      <c r="K61" s="52"/>
      <c r="L61" s="52" t="str">
        <f>VLOOKUP(samples_g[[#This Row],[sample_checklist_description]],check[],3,0)</f>
        <v>none</v>
      </c>
      <c r="M61" s="34" t="s">
        <v>205</v>
      </c>
      <c r="N61" s="34" t="s">
        <v>206</v>
      </c>
      <c r="O61" s="52">
        <v>29159</v>
      </c>
      <c r="P61" s="35"/>
      <c r="Q61" s="52"/>
      <c r="R61" s="55" t="s">
        <v>209</v>
      </c>
      <c r="S61" s="55" t="s">
        <v>210</v>
      </c>
      <c r="T61" s="55" t="s">
        <v>211</v>
      </c>
      <c r="U61" s="55" t="s">
        <v>211</v>
      </c>
      <c r="V61" s="56" t="s">
        <v>212</v>
      </c>
      <c r="W61" s="55" t="s">
        <v>213</v>
      </c>
      <c r="X61" s="52"/>
      <c r="Y61" s="34">
        <f t="shared" si="1"/>
        <v>0</v>
      </c>
      <c r="Z61" s="52" t="str">
        <f>CONCATENATE("sam_",samples_g[[#This Row],[sample_name]])</f>
        <v>sam_</v>
      </c>
    </row>
    <row r="62" ht="15.9">
      <c r="A62" s="1" t="s">
        <v>116</v>
      </c>
      <c r="B62" s="34"/>
      <c r="C62" s="52" t="str">
        <f>STUDY!$C$5</f>
        <v>PESTO</v>
      </c>
      <c r="E62" s="1"/>
      <c r="F62" s="1"/>
      <c r="G62" s="26"/>
      <c r="H62" t="s">
        <v>44</v>
      </c>
      <c r="I62" t="str">
        <f>VLOOKUP(H62,check[],2,0)</f>
        <v>ERC000011</v>
      </c>
      <c r="J62" s="52"/>
      <c r="K62" s="52"/>
      <c r="L62" s="52" t="str">
        <f>VLOOKUP(samples_g[[#This Row],[sample_checklist_description]],check[],3,0)</f>
        <v>none</v>
      </c>
      <c r="M62" s="34" t="s">
        <v>205</v>
      </c>
      <c r="N62" s="34" t="s">
        <v>206</v>
      </c>
      <c r="O62" s="52">
        <v>29159</v>
      </c>
      <c r="P62" s="35"/>
      <c r="Q62" s="52"/>
      <c r="R62" s="55" t="s">
        <v>209</v>
      </c>
      <c r="S62" s="55" t="s">
        <v>210</v>
      </c>
      <c r="T62" s="55" t="s">
        <v>211</v>
      </c>
      <c r="U62" s="55" t="s">
        <v>211</v>
      </c>
      <c r="V62" s="56" t="s">
        <v>212</v>
      </c>
      <c r="W62" s="55" t="s">
        <v>213</v>
      </c>
      <c r="X62" s="52"/>
      <c r="Y62" s="34">
        <f t="shared" si="1"/>
        <v>0</v>
      </c>
      <c r="Z62" s="52" t="str">
        <f>CONCATENATE("sam_",samples_g[[#This Row],[sample_name]])</f>
        <v>sam_</v>
      </c>
    </row>
    <row r="63" ht="15.9">
      <c r="A63" s="1" t="s">
        <v>116</v>
      </c>
      <c r="B63" s="34"/>
      <c r="C63" s="52" t="str">
        <f>STUDY!$C$5</f>
        <v>PESTO</v>
      </c>
      <c r="E63" s="1"/>
      <c r="F63" s="1"/>
      <c r="G63" s="26"/>
      <c r="H63" t="s">
        <v>44</v>
      </c>
      <c r="I63" t="str">
        <f>VLOOKUP(H63,check[],2,0)</f>
        <v>ERC000011</v>
      </c>
      <c r="J63" s="52"/>
      <c r="K63" s="52"/>
      <c r="L63" s="52" t="str">
        <f>VLOOKUP(samples_g[[#This Row],[sample_checklist_description]],check[],3,0)</f>
        <v>none</v>
      </c>
      <c r="M63" s="34" t="s">
        <v>205</v>
      </c>
      <c r="N63" s="34" t="s">
        <v>206</v>
      </c>
      <c r="O63" s="52">
        <v>29159</v>
      </c>
      <c r="P63" s="35"/>
      <c r="Q63" s="52"/>
      <c r="R63" s="55" t="s">
        <v>209</v>
      </c>
      <c r="S63" s="55" t="s">
        <v>210</v>
      </c>
      <c r="T63" s="55" t="s">
        <v>211</v>
      </c>
      <c r="U63" s="55" t="s">
        <v>211</v>
      </c>
      <c r="V63" s="56" t="s">
        <v>212</v>
      </c>
      <c r="W63" s="55" t="s">
        <v>213</v>
      </c>
      <c r="X63" s="52"/>
      <c r="Y63" s="34">
        <f t="shared" si="1"/>
        <v>0</v>
      </c>
      <c r="Z63" s="52" t="str">
        <f>CONCATENATE("sam_",samples_g[[#This Row],[sample_name]])</f>
        <v>sam_</v>
      </c>
    </row>
    <row r="64" ht="15.9">
      <c r="A64" s="1" t="s">
        <v>116</v>
      </c>
      <c r="B64" s="34"/>
      <c r="C64" s="52" t="str">
        <f>STUDY!$C$5</f>
        <v>PESTO</v>
      </c>
      <c r="E64" s="1"/>
      <c r="F64" s="1"/>
      <c r="G64" s="26"/>
      <c r="H64" t="s">
        <v>44</v>
      </c>
      <c r="I64" t="str">
        <f>VLOOKUP(H64,check[],2,0)</f>
        <v>ERC000011</v>
      </c>
      <c r="J64" s="52"/>
      <c r="K64" s="52"/>
      <c r="L64" s="52" t="str">
        <f>VLOOKUP(samples_g[[#This Row],[sample_checklist_description]],check[],3,0)</f>
        <v>none</v>
      </c>
      <c r="M64" s="34" t="s">
        <v>205</v>
      </c>
      <c r="N64" s="34" t="s">
        <v>206</v>
      </c>
      <c r="O64" s="52">
        <v>29159</v>
      </c>
      <c r="P64" s="35"/>
      <c r="Q64" s="52"/>
      <c r="R64" s="55" t="s">
        <v>209</v>
      </c>
      <c r="S64" s="55" t="s">
        <v>210</v>
      </c>
      <c r="T64" s="55" t="s">
        <v>211</v>
      </c>
      <c r="U64" s="55" t="s">
        <v>211</v>
      </c>
      <c r="V64" s="52"/>
      <c r="W64" s="52"/>
      <c r="X64" s="52"/>
      <c r="Y64" s="34">
        <f t="shared" si="1"/>
        <v>0</v>
      </c>
      <c r="Z64" s="52" t="str">
        <f>CONCATENATE("sam_",samples_g[[#This Row],[sample_name]])</f>
        <v>sam_</v>
      </c>
    </row>
    <row r="65">
      <c r="A65" s="1" t="s">
        <v>116</v>
      </c>
      <c r="B65" s="34"/>
      <c r="C65" s="52" t="str">
        <f>STUDY!$C$5</f>
        <v>PESTO</v>
      </c>
      <c r="E65" s="1"/>
      <c r="F65" s="1"/>
      <c r="G65" s="26"/>
      <c r="H65" t="s">
        <v>44</v>
      </c>
      <c r="I65" t="str">
        <f>VLOOKUP(H65,check[],2,0)</f>
        <v>ERC000011</v>
      </c>
      <c r="J65" s="52"/>
      <c r="K65" s="52"/>
      <c r="L65" s="52" t="str">
        <f>VLOOKUP(samples_g[[#This Row],[sample_checklist_description]],check[],3,0)</f>
        <v>none</v>
      </c>
      <c r="M65" s="34" t="s">
        <v>205</v>
      </c>
      <c r="N65" s="34" t="s">
        <v>206</v>
      </c>
      <c r="O65" s="52">
        <v>29159</v>
      </c>
      <c r="P65" s="35"/>
      <c r="Q65" s="52"/>
      <c r="R65" s="55" t="s">
        <v>209</v>
      </c>
      <c r="S65" s="55" t="s">
        <v>210</v>
      </c>
      <c r="T65" s="55" t="s">
        <v>211</v>
      </c>
      <c r="U65" s="55" t="s">
        <v>211</v>
      </c>
      <c r="V65" s="52"/>
      <c r="W65" s="52"/>
      <c r="X65" s="52"/>
      <c r="Y65" s="34">
        <f t="shared" si="1"/>
        <v>0</v>
      </c>
      <c r="Z65" s="52" t="str">
        <f>CONCATENATE("sam_",samples_g[[#This Row],[sample_name]])</f>
        <v>sam_</v>
      </c>
    </row>
    <row r="66">
      <c r="A66" s="1" t="s">
        <v>116</v>
      </c>
      <c r="B66" s="34"/>
      <c r="C66" s="52" t="str">
        <f>STUDY!$C$5</f>
        <v>PESTO</v>
      </c>
      <c r="E66" s="1"/>
      <c r="F66" s="1"/>
      <c r="G66" s="26"/>
      <c r="H66" t="s">
        <v>44</v>
      </c>
      <c r="I66" t="str">
        <f>VLOOKUP(H66,check[],2,0)</f>
        <v>ERC000011</v>
      </c>
      <c r="J66" s="52"/>
      <c r="K66" s="52"/>
      <c r="L66" s="52" t="str">
        <f>VLOOKUP(samples_g[[#This Row],[sample_checklist_description]],check[],3,0)</f>
        <v>none</v>
      </c>
      <c r="M66" s="34" t="s">
        <v>205</v>
      </c>
      <c r="N66" s="34" t="s">
        <v>206</v>
      </c>
      <c r="O66" s="52">
        <v>29159</v>
      </c>
      <c r="P66" s="35"/>
      <c r="Q66" s="52"/>
      <c r="R66" s="55" t="s">
        <v>209</v>
      </c>
      <c r="S66" s="55" t="s">
        <v>210</v>
      </c>
      <c r="T66" s="55" t="s">
        <v>211</v>
      </c>
      <c r="U66" s="55" t="s">
        <v>211</v>
      </c>
      <c r="V66" s="52"/>
      <c r="W66" s="52"/>
      <c r="X66" s="52"/>
      <c r="Y66" s="34">
        <f t="shared" si="1"/>
        <v>0</v>
      </c>
      <c r="Z66" s="52" t="str">
        <f>CONCATENATE("sam_",samples_g[[#This Row],[sample_name]])</f>
        <v>sam_</v>
      </c>
    </row>
    <row r="67">
      <c r="A67" s="1" t="s">
        <v>116</v>
      </c>
      <c r="B67" s="34"/>
      <c r="C67" s="52" t="str">
        <f>STUDY!$C$5</f>
        <v>PESTO</v>
      </c>
      <c r="E67" s="1"/>
      <c r="F67" s="1"/>
      <c r="G67" s="26"/>
      <c r="H67" t="s">
        <v>44</v>
      </c>
      <c r="I67" t="str">
        <f>VLOOKUP(H67,check[],2,0)</f>
        <v>ERC000011</v>
      </c>
      <c r="J67" s="52"/>
      <c r="K67" s="52"/>
      <c r="L67" s="52" t="str">
        <f>VLOOKUP(samples_g[[#This Row],[sample_checklist_description]],check[],3,0)</f>
        <v>none</v>
      </c>
      <c r="M67" s="34" t="s">
        <v>205</v>
      </c>
      <c r="N67" s="34" t="s">
        <v>206</v>
      </c>
      <c r="O67" s="52">
        <v>29159</v>
      </c>
      <c r="P67" s="35"/>
      <c r="Q67" s="52"/>
      <c r="R67" s="55" t="s">
        <v>209</v>
      </c>
      <c r="S67" s="55" t="s">
        <v>210</v>
      </c>
      <c r="T67" s="55" t="s">
        <v>211</v>
      </c>
      <c r="U67" s="55" t="s">
        <v>211</v>
      </c>
      <c r="V67" s="52"/>
      <c r="W67" s="52"/>
      <c r="X67" s="52"/>
      <c r="Y67" s="34">
        <f t="shared" si="1"/>
        <v>0</v>
      </c>
      <c r="Z67" s="52" t="str">
        <f>CONCATENATE("sam_",samples_g[[#This Row],[sample_name]])</f>
        <v>sam_</v>
      </c>
    </row>
    <row r="68">
      <c r="A68" s="1" t="s">
        <v>116</v>
      </c>
      <c r="B68" s="34"/>
      <c r="C68" s="52" t="str">
        <f>STUDY!$C$5</f>
        <v>PESTO</v>
      </c>
      <c r="E68" s="1"/>
      <c r="F68" s="1"/>
      <c r="G68" s="26"/>
      <c r="H68" t="s">
        <v>44</v>
      </c>
      <c r="I68" t="str">
        <f>VLOOKUP(H68,check[],2,0)</f>
        <v>ERC000011</v>
      </c>
      <c r="J68" s="52"/>
      <c r="K68" s="52"/>
      <c r="L68" s="52" t="str">
        <f>VLOOKUP(samples_g[[#This Row],[sample_checklist_description]],check[],3,0)</f>
        <v>none</v>
      </c>
      <c r="M68" s="34" t="s">
        <v>205</v>
      </c>
      <c r="N68" s="34" t="s">
        <v>206</v>
      </c>
      <c r="O68" s="52">
        <v>29159</v>
      </c>
      <c r="P68" s="35"/>
      <c r="Q68" s="52"/>
      <c r="R68" s="55" t="s">
        <v>209</v>
      </c>
      <c r="S68" s="55" t="s">
        <v>210</v>
      </c>
      <c r="T68" s="55" t="s">
        <v>211</v>
      </c>
      <c r="U68" s="55" t="s">
        <v>211</v>
      </c>
      <c r="V68" s="52"/>
      <c r="W68" s="52"/>
      <c r="X68" s="52"/>
      <c r="Y68" s="34">
        <f t="shared" si="1"/>
        <v>0</v>
      </c>
      <c r="Z68" s="52" t="str">
        <f>CONCATENATE("sam_",samples_g[[#This Row],[sample_name]])</f>
        <v>sam_</v>
      </c>
    </row>
    <row r="69">
      <c r="A69" s="1" t="s">
        <v>116</v>
      </c>
      <c r="B69" s="34"/>
      <c r="C69" s="52" t="str">
        <f>STUDY!$C$5</f>
        <v>PESTO</v>
      </c>
      <c r="E69" s="1"/>
      <c r="F69" s="1"/>
      <c r="G69" s="26"/>
      <c r="H69" t="s">
        <v>44</v>
      </c>
      <c r="I69" t="str">
        <f>VLOOKUP(H69,check[],2,0)</f>
        <v>ERC000011</v>
      </c>
      <c r="J69" s="52"/>
      <c r="K69" s="52"/>
      <c r="L69" s="52" t="str">
        <f>VLOOKUP(samples_g[[#This Row],[sample_checklist_description]],check[],3,0)</f>
        <v>none</v>
      </c>
      <c r="M69" s="34" t="s">
        <v>205</v>
      </c>
      <c r="N69" s="34" t="s">
        <v>206</v>
      </c>
      <c r="O69" s="52">
        <v>29159</v>
      </c>
      <c r="P69" s="35"/>
      <c r="Q69" s="52"/>
      <c r="R69" s="55" t="s">
        <v>209</v>
      </c>
      <c r="S69" s="55" t="s">
        <v>210</v>
      </c>
      <c r="T69" s="55" t="s">
        <v>211</v>
      </c>
      <c r="U69" s="55" t="s">
        <v>211</v>
      </c>
      <c r="V69" s="52"/>
      <c r="W69" s="52"/>
      <c r="X69" s="52"/>
      <c r="Y69" s="34">
        <f t="shared" si="1"/>
        <v>0</v>
      </c>
      <c r="Z69" s="52" t="str">
        <f>CONCATENATE("sam_",samples_g[[#This Row],[sample_name]])</f>
        <v>sam_</v>
      </c>
    </row>
    <row r="70">
      <c r="A70" s="1" t="s">
        <v>116</v>
      </c>
      <c r="B70" s="34"/>
      <c r="C70" s="52" t="str">
        <f>STUDY!$C$5</f>
        <v>PESTO</v>
      </c>
      <c r="E70" s="1"/>
      <c r="F70" s="1"/>
      <c r="G70" s="26"/>
      <c r="H70" t="s">
        <v>44</v>
      </c>
      <c r="I70" t="str">
        <f>VLOOKUP(H70,check[],2,0)</f>
        <v>ERC000011</v>
      </c>
      <c r="J70" s="52"/>
      <c r="K70" s="52"/>
      <c r="L70" s="52" t="str">
        <f>VLOOKUP(samples_g[[#This Row],[sample_checklist_description]],check[],3,0)</f>
        <v>none</v>
      </c>
      <c r="M70" s="34" t="s">
        <v>205</v>
      </c>
      <c r="N70" s="34" t="s">
        <v>206</v>
      </c>
      <c r="O70" s="52">
        <v>29159</v>
      </c>
      <c r="P70" s="35"/>
      <c r="Q70" s="52"/>
      <c r="R70" s="55" t="s">
        <v>209</v>
      </c>
      <c r="S70" s="55" t="s">
        <v>210</v>
      </c>
      <c r="T70" s="55" t="s">
        <v>211</v>
      </c>
      <c r="U70" s="55" t="s">
        <v>211</v>
      </c>
      <c r="V70" s="52"/>
      <c r="W70" s="52"/>
      <c r="X70" s="52"/>
      <c r="Y70" s="34">
        <f t="shared" si="1"/>
        <v>0</v>
      </c>
      <c r="Z70" s="52" t="str">
        <f>CONCATENATE("sam_",samples_g[[#This Row],[sample_name]])</f>
        <v>sam_</v>
      </c>
    </row>
    <row r="71">
      <c r="A71" s="1" t="s">
        <v>116</v>
      </c>
      <c r="B71" s="34"/>
      <c r="C71" s="52" t="str">
        <f>STUDY!$C$5</f>
        <v>PESTO</v>
      </c>
      <c r="E71" s="1"/>
      <c r="F71" s="1"/>
      <c r="G71" s="26"/>
      <c r="H71" t="s">
        <v>44</v>
      </c>
      <c r="I71" t="str">
        <f>VLOOKUP(H71,check[],2,0)</f>
        <v>ERC000011</v>
      </c>
      <c r="J71" s="52"/>
      <c r="K71" s="52"/>
      <c r="L71" s="52" t="str">
        <f>VLOOKUP(samples_g[[#This Row],[sample_checklist_description]],check[],3,0)</f>
        <v>none</v>
      </c>
      <c r="M71" s="34" t="s">
        <v>205</v>
      </c>
      <c r="N71" s="34" t="s">
        <v>206</v>
      </c>
      <c r="O71" s="52">
        <v>29159</v>
      </c>
      <c r="P71" s="35"/>
      <c r="Q71" s="52"/>
      <c r="R71" s="55" t="s">
        <v>209</v>
      </c>
      <c r="S71" s="55" t="s">
        <v>210</v>
      </c>
      <c r="T71" s="55" t="s">
        <v>211</v>
      </c>
      <c r="U71" s="55" t="s">
        <v>211</v>
      </c>
      <c r="V71" s="52"/>
      <c r="W71" s="52"/>
      <c r="X71" s="52"/>
      <c r="Y71" s="34">
        <f t="shared" si="1"/>
        <v>0</v>
      </c>
      <c r="Z71" s="52" t="str">
        <f>CONCATENATE("sam_",samples_g[[#This Row],[sample_name]])</f>
        <v>sam_</v>
      </c>
    </row>
    <row r="72">
      <c r="A72" s="1" t="s">
        <v>116</v>
      </c>
      <c r="B72" s="34"/>
      <c r="C72" s="52" t="str">
        <f>STUDY!$C$5</f>
        <v>PESTO</v>
      </c>
      <c r="E72" s="1"/>
      <c r="F72" s="1"/>
      <c r="G72" s="26"/>
      <c r="H72" t="s">
        <v>44</v>
      </c>
      <c r="I72" t="str">
        <f>VLOOKUP(H72,check[],2,0)</f>
        <v>ERC000011</v>
      </c>
      <c r="J72" s="52"/>
      <c r="K72" s="52"/>
      <c r="L72" s="52" t="str">
        <f>VLOOKUP(samples_g[[#This Row],[sample_checklist_description]],check[],3,0)</f>
        <v>none</v>
      </c>
      <c r="M72" s="34" t="s">
        <v>205</v>
      </c>
      <c r="N72" s="34" t="s">
        <v>206</v>
      </c>
      <c r="O72" s="52">
        <v>29159</v>
      </c>
      <c r="P72" s="35"/>
      <c r="Q72" s="52"/>
      <c r="R72" s="55" t="s">
        <v>209</v>
      </c>
      <c r="S72" s="55" t="s">
        <v>210</v>
      </c>
      <c r="T72" s="55" t="s">
        <v>211</v>
      </c>
      <c r="U72" s="55" t="s">
        <v>211</v>
      </c>
      <c r="V72" s="52"/>
      <c r="W72" s="52"/>
      <c r="X72" s="52"/>
      <c r="Y72" s="34">
        <f t="shared" si="1"/>
        <v>0</v>
      </c>
      <c r="Z72" s="52" t="str">
        <f>CONCATENATE("sam_",samples_g[[#This Row],[sample_name]])</f>
        <v>sam_</v>
      </c>
    </row>
    <row r="73">
      <c r="A73" s="1" t="s">
        <v>116</v>
      </c>
      <c r="B73" s="34"/>
      <c r="C73" s="52" t="str">
        <f>STUDY!$C$5</f>
        <v>PESTO</v>
      </c>
      <c r="E73" s="1"/>
      <c r="F73" s="1"/>
      <c r="G73" s="26"/>
      <c r="H73" t="s">
        <v>44</v>
      </c>
      <c r="I73" t="str">
        <f>VLOOKUP(H73,check[],2,0)</f>
        <v>ERC000011</v>
      </c>
      <c r="J73" s="52"/>
      <c r="K73" s="52"/>
      <c r="L73" s="52" t="str">
        <f>VLOOKUP(samples_g[[#This Row],[sample_checklist_description]],check[],3,0)</f>
        <v>none</v>
      </c>
      <c r="M73" s="34" t="s">
        <v>205</v>
      </c>
      <c r="N73" s="34" t="s">
        <v>206</v>
      </c>
      <c r="O73" s="52">
        <v>29159</v>
      </c>
      <c r="P73" s="35"/>
      <c r="Q73" s="52"/>
      <c r="R73" s="55" t="s">
        <v>209</v>
      </c>
      <c r="S73" s="55" t="s">
        <v>210</v>
      </c>
      <c r="T73" s="55" t="s">
        <v>211</v>
      </c>
      <c r="U73" s="55" t="s">
        <v>211</v>
      </c>
      <c r="V73" s="52"/>
      <c r="W73" s="52"/>
      <c r="X73" s="52"/>
      <c r="Y73" s="34">
        <f t="shared" si="1"/>
        <v>0</v>
      </c>
      <c r="Z73" s="52" t="str">
        <f>CONCATENATE("sam_",samples_g[[#This Row],[sample_name]])</f>
        <v>sam_</v>
      </c>
    </row>
    <row r="74">
      <c r="A74" s="1" t="s">
        <v>116</v>
      </c>
      <c r="B74" s="34"/>
      <c r="C74" s="52" t="str">
        <f>STUDY!$C$5</f>
        <v>PESTO</v>
      </c>
      <c r="E74" s="1"/>
      <c r="F74" s="1"/>
      <c r="G74" s="26"/>
      <c r="H74" t="s">
        <v>44</v>
      </c>
      <c r="I74" t="str">
        <f>VLOOKUP(H74,check[],2,0)</f>
        <v>ERC000011</v>
      </c>
      <c r="J74" s="52"/>
      <c r="K74" s="52"/>
      <c r="L74" s="52" t="str">
        <f>VLOOKUP(samples_g[[#This Row],[sample_checklist_description]],check[],3,0)</f>
        <v>none</v>
      </c>
      <c r="M74" s="34" t="s">
        <v>205</v>
      </c>
      <c r="N74" s="34" t="s">
        <v>206</v>
      </c>
      <c r="O74" s="52">
        <v>29159</v>
      </c>
      <c r="P74" s="35"/>
      <c r="Q74" s="52"/>
      <c r="R74" s="55" t="s">
        <v>209</v>
      </c>
      <c r="S74" s="55" t="s">
        <v>210</v>
      </c>
      <c r="T74" s="55" t="s">
        <v>211</v>
      </c>
      <c r="U74" s="55" t="s">
        <v>211</v>
      </c>
      <c r="V74" s="52"/>
      <c r="W74" s="52"/>
      <c r="X74" s="52"/>
      <c r="Y74" s="34">
        <f t="shared" ref="Y74:Y99" si="2">K74</f>
        <v>0</v>
      </c>
      <c r="Z74" s="52" t="str">
        <f>CONCATENATE("sam_",samples_g[[#This Row],[sample_name]])</f>
        <v>sam_</v>
      </c>
    </row>
    <row r="75">
      <c r="A75" s="1" t="s">
        <v>116</v>
      </c>
      <c r="B75" s="34"/>
      <c r="C75" s="52" t="str">
        <f>STUDY!$C$5</f>
        <v>PESTO</v>
      </c>
      <c r="E75" s="1"/>
      <c r="F75" s="1"/>
      <c r="G75" s="26"/>
      <c r="H75" t="s">
        <v>44</v>
      </c>
      <c r="I75" t="str">
        <f>VLOOKUP(H75,check[],2,0)</f>
        <v>ERC000011</v>
      </c>
      <c r="J75" s="52"/>
      <c r="K75" s="52"/>
      <c r="L75" s="52" t="str">
        <f>VLOOKUP(samples_g[[#This Row],[sample_checklist_description]],check[],3,0)</f>
        <v>none</v>
      </c>
      <c r="M75" s="34" t="s">
        <v>205</v>
      </c>
      <c r="N75" s="34" t="s">
        <v>206</v>
      </c>
      <c r="O75" s="52">
        <v>29159</v>
      </c>
      <c r="P75" s="35"/>
      <c r="Q75" s="52"/>
      <c r="R75" s="55" t="s">
        <v>209</v>
      </c>
      <c r="S75" s="55" t="s">
        <v>210</v>
      </c>
      <c r="T75" s="55" t="s">
        <v>211</v>
      </c>
      <c r="U75" s="55" t="s">
        <v>211</v>
      </c>
      <c r="V75" s="52"/>
      <c r="W75" s="52"/>
      <c r="X75" s="52"/>
      <c r="Y75" s="34">
        <f t="shared" si="2"/>
        <v>0</v>
      </c>
      <c r="Z75" s="52" t="str">
        <f>CONCATENATE("sam_",samples_g[[#This Row],[sample_name]])</f>
        <v>sam_</v>
      </c>
    </row>
    <row r="76">
      <c r="A76" s="1" t="s">
        <v>116</v>
      </c>
      <c r="B76" s="34"/>
      <c r="C76" s="52" t="str">
        <f>STUDY!$C$5</f>
        <v>PESTO</v>
      </c>
      <c r="E76" s="1"/>
      <c r="F76" s="1"/>
      <c r="G76" s="26"/>
      <c r="H76" t="s">
        <v>44</v>
      </c>
      <c r="I76" t="str">
        <f>VLOOKUP(H76,check[],2,0)</f>
        <v>ERC000011</v>
      </c>
      <c r="J76" s="52"/>
      <c r="K76" s="52"/>
      <c r="L76" s="52" t="str">
        <f>VLOOKUP(samples_g[[#This Row],[sample_checklist_description]],check[],3,0)</f>
        <v>none</v>
      </c>
      <c r="M76" s="34" t="s">
        <v>205</v>
      </c>
      <c r="N76" s="34" t="s">
        <v>206</v>
      </c>
      <c r="O76" s="52">
        <v>29159</v>
      </c>
      <c r="P76" s="35"/>
      <c r="Q76" s="52"/>
      <c r="R76" s="55" t="s">
        <v>209</v>
      </c>
      <c r="S76" s="55" t="s">
        <v>210</v>
      </c>
      <c r="T76" s="55" t="s">
        <v>211</v>
      </c>
      <c r="U76" s="55" t="s">
        <v>211</v>
      </c>
      <c r="V76" s="52"/>
      <c r="W76" s="52"/>
      <c r="X76" s="52"/>
      <c r="Y76" s="34">
        <f t="shared" si="2"/>
        <v>0</v>
      </c>
      <c r="Z76" s="52" t="str">
        <f>CONCATENATE("sam_",samples_g[[#This Row],[sample_name]])</f>
        <v>sam_</v>
      </c>
    </row>
    <row r="77">
      <c r="A77" s="1" t="s">
        <v>116</v>
      </c>
      <c r="B77" s="34"/>
      <c r="C77" s="52" t="str">
        <f>STUDY!$C$5</f>
        <v>PESTO</v>
      </c>
      <c r="E77" s="1"/>
      <c r="F77" s="1"/>
      <c r="G77" s="26"/>
      <c r="H77" t="s">
        <v>44</v>
      </c>
      <c r="I77" t="str">
        <f>VLOOKUP(H77,check[],2,0)</f>
        <v>ERC000011</v>
      </c>
      <c r="J77" s="52"/>
      <c r="K77" s="52"/>
      <c r="L77" s="52" t="str">
        <f>VLOOKUP(samples_g[[#This Row],[sample_checklist_description]],check[],3,0)</f>
        <v>none</v>
      </c>
      <c r="M77" s="34" t="s">
        <v>205</v>
      </c>
      <c r="N77" s="34" t="s">
        <v>206</v>
      </c>
      <c r="O77" s="52">
        <v>29159</v>
      </c>
      <c r="P77" s="35"/>
      <c r="Q77" s="52"/>
      <c r="R77" s="55" t="s">
        <v>209</v>
      </c>
      <c r="S77" s="55" t="s">
        <v>210</v>
      </c>
      <c r="T77" s="55" t="s">
        <v>211</v>
      </c>
      <c r="U77" s="55" t="s">
        <v>211</v>
      </c>
      <c r="V77" s="52"/>
      <c r="W77" s="52"/>
      <c r="X77" s="52"/>
      <c r="Y77" s="34">
        <f t="shared" si="2"/>
        <v>0</v>
      </c>
      <c r="Z77" s="52" t="str">
        <f>CONCATENATE("sam_",samples_g[[#This Row],[sample_name]])</f>
        <v>sam_</v>
      </c>
    </row>
    <row r="78">
      <c r="A78" s="1" t="s">
        <v>116</v>
      </c>
      <c r="B78" s="34"/>
      <c r="C78" s="52" t="str">
        <f>STUDY!$C$5</f>
        <v>PESTO</v>
      </c>
      <c r="E78" s="1"/>
      <c r="F78" s="1"/>
      <c r="G78" s="26"/>
      <c r="H78" t="s">
        <v>44</v>
      </c>
      <c r="I78" t="str">
        <f>VLOOKUP(H78,check[],2,0)</f>
        <v>ERC000011</v>
      </c>
      <c r="J78" s="52"/>
      <c r="K78" s="52"/>
      <c r="L78" s="52" t="str">
        <f>VLOOKUP(samples_g[[#This Row],[sample_checklist_description]],check[],3,0)</f>
        <v>none</v>
      </c>
      <c r="M78" s="34" t="s">
        <v>205</v>
      </c>
      <c r="N78" s="34" t="s">
        <v>206</v>
      </c>
      <c r="O78" s="52">
        <v>29159</v>
      </c>
      <c r="P78" s="35"/>
      <c r="Q78" s="52"/>
      <c r="R78" s="55" t="s">
        <v>209</v>
      </c>
      <c r="S78" s="55" t="s">
        <v>210</v>
      </c>
      <c r="T78" s="55" t="s">
        <v>211</v>
      </c>
      <c r="U78" s="55" t="s">
        <v>211</v>
      </c>
      <c r="V78" s="52"/>
      <c r="W78" s="52"/>
      <c r="X78" s="52"/>
      <c r="Y78" s="34">
        <f t="shared" si="2"/>
        <v>0</v>
      </c>
      <c r="Z78" s="52" t="str">
        <f>CONCATENATE("sam_",samples_g[[#This Row],[sample_name]])</f>
        <v>sam_</v>
      </c>
    </row>
    <row r="79">
      <c r="A79" s="1" t="s">
        <v>116</v>
      </c>
      <c r="B79" s="34"/>
      <c r="C79" s="52" t="str">
        <f>STUDY!$C$5</f>
        <v>PESTO</v>
      </c>
      <c r="E79" s="1"/>
      <c r="F79" s="1"/>
      <c r="G79" s="26"/>
      <c r="H79" t="s">
        <v>44</v>
      </c>
      <c r="I79" t="str">
        <f>VLOOKUP(H79,check[],2,0)</f>
        <v>ERC000011</v>
      </c>
      <c r="J79" s="52"/>
      <c r="K79" s="52"/>
      <c r="L79" s="52" t="str">
        <f>VLOOKUP(samples_g[[#This Row],[sample_checklist_description]],check[],3,0)</f>
        <v>none</v>
      </c>
      <c r="M79" s="34" t="s">
        <v>205</v>
      </c>
      <c r="N79" s="34" t="s">
        <v>206</v>
      </c>
      <c r="O79" s="52">
        <v>29159</v>
      </c>
      <c r="P79" s="35"/>
      <c r="Q79" s="52"/>
      <c r="R79" s="55" t="s">
        <v>209</v>
      </c>
      <c r="S79" s="55" t="s">
        <v>210</v>
      </c>
      <c r="T79" s="55" t="s">
        <v>211</v>
      </c>
      <c r="U79" s="55" t="s">
        <v>211</v>
      </c>
      <c r="V79" s="52"/>
      <c r="W79" s="52"/>
      <c r="X79" s="52"/>
      <c r="Y79" s="34">
        <f t="shared" si="2"/>
        <v>0</v>
      </c>
      <c r="Z79" s="52" t="str">
        <f>CONCATENATE("sam_",samples_g[[#This Row],[sample_name]])</f>
        <v>sam_</v>
      </c>
    </row>
    <row r="80">
      <c r="A80" s="1" t="s">
        <v>116</v>
      </c>
      <c r="B80" s="34"/>
      <c r="C80" s="52" t="str">
        <f>STUDY!$C$5</f>
        <v>PESTO</v>
      </c>
      <c r="E80" s="1"/>
      <c r="F80" s="1"/>
      <c r="G80" s="26"/>
      <c r="H80" t="s">
        <v>44</v>
      </c>
      <c r="I80" t="str">
        <f>VLOOKUP(H80,check[],2,0)</f>
        <v>ERC000011</v>
      </c>
      <c r="J80" s="52"/>
      <c r="K80" s="52"/>
      <c r="L80" s="52" t="str">
        <f>VLOOKUP(samples_g[[#This Row],[sample_checklist_description]],check[],3,0)</f>
        <v>none</v>
      </c>
      <c r="M80" s="34" t="s">
        <v>205</v>
      </c>
      <c r="N80" s="34" t="s">
        <v>206</v>
      </c>
      <c r="O80" s="52">
        <v>29159</v>
      </c>
      <c r="P80" s="35"/>
      <c r="Q80" s="52"/>
      <c r="R80" s="55" t="s">
        <v>209</v>
      </c>
      <c r="S80" s="55" t="s">
        <v>210</v>
      </c>
      <c r="T80" s="55" t="s">
        <v>211</v>
      </c>
      <c r="U80" s="55" t="s">
        <v>211</v>
      </c>
      <c r="V80" s="52"/>
      <c r="W80" s="52"/>
      <c r="X80" s="52"/>
      <c r="Y80" s="34">
        <f t="shared" si="2"/>
        <v>0</v>
      </c>
      <c r="Z80" s="52" t="str">
        <f>CONCATENATE("sam_",samples_g[[#This Row],[sample_name]])</f>
        <v>sam_</v>
      </c>
    </row>
    <row r="81">
      <c r="A81" s="1" t="s">
        <v>116</v>
      </c>
      <c r="B81" s="34"/>
      <c r="C81" s="52" t="str">
        <f>STUDY!$C$5</f>
        <v>PESTO</v>
      </c>
      <c r="E81" s="1"/>
      <c r="F81" s="1"/>
      <c r="G81" s="26"/>
      <c r="H81" t="s">
        <v>44</v>
      </c>
      <c r="I81" t="str">
        <f>VLOOKUP(H81,check[],2,0)</f>
        <v>ERC000011</v>
      </c>
      <c r="J81" s="52"/>
      <c r="K81" s="52"/>
      <c r="L81" s="52" t="str">
        <f>VLOOKUP(samples_g[[#This Row],[sample_checklist_description]],check[],3,0)</f>
        <v>none</v>
      </c>
      <c r="M81" s="34" t="s">
        <v>205</v>
      </c>
      <c r="N81" s="34" t="s">
        <v>206</v>
      </c>
      <c r="O81" s="52">
        <v>29159</v>
      </c>
      <c r="P81" s="35"/>
      <c r="Q81" s="52"/>
      <c r="R81" s="55" t="s">
        <v>209</v>
      </c>
      <c r="S81" s="55" t="s">
        <v>210</v>
      </c>
      <c r="T81" s="55" t="s">
        <v>211</v>
      </c>
      <c r="U81" s="55" t="s">
        <v>211</v>
      </c>
      <c r="V81" s="52"/>
      <c r="W81" s="52"/>
      <c r="X81" s="52"/>
      <c r="Y81" s="34">
        <f t="shared" si="2"/>
        <v>0</v>
      </c>
      <c r="Z81" s="52" t="str">
        <f>CONCATENATE("sam_",samples_g[[#This Row],[sample_name]])</f>
        <v>sam_</v>
      </c>
    </row>
    <row r="82">
      <c r="A82" s="1" t="s">
        <v>116</v>
      </c>
      <c r="B82" s="34"/>
      <c r="C82" s="52" t="str">
        <f>STUDY!$C$5</f>
        <v>PESTO</v>
      </c>
      <c r="E82" s="1"/>
      <c r="F82" s="1"/>
      <c r="G82" s="26"/>
      <c r="H82" t="s">
        <v>44</v>
      </c>
      <c r="I82" t="str">
        <f>VLOOKUP(H82,check[],2,0)</f>
        <v>ERC000011</v>
      </c>
      <c r="J82" s="52"/>
      <c r="K82" s="52"/>
      <c r="L82" s="52" t="str">
        <f>VLOOKUP(samples_g[[#This Row],[sample_checklist_description]],check[],3,0)</f>
        <v>none</v>
      </c>
      <c r="M82" s="34" t="s">
        <v>205</v>
      </c>
      <c r="N82" s="34" t="s">
        <v>206</v>
      </c>
      <c r="O82" s="52">
        <v>29159</v>
      </c>
      <c r="P82" s="35"/>
      <c r="Q82" s="52"/>
      <c r="R82" s="55" t="s">
        <v>209</v>
      </c>
      <c r="S82" s="55" t="s">
        <v>210</v>
      </c>
      <c r="T82" s="55" t="s">
        <v>211</v>
      </c>
      <c r="U82" s="55" t="s">
        <v>211</v>
      </c>
      <c r="V82" s="52"/>
      <c r="W82" s="52"/>
      <c r="X82" s="52"/>
      <c r="Y82" s="34">
        <f t="shared" si="2"/>
        <v>0</v>
      </c>
      <c r="Z82" s="52" t="str">
        <f>CONCATENATE("sam_",samples_g[[#This Row],[sample_name]])</f>
        <v>sam_</v>
      </c>
    </row>
    <row r="83">
      <c r="A83" s="1" t="s">
        <v>116</v>
      </c>
      <c r="B83" s="34"/>
      <c r="C83" s="52" t="str">
        <f>STUDY!$C$5</f>
        <v>PESTO</v>
      </c>
      <c r="E83" s="1"/>
      <c r="F83" s="1"/>
      <c r="G83" s="26"/>
      <c r="H83" t="s">
        <v>44</v>
      </c>
      <c r="I83" t="str">
        <f>VLOOKUP(H83,check[],2,0)</f>
        <v>ERC000011</v>
      </c>
      <c r="J83" s="52"/>
      <c r="K83" s="52"/>
      <c r="L83" s="52" t="str">
        <f>VLOOKUP(samples_g[[#This Row],[sample_checklist_description]],check[],3,0)</f>
        <v>none</v>
      </c>
      <c r="M83" s="34" t="s">
        <v>205</v>
      </c>
      <c r="N83" s="34" t="s">
        <v>206</v>
      </c>
      <c r="O83" s="52">
        <v>29159</v>
      </c>
      <c r="P83" s="35"/>
      <c r="Q83" s="52"/>
      <c r="R83" s="55" t="s">
        <v>209</v>
      </c>
      <c r="S83" s="55" t="s">
        <v>210</v>
      </c>
      <c r="T83" s="55" t="s">
        <v>211</v>
      </c>
      <c r="U83" s="55" t="s">
        <v>211</v>
      </c>
      <c r="V83" s="52"/>
      <c r="W83" s="52"/>
      <c r="X83" s="52"/>
      <c r="Y83" s="34">
        <f t="shared" si="2"/>
        <v>0</v>
      </c>
      <c r="Z83" s="52" t="str">
        <f>CONCATENATE("sam_",samples_g[[#This Row],[sample_name]])</f>
        <v>sam_</v>
      </c>
    </row>
    <row r="84">
      <c r="A84" s="1" t="s">
        <v>116</v>
      </c>
      <c r="B84" s="34"/>
      <c r="C84" s="52" t="str">
        <f>STUDY!$C$5</f>
        <v>PESTO</v>
      </c>
      <c r="E84" s="1"/>
      <c r="F84" s="1"/>
      <c r="G84" s="26"/>
      <c r="H84" t="s">
        <v>44</v>
      </c>
      <c r="I84" t="str">
        <f>VLOOKUP(H84,check[],2,0)</f>
        <v>ERC000011</v>
      </c>
      <c r="J84" s="52"/>
      <c r="K84" s="52"/>
      <c r="L84" s="52" t="str">
        <f>VLOOKUP(samples_g[[#This Row],[sample_checklist_description]],check[],3,0)</f>
        <v>none</v>
      </c>
      <c r="M84" s="34" t="s">
        <v>205</v>
      </c>
      <c r="N84" s="34" t="s">
        <v>206</v>
      </c>
      <c r="O84" s="52">
        <v>29159</v>
      </c>
      <c r="P84" s="35"/>
      <c r="Q84" s="52"/>
      <c r="R84" s="55" t="s">
        <v>209</v>
      </c>
      <c r="S84" s="55" t="s">
        <v>210</v>
      </c>
      <c r="T84" s="55" t="s">
        <v>211</v>
      </c>
      <c r="U84" s="55" t="s">
        <v>211</v>
      </c>
      <c r="V84" s="52"/>
      <c r="W84" s="52"/>
      <c r="X84" s="52"/>
      <c r="Y84" s="34">
        <f t="shared" si="2"/>
        <v>0</v>
      </c>
      <c r="Z84" s="52" t="str">
        <f>CONCATENATE("sam_",samples_g[[#This Row],[sample_name]])</f>
        <v>sam_</v>
      </c>
    </row>
    <row r="85">
      <c r="A85" s="1" t="s">
        <v>116</v>
      </c>
      <c r="B85" s="34"/>
      <c r="C85" s="52" t="str">
        <f>STUDY!$C$5</f>
        <v>PESTO</v>
      </c>
      <c r="E85" s="1"/>
      <c r="F85" s="1"/>
      <c r="G85" s="26"/>
      <c r="H85" t="s">
        <v>44</v>
      </c>
      <c r="I85" t="str">
        <f>VLOOKUP(H85,check[],2,0)</f>
        <v>ERC000011</v>
      </c>
      <c r="J85" s="52"/>
      <c r="K85" s="52"/>
      <c r="L85" s="52" t="str">
        <f>VLOOKUP(samples_g[[#This Row],[sample_checklist_description]],check[],3,0)</f>
        <v>none</v>
      </c>
      <c r="M85" s="34" t="s">
        <v>205</v>
      </c>
      <c r="N85" s="34" t="s">
        <v>206</v>
      </c>
      <c r="O85" s="52">
        <v>29159</v>
      </c>
      <c r="P85" s="35"/>
      <c r="Q85" s="52"/>
      <c r="R85" s="55" t="s">
        <v>209</v>
      </c>
      <c r="S85" s="55" t="s">
        <v>210</v>
      </c>
      <c r="T85" s="55" t="s">
        <v>211</v>
      </c>
      <c r="U85" s="55" t="s">
        <v>211</v>
      </c>
      <c r="V85" s="52"/>
      <c r="W85" s="52"/>
      <c r="X85" s="52"/>
      <c r="Y85" s="34">
        <f t="shared" si="2"/>
        <v>0</v>
      </c>
      <c r="Z85" s="52" t="str">
        <f>CONCATENATE("sam_",samples_g[[#This Row],[sample_name]])</f>
        <v>sam_</v>
      </c>
    </row>
    <row r="86">
      <c r="A86" s="1" t="s">
        <v>116</v>
      </c>
      <c r="B86" s="34"/>
      <c r="C86" s="52" t="str">
        <f>STUDY!$C$5</f>
        <v>PESTO</v>
      </c>
      <c r="E86" s="1"/>
      <c r="F86" s="1"/>
      <c r="G86" s="26"/>
      <c r="H86" t="s">
        <v>44</v>
      </c>
      <c r="I86" t="str">
        <f>VLOOKUP(H86,check[],2,0)</f>
        <v>ERC000011</v>
      </c>
      <c r="J86" s="52"/>
      <c r="K86" s="52"/>
      <c r="L86" s="52" t="str">
        <f>VLOOKUP(samples_g[[#This Row],[sample_checklist_description]],check[],3,0)</f>
        <v>none</v>
      </c>
      <c r="M86" s="34" t="s">
        <v>205</v>
      </c>
      <c r="N86" s="34" t="s">
        <v>206</v>
      </c>
      <c r="O86" s="52">
        <v>29159</v>
      </c>
      <c r="P86" s="35"/>
      <c r="Q86" s="52"/>
      <c r="R86" s="55" t="s">
        <v>209</v>
      </c>
      <c r="S86" s="55" t="s">
        <v>210</v>
      </c>
      <c r="T86" s="55" t="s">
        <v>211</v>
      </c>
      <c r="U86" s="55" t="s">
        <v>211</v>
      </c>
      <c r="V86" s="52"/>
      <c r="W86" s="52"/>
      <c r="X86" s="52"/>
      <c r="Y86" s="34">
        <f t="shared" si="2"/>
        <v>0</v>
      </c>
      <c r="Z86" s="52" t="str">
        <f>CONCATENATE("sam_",samples_g[[#This Row],[sample_name]])</f>
        <v>sam_</v>
      </c>
    </row>
    <row r="87">
      <c r="A87" s="1" t="s">
        <v>116</v>
      </c>
      <c r="B87" s="34"/>
      <c r="C87" s="52" t="str">
        <f>STUDY!$C$5</f>
        <v>PESTO</v>
      </c>
      <c r="E87" s="1"/>
      <c r="F87" s="1"/>
      <c r="G87" s="26"/>
      <c r="H87" t="s">
        <v>44</v>
      </c>
      <c r="I87" t="str">
        <f>VLOOKUP(H87,check[],2,0)</f>
        <v>ERC000011</v>
      </c>
      <c r="J87" s="52"/>
      <c r="K87" s="52"/>
      <c r="L87" s="52" t="str">
        <f>VLOOKUP(samples_g[[#This Row],[sample_checklist_description]],check[],3,0)</f>
        <v>none</v>
      </c>
      <c r="M87" s="34" t="s">
        <v>205</v>
      </c>
      <c r="N87" s="34" t="s">
        <v>206</v>
      </c>
      <c r="O87" s="52">
        <v>29159</v>
      </c>
      <c r="P87" s="35"/>
      <c r="Q87" s="52"/>
      <c r="R87" s="55" t="s">
        <v>209</v>
      </c>
      <c r="S87" s="55" t="s">
        <v>210</v>
      </c>
      <c r="T87" s="55" t="s">
        <v>211</v>
      </c>
      <c r="U87" s="55" t="s">
        <v>211</v>
      </c>
      <c r="V87" s="52"/>
      <c r="W87" s="52"/>
      <c r="X87" s="52"/>
      <c r="Y87" s="34">
        <f t="shared" si="2"/>
        <v>0</v>
      </c>
      <c r="Z87" s="52" t="str">
        <f>CONCATENATE("sam_",samples_g[[#This Row],[sample_name]])</f>
        <v>sam_</v>
      </c>
    </row>
    <row r="88">
      <c r="A88" s="1" t="s">
        <v>116</v>
      </c>
      <c r="B88" s="34"/>
      <c r="C88" s="52" t="str">
        <f>STUDY!$C$5</f>
        <v>PESTO</v>
      </c>
      <c r="E88" s="1"/>
      <c r="F88" s="1"/>
      <c r="G88" s="26"/>
      <c r="H88" t="s">
        <v>44</v>
      </c>
      <c r="I88" t="str">
        <f>VLOOKUP(H88,check[],2,0)</f>
        <v>ERC000011</v>
      </c>
      <c r="J88" s="52"/>
      <c r="K88" s="52"/>
      <c r="L88" s="52" t="str">
        <f>VLOOKUP(samples_g[[#This Row],[sample_checklist_description]],check[],3,0)</f>
        <v>none</v>
      </c>
      <c r="M88" s="34" t="s">
        <v>205</v>
      </c>
      <c r="N88" s="34" t="s">
        <v>206</v>
      </c>
      <c r="O88" s="52">
        <v>29159</v>
      </c>
      <c r="P88" s="35"/>
      <c r="Q88" s="52"/>
      <c r="R88" s="55" t="s">
        <v>209</v>
      </c>
      <c r="S88" s="55" t="s">
        <v>210</v>
      </c>
      <c r="T88" s="55" t="s">
        <v>211</v>
      </c>
      <c r="U88" s="55" t="s">
        <v>211</v>
      </c>
      <c r="V88" s="52"/>
      <c r="W88" s="52"/>
      <c r="X88" s="52"/>
      <c r="Y88" s="34">
        <f t="shared" si="2"/>
        <v>0</v>
      </c>
      <c r="Z88" s="52" t="str">
        <f>CONCATENATE("sam_",samples_g[[#This Row],[sample_name]])</f>
        <v>sam_</v>
      </c>
    </row>
    <row r="89">
      <c r="A89" s="1" t="s">
        <v>116</v>
      </c>
      <c r="B89" s="34"/>
      <c r="C89" s="52" t="str">
        <f>STUDY!$C$5</f>
        <v>PESTO</v>
      </c>
      <c r="E89" s="1"/>
      <c r="F89" s="1"/>
      <c r="G89" s="26"/>
      <c r="H89" t="s">
        <v>44</v>
      </c>
      <c r="I89" t="str">
        <f>VLOOKUP(H89,check[],2,0)</f>
        <v>ERC000011</v>
      </c>
      <c r="J89" s="52"/>
      <c r="K89" s="52"/>
      <c r="L89" s="52" t="str">
        <f>VLOOKUP(samples_g[[#This Row],[sample_checklist_description]],check[],3,0)</f>
        <v>none</v>
      </c>
      <c r="M89" s="34" t="s">
        <v>205</v>
      </c>
      <c r="N89" s="34" t="s">
        <v>206</v>
      </c>
      <c r="O89" s="52">
        <v>29159</v>
      </c>
      <c r="P89" s="35"/>
      <c r="Q89" s="52"/>
      <c r="R89" s="55" t="s">
        <v>209</v>
      </c>
      <c r="S89" s="55" t="s">
        <v>210</v>
      </c>
      <c r="T89" s="55" t="s">
        <v>211</v>
      </c>
      <c r="U89" s="55" t="s">
        <v>211</v>
      </c>
      <c r="V89" s="52"/>
      <c r="W89" s="52"/>
      <c r="X89" s="52"/>
      <c r="Y89" s="34">
        <f t="shared" si="2"/>
        <v>0</v>
      </c>
      <c r="Z89" s="52" t="str">
        <f>CONCATENATE("sam_",samples_g[[#This Row],[sample_name]])</f>
        <v>sam_</v>
      </c>
    </row>
    <row r="90">
      <c r="A90" s="1" t="s">
        <v>116</v>
      </c>
      <c r="B90" s="34"/>
      <c r="C90" s="52" t="str">
        <f>STUDY!$C$5</f>
        <v>PESTO</v>
      </c>
      <c r="E90" s="1"/>
      <c r="F90" s="1"/>
      <c r="G90" s="26"/>
      <c r="H90" t="s">
        <v>44</v>
      </c>
      <c r="I90" t="str">
        <f>VLOOKUP(H90,check[],2,0)</f>
        <v>ERC000011</v>
      </c>
      <c r="J90" s="52"/>
      <c r="K90" s="52"/>
      <c r="L90" s="52" t="str">
        <f>VLOOKUP(samples_g[[#This Row],[sample_checklist_description]],check[],3,0)</f>
        <v>none</v>
      </c>
      <c r="M90" s="34" t="s">
        <v>205</v>
      </c>
      <c r="N90" s="34" t="s">
        <v>206</v>
      </c>
      <c r="O90" s="52">
        <v>29159</v>
      </c>
      <c r="P90" s="35"/>
      <c r="Q90" s="52"/>
      <c r="R90" s="55" t="s">
        <v>209</v>
      </c>
      <c r="S90" s="55" t="s">
        <v>210</v>
      </c>
      <c r="T90" s="55" t="s">
        <v>211</v>
      </c>
      <c r="U90" s="55" t="s">
        <v>211</v>
      </c>
      <c r="V90" s="52"/>
      <c r="W90" s="52"/>
      <c r="X90" s="52"/>
      <c r="Y90" s="34">
        <f t="shared" si="2"/>
        <v>0</v>
      </c>
      <c r="Z90" s="52" t="str">
        <f>CONCATENATE("sam_",samples_g[[#This Row],[sample_name]])</f>
        <v>sam_</v>
      </c>
    </row>
    <row r="91">
      <c r="A91" s="1" t="s">
        <v>116</v>
      </c>
      <c r="B91" s="34"/>
      <c r="C91" s="52" t="str">
        <f>STUDY!$C$5</f>
        <v>PESTO</v>
      </c>
      <c r="E91" s="1"/>
      <c r="F91" s="1"/>
      <c r="G91" s="26"/>
      <c r="H91" t="s">
        <v>44</v>
      </c>
      <c r="I91" t="str">
        <f>VLOOKUP(H91,check[],2,0)</f>
        <v>ERC000011</v>
      </c>
      <c r="J91" s="52"/>
      <c r="K91" s="52"/>
      <c r="L91" s="52" t="str">
        <f>VLOOKUP(samples_g[[#This Row],[sample_checklist_description]],check[],3,0)</f>
        <v>none</v>
      </c>
      <c r="M91" s="34" t="s">
        <v>205</v>
      </c>
      <c r="N91" s="34" t="s">
        <v>206</v>
      </c>
      <c r="O91" s="52">
        <v>29159</v>
      </c>
      <c r="P91" s="35"/>
      <c r="Q91" s="52"/>
      <c r="R91" s="55" t="s">
        <v>209</v>
      </c>
      <c r="S91" s="55" t="s">
        <v>210</v>
      </c>
      <c r="T91" s="55" t="s">
        <v>211</v>
      </c>
      <c r="U91" s="55" t="s">
        <v>211</v>
      </c>
      <c r="V91" s="52"/>
      <c r="W91" s="52"/>
      <c r="X91" s="52"/>
      <c r="Y91" s="34">
        <f t="shared" si="2"/>
        <v>0</v>
      </c>
      <c r="Z91" s="52" t="str">
        <f>CONCATENATE("sam_",samples_g[[#This Row],[sample_name]])</f>
        <v>sam_</v>
      </c>
    </row>
    <row r="92">
      <c r="A92" s="1" t="s">
        <v>116</v>
      </c>
      <c r="B92" s="34"/>
      <c r="C92" s="52" t="str">
        <f>STUDY!$C$5</f>
        <v>PESTO</v>
      </c>
      <c r="E92" s="1"/>
      <c r="F92" s="1"/>
      <c r="G92" s="26"/>
      <c r="H92" t="s">
        <v>44</v>
      </c>
      <c r="I92" t="str">
        <f>VLOOKUP(H92,check[],2,0)</f>
        <v>ERC000011</v>
      </c>
      <c r="J92" s="52"/>
      <c r="K92" s="52"/>
      <c r="L92" s="52" t="str">
        <f>VLOOKUP(samples_g[[#This Row],[sample_checklist_description]],check[],3,0)</f>
        <v>none</v>
      </c>
      <c r="M92" s="34" t="s">
        <v>205</v>
      </c>
      <c r="N92" s="34" t="s">
        <v>206</v>
      </c>
      <c r="O92" s="52">
        <v>29159</v>
      </c>
      <c r="P92" s="35"/>
      <c r="Q92" s="52"/>
      <c r="R92" s="55" t="s">
        <v>209</v>
      </c>
      <c r="S92" s="55" t="s">
        <v>210</v>
      </c>
      <c r="T92" s="55" t="s">
        <v>211</v>
      </c>
      <c r="U92" s="55" t="s">
        <v>211</v>
      </c>
      <c r="V92" s="52"/>
      <c r="W92" s="52"/>
      <c r="X92" s="52"/>
      <c r="Y92" s="34">
        <f t="shared" si="2"/>
        <v>0</v>
      </c>
      <c r="Z92" s="52" t="str">
        <f>CONCATENATE("sam_",samples_g[[#This Row],[sample_name]])</f>
        <v>sam_</v>
      </c>
    </row>
    <row r="93">
      <c r="A93" s="1" t="s">
        <v>116</v>
      </c>
      <c r="B93" s="34"/>
      <c r="C93" s="52" t="str">
        <f>STUDY!$C$5</f>
        <v>PESTO</v>
      </c>
      <c r="E93" s="1"/>
      <c r="F93" s="1"/>
      <c r="G93" s="26"/>
      <c r="H93" t="s">
        <v>44</v>
      </c>
      <c r="I93" t="str">
        <f>VLOOKUP(H93,check[],2,0)</f>
        <v>ERC000011</v>
      </c>
      <c r="J93" s="52"/>
      <c r="K93" s="52"/>
      <c r="L93" s="52" t="str">
        <f>VLOOKUP(samples_g[[#This Row],[sample_checklist_description]],check[],3,0)</f>
        <v>none</v>
      </c>
      <c r="M93" s="34" t="s">
        <v>205</v>
      </c>
      <c r="N93" s="34" t="s">
        <v>206</v>
      </c>
      <c r="O93" s="52">
        <v>29159</v>
      </c>
      <c r="P93" s="35"/>
      <c r="Q93" s="52"/>
      <c r="R93" s="55" t="s">
        <v>209</v>
      </c>
      <c r="S93" s="55" t="s">
        <v>210</v>
      </c>
      <c r="T93" s="55" t="s">
        <v>211</v>
      </c>
      <c r="U93" s="55" t="s">
        <v>211</v>
      </c>
      <c r="V93" s="52"/>
      <c r="W93" s="52"/>
      <c r="X93" s="52"/>
      <c r="Y93" s="34">
        <f t="shared" si="2"/>
        <v>0</v>
      </c>
      <c r="Z93" s="52" t="str">
        <f>CONCATENATE("sam_",samples_g[[#This Row],[sample_name]])</f>
        <v>sam_</v>
      </c>
    </row>
    <row r="94">
      <c r="A94" s="1" t="s">
        <v>116</v>
      </c>
      <c r="B94" s="34"/>
      <c r="C94" s="52" t="str">
        <f>STUDY!$C$5</f>
        <v>PESTO</v>
      </c>
      <c r="E94" s="1"/>
      <c r="F94" s="1"/>
      <c r="G94" s="26"/>
      <c r="H94" t="s">
        <v>44</v>
      </c>
      <c r="I94" t="str">
        <f>VLOOKUP(H94,check[],2,0)</f>
        <v>ERC000011</v>
      </c>
      <c r="J94" s="52"/>
      <c r="K94" s="52"/>
      <c r="L94" s="52" t="str">
        <f>VLOOKUP(samples_g[[#This Row],[sample_checklist_description]],check[],3,0)</f>
        <v>none</v>
      </c>
      <c r="M94" s="34" t="s">
        <v>205</v>
      </c>
      <c r="N94" s="34" t="s">
        <v>206</v>
      </c>
      <c r="O94" s="52">
        <v>29159</v>
      </c>
      <c r="P94" s="35"/>
      <c r="Q94" s="52"/>
      <c r="R94" s="55" t="s">
        <v>209</v>
      </c>
      <c r="S94" s="55" t="s">
        <v>210</v>
      </c>
      <c r="T94" s="55" t="s">
        <v>211</v>
      </c>
      <c r="U94" s="55" t="s">
        <v>211</v>
      </c>
      <c r="V94" s="52"/>
      <c r="W94" s="52"/>
      <c r="X94" s="52"/>
      <c r="Y94" s="34">
        <f t="shared" si="2"/>
        <v>0</v>
      </c>
      <c r="Z94" s="52" t="str">
        <f>CONCATENATE("sam_",samples_g[[#This Row],[sample_name]])</f>
        <v>sam_</v>
      </c>
    </row>
    <row r="95">
      <c r="A95" s="1" t="s">
        <v>116</v>
      </c>
      <c r="B95" s="34"/>
      <c r="C95" s="52" t="str">
        <f>STUDY!$C$5</f>
        <v>PESTO</v>
      </c>
      <c r="E95" s="1"/>
      <c r="F95" s="1"/>
      <c r="G95" s="26"/>
      <c r="H95" t="s">
        <v>44</v>
      </c>
      <c r="I95" t="str">
        <f>VLOOKUP(H95,check[],2,0)</f>
        <v>ERC000011</v>
      </c>
      <c r="J95" s="52"/>
      <c r="K95" s="52"/>
      <c r="L95" s="52" t="str">
        <f>VLOOKUP(samples_g[[#This Row],[sample_checklist_description]],check[],3,0)</f>
        <v>none</v>
      </c>
      <c r="M95" s="34" t="s">
        <v>205</v>
      </c>
      <c r="N95" s="34" t="s">
        <v>206</v>
      </c>
      <c r="O95" s="52">
        <v>29159</v>
      </c>
      <c r="P95" s="35"/>
      <c r="Q95" s="52"/>
      <c r="R95" s="55" t="s">
        <v>209</v>
      </c>
      <c r="S95" s="55" t="s">
        <v>210</v>
      </c>
      <c r="T95" s="55" t="s">
        <v>211</v>
      </c>
      <c r="U95" s="55" t="s">
        <v>211</v>
      </c>
      <c r="V95" s="52"/>
      <c r="W95" s="52"/>
      <c r="X95" s="52"/>
      <c r="Y95" s="34">
        <f t="shared" si="2"/>
        <v>0</v>
      </c>
      <c r="Z95" s="52" t="str">
        <f>CONCATENATE("sam_",samples_g[[#This Row],[sample_name]])</f>
        <v>sam_</v>
      </c>
    </row>
    <row r="96">
      <c r="A96" s="1" t="s">
        <v>116</v>
      </c>
      <c r="B96" s="34"/>
      <c r="C96" s="52" t="str">
        <f>STUDY!$C$5</f>
        <v>PESTO</v>
      </c>
      <c r="E96" s="1"/>
      <c r="F96" s="1"/>
      <c r="G96" s="26"/>
      <c r="H96" t="s">
        <v>44</v>
      </c>
      <c r="I96" t="str">
        <f>VLOOKUP(H96,check[],2,0)</f>
        <v>ERC000011</v>
      </c>
      <c r="J96" s="52"/>
      <c r="K96" s="52"/>
      <c r="L96" s="52" t="str">
        <f>VLOOKUP(samples_g[[#This Row],[sample_checklist_description]],check[],3,0)</f>
        <v>none</v>
      </c>
      <c r="M96" s="34" t="s">
        <v>205</v>
      </c>
      <c r="N96" s="34" t="s">
        <v>206</v>
      </c>
      <c r="O96" s="52">
        <v>29159</v>
      </c>
      <c r="P96" s="35"/>
      <c r="Q96" s="52"/>
      <c r="R96" s="55" t="s">
        <v>209</v>
      </c>
      <c r="S96" s="55" t="s">
        <v>210</v>
      </c>
      <c r="T96" s="55" t="s">
        <v>211</v>
      </c>
      <c r="U96" s="55" t="s">
        <v>211</v>
      </c>
      <c r="V96" s="52"/>
      <c r="W96" s="52"/>
      <c r="X96" s="52"/>
      <c r="Y96" s="34">
        <f t="shared" si="2"/>
        <v>0</v>
      </c>
      <c r="Z96" s="52" t="str">
        <f>CONCATENATE("sam_",samples_g[[#This Row],[sample_name]])</f>
        <v>sam_</v>
      </c>
    </row>
    <row r="97">
      <c r="A97" s="1" t="s">
        <v>116</v>
      </c>
      <c r="B97" s="34"/>
      <c r="C97" s="52" t="str">
        <f>STUDY!$C$5</f>
        <v>PESTO</v>
      </c>
      <c r="E97" s="1"/>
      <c r="F97" s="1"/>
      <c r="G97" s="26"/>
      <c r="H97" t="s">
        <v>44</v>
      </c>
      <c r="I97" t="str">
        <f>VLOOKUP(H97,check[],2,0)</f>
        <v>ERC000011</v>
      </c>
      <c r="J97" s="52"/>
      <c r="K97" s="52"/>
      <c r="L97" s="52" t="str">
        <f>VLOOKUP(samples_g[[#This Row],[sample_checklist_description]],check[],3,0)</f>
        <v>none</v>
      </c>
      <c r="M97" s="34" t="s">
        <v>205</v>
      </c>
      <c r="N97" s="34" t="s">
        <v>206</v>
      </c>
      <c r="O97" s="52">
        <v>29159</v>
      </c>
      <c r="P97" s="35"/>
      <c r="Q97" s="52"/>
      <c r="R97" s="55" t="s">
        <v>209</v>
      </c>
      <c r="S97" s="55" t="s">
        <v>210</v>
      </c>
      <c r="T97" s="55" t="s">
        <v>211</v>
      </c>
      <c r="U97" s="55" t="s">
        <v>211</v>
      </c>
      <c r="V97" s="52"/>
      <c r="W97" s="52"/>
      <c r="X97" s="52"/>
      <c r="Y97" s="34">
        <f t="shared" si="2"/>
        <v>0</v>
      </c>
      <c r="Z97" s="52" t="str">
        <f>CONCATENATE("sam_",samples_g[[#This Row],[sample_name]])</f>
        <v>sam_</v>
      </c>
    </row>
    <row r="98">
      <c r="A98" s="1" t="s">
        <v>116</v>
      </c>
      <c r="B98" s="34"/>
      <c r="C98" s="52" t="str">
        <f>STUDY!$C$5</f>
        <v>PESTO</v>
      </c>
      <c r="E98" s="1"/>
      <c r="F98" s="1"/>
      <c r="G98" s="26"/>
      <c r="H98" t="s">
        <v>44</v>
      </c>
      <c r="I98" t="str">
        <f>VLOOKUP(H98,check[],2,0)</f>
        <v>ERC000011</v>
      </c>
      <c r="J98" s="52"/>
      <c r="K98" s="52"/>
      <c r="L98" s="52" t="str">
        <f>VLOOKUP(samples_g[[#This Row],[sample_checklist_description]],check[],3,0)</f>
        <v>none</v>
      </c>
      <c r="M98" s="34" t="s">
        <v>205</v>
      </c>
      <c r="N98" s="34" t="s">
        <v>206</v>
      </c>
      <c r="O98" s="52">
        <v>29159</v>
      </c>
      <c r="P98" s="35"/>
      <c r="Q98" s="52"/>
      <c r="R98" s="55" t="s">
        <v>209</v>
      </c>
      <c r="S98" s="55" t="s">
        <v>210</v>
      </c>
      <c r="T98" s="55" t="s">
        <v>211</v>
      </c>
      <c r="U98" s="55" t="s">
        <v>211</v>
      </c>
      <c r="V98" s="52"/>
      <c r="W98" s="52"/>
      <c r="X98" s="52"/>
      <c r="Y98" s="34">
        <f t="shared" si="2"/>
        <v>0</v>
      </c>
      <c r="Z98" s="52" t="str">
        <f>CONCATENATE("sam_",samples_g[[#This Row],[sample_name]])</f>
        <v>sam_</v>
      </c>
    </row>
    <row r="99">
      <c r="A99" s="1" t="s">
        <v>116</v>
      </c>
      <c r="B99" s="34"/>
      <c r="C99" s="52" t="str">
        <f>STUDY!$C$5</f>
        <v>PESTO</v>
      </c>
      <c r="E99" s="1"/>
      <c r="F99" s="1"/>
      <c r="G99" s="26"/>
      <c r="H99" t="s">
        <v>44</v>
      </c>
      <c r="I99" t="str">
        <f>VLOOKUP(H99,check[],2,0)</f>
        <v>ERC000011</v>
      </c>
      <c r="J99" s="52"/>
      <c r="K99" s="52"/>
      <c r="L99" s="52" t="str">
        <f>VLOOKUP(samples_g[[#This Row],[sample_checklist_description]],check[],3,0)</f>
        <v>none</v>
      </c>
      <c r="M99" s="34" t="s">
        <v>205</v>
      </c>
      <c r="N99" s="34" t="s">
        <v>206</v>
      </c>
      <c r="O99" s="52">
        <v>29159</v>
      </c>
      <c r="P99" s="35"/>
      <c r="Q99" s="52"/>
      <c r="R99" s="55" t="s">
        <v>209</v>
      </c>
      <c r="S99" s="55" t="s">
        <v>210</v>
      </c>
      <c r="T99" s="55" t="s">
        <v>211</v>
      </c>
      <c r="U99" s="55" t="s">
        <v>211</v>
      </c>
      <c r="V99" s="52"/>
      <c r="W99" s="52"/>
      <c r="X99" s="52"/>
      <c r="Y99" s="34">
        <f t="shared" si="2"/>
        <v>0</v>
      </c>
      <c r="Z99" s="52" t="str">
        <f>CONCATENATE("sam_",samples_g[[#This Row],[sample_name]])</f>
        <v>sam_</v>
      </c>
    </row>
    <row r="100">
      <c r="A100" s="1" t="s">
        <v>116</v>
      </c>
      <c r="B100" s="34"/>
      <c r="C100" s="52" t="str">
        <f>STUDY!$C$5</f>
        <v>PESTO</v>
      </c>
      <c r="E100" s="1"/>
      <c r="F100" s="1"/>
      <c r="G100" s="26"/>
      <c r="H100" t="s">
        <v>44</v>
      </c>
      <c r="I100" t="str">
        <f>VLOOKUP(H100,check[],2,0)</f>
        <v>ERC000011</v>
      </c>
      <c r="J100" s="52"/>
      <c r="K100" s="52"/>
      <c r="L100" s="52" t="str">
        <f>VLOOKUP(samples_g[[#This Row],[sample_checklist_description]],check[],3,0)</f>
        <v>none</v>
      </c>
      <c r="M100" s="34" t="s">
        <v>205</v>
      </c>
      <c r="N100" s="34" t="s">
        <v>206</v>
      </c>
      <c r="O100" s="52">
        <v>29159</v>
      </c>
      <c r="P100" s="35"/>
      <c r="Q100" s="52"/>
      <c r="R100" s="55" t="s">
        <v>209</v>
      </c>
      <c r="S100" s="55" t="s">
        <v>210</v>
      </c>
      <c r="T100" s="55" t="s">
        <v>211</v>
      </c>
      <c r="U100" s="55" t="s">
        <v>211</v>
      </c>
      <c r="V100" s="52"/>
      <c r="W100" s="52"/>
      <c r="X100" s="52"/>
      <c r="Y100" s="34">
        <f t="shared" ref="Y100:Y163" si="3">K100</f>
        <v>0</v>
      </c>
      <c r="Z100" s="52" t="str">
        <f>CONCATENATE("sam_",samples_g[[#This Row],[sample_name]])</f>
        <v>sam_</v>
      </c>
    </row>
    <row r="101">
      <c r="A101" s="1" t="s">
        <v>116</v>
      </c>
      <c r="B101" s="34"/>
      <c r="C101" s="52" t="str">
        <f>STUDY!$C$5</f>
        <v>PESTO</v>
      </c>
      <c r="E101" s="1"/>
      <c r="F101" s="1"/>
      <c r="G101" s="26"/>
      <c r="H101" t="s">
        <v>44</v>
      </c>
      <c r="I101" t="str">
        <f>VLOOKUP(H101,check[],2,0)</f>
        <v>ERC000011</v>
      </c>
      <c r="J101" s="52"/>
      <c r="K101" s="52"/>
      <c r="L101" s="52" t="str">
        <f>VLOOKUP(samples_g[[#This Row],[sample_checklist_description]],check[],3,0)</f>
        <v>none</v>
      </c>
      <c r="M101" s="34" t="s">
        <v>205</v>
      </c>
      <c r="N101" s="34" t="s">
        <v>206</v>
      </c>
      <c r="O101" s="52">
        <v>29159</v>
      </c>
      <c r="P101" s="35"/>
      <c r="Q101" s="52"/>
      <c r="R101" s="55" t="s">
        <v>209</v>
      </c>
      <c r="S101" s="55" t="s">
        <v>210</v>
      </c>
      <c r="T101" s="55" t="s">
        <v>211</v>
      </c>
      <c r="U101" s="55" t="s">
        <v>211</v>
      </c>
      <c r="V101" s="52"/>
      <c r="W101" s="52"/>
      <c r="X101" s="52"/>
      <c r="Y101" s="34">
        <f t="shared" si="3"/>
        <v>0</v>
      </c>
      <c r="Z101" s="52" t="str">
        <f>CONCATENATE("sam_",samples_g[[#This Row],[sample_name]])</f>
        <v>sam_</v>
      </c>
    </row>
    <row r="102">
      <c r="A102" s="1" t="s">
        <v>116</v>
      </c>
      <c r="B102" s="34"/>
      <c r="C102" s="52" t="str">
        <f>STUDY!$C$5</f>
        <v>PESTO</v>
      </c>
      <c r="E102" s="1"/>
      <c r="F102" s="1"/>
      <c r="G102" s="26"/>
      <c r="H102" t="s">
        <v>44</v>
      </c>
      <c r="I102" t="str">
        <f>VLOOKUP(H102,check[],2,0)</f>
        <v>ERC000011</v>
      </c>
      <c r="J102" s="52"/>
      <c r="K102" s="52"/>
      <c r="L102" s="52" t="str">
        <f>VLOOKUP(samples_g[[#This Row],[sample_checklist_description]],check[],3,0)</f>
        <v>none</v>
      </c>
      <c r="M102" s="34" t="s">
        <v>205</v>
      </c>
      <c r="N102" s="34" t="s">
        <v>206</v>
      </c>
      <c r="O102" s="52">
        <v>29159</v>
      </c>
      <c r="P102" s="35"/>
      <c r="Q102" s="52"/>
      <c r="R102" s="55" t="s">
        <v>209</v>
      </c>
      <c r="S102" s="55" t="s">
        <v>210</v>
      </c>
      <c r="T102" s="55" t="s">
        <v>211</v>
      </c>
      <c r="U102" s="55" t="s">
        <v>211</v>
      </c>
      <c r="V102" s="52"/>
      <c r="W102" s="52"/>
      <c r="X102" s="52"/>
      <c r="Y102" s="34">
        <f t="shared" si="3"/>
        <v>0</v>
      </c>
      <c r="Z102" s="52" t="str">
        <f>CONCATENATE("sam_",samples_g[[#This Row],[sample_name]])</f>
        <v>sam_</v>
      </c>
    </row>
    <row r="103">
      <c r="A103" s="1" t="s">
        <v>116</v>
      </c>
      <c r="B103" s="34"/>
      <c r="C103" s="52" t="str">
        <f>STUDY!$C$5</f>
        <v>PESTO</v>
      </c>
      <c r="E103" s="1"/>
      <c r="F103" s="1"/>
      <c r="G103" s="26"/>
      <c r="H103" t="s">
        <v>44</v>
      </c>
      <c r="I103" t="str">
        <f>VLOOKUP(H103,check[],2,0)</f>
        <v>ERC000011</v>
      </c>
      <c r="J103" s="52"/>
      <c r="K103" s="52"/>
      <c r="L103" s="52" t="str">
        <f>VLOOKUP(samples_g[[#This Row],[sample_checklist_description]],check[],3,0)</f>
        <v>none</v>
      </c>
      <c r="M103" s="34" t="s">
        <v>205</v>
      </c>
      <c r="N103" s="34" t="s">
        <v>206</v>
      </c>
      <c r="O103" s="52">
        <v>29159</v>
      </c>
      <c r="P103" s="35"/>
      <c r="Q103" s="52"/>
      <c r="R103" s="55" t="s">
        <v>209</v>
      </c>
      <c r="S103" s="55" t="s">
        <v>210</v>
      </c>
      <c r="T103" s="55" t="s">
        <v>211</v>
      </c>
      <c r="U103" s="55" t="s">
        <v>211</v>
      </c>
      <c r="V103" s="52"/>
      <c r="W103" s="52"/>
      <c r="X103" s="52"/>
      <c r="Y103" s="34">
        <f t="shared" si="3"/>
        <v>0</v>
      </c>
      <c r="Z103" s="52" t="str">
        <f>CONCATENATE("sam_",samples_g[[#This Row],[sample_name]])</f>
        <v>sam_</v>
      </c>
    </row>
    <row r="104">
      <c r="A104" s="1" t="s">
        <v>116</v>
      </c>
      <c r="B104" s="34"/>
      <c r="C104" s="52" t="str">
        <f>STUDY!$C$5</f>
        <v>PESTO</v>
      </c>
      <c r="E104" s="1"/>
      <c r="F104" s="1"/>
      <c r="G104" s="26"/>
      <c r="H104" t="s">
        <v>44</v>
      </c>
      <c r="I104" t="str">
        <f>VLOOKUP(H104,check[],2,0)</f>
        <v>ERC000011</v>
      </c>
      <c r="J104" s="52"/>
      <c r="K104" s="52"/>
      <c r="L104" s="52" t="str">
        <f>VLOOKUP(samples_g[[#This Row],[sample_checklist_description]],check[],3,0)</f>
        <v>none</v>
      </c>
      <c r="M104" s="34" t="s">
        <v>205</v>
      </c>
      <c r="N104" s="34" t="s">
        <v>206</v>
      </c>
      <c r="O104" s="52">
        <v>29159</v>
      </c>
      <c r="P104" s="35"/>
      <c r="Q104" s="52"/>
      <c r="R104" s="55" t="s">
        <v>209</v>
      </c>
      <c r="S104" s="55" t="s">
        <v>210</v>
      </c>
      <c r="T104" s="55" t="s">
        <v>211</v>
      </c>
      <c r="U104" s="55" t="s">
        <v>211</v>
      </c>
      <c r="V104" s="52"/>
      <c r="W104" s="52"/>
      <c r="X104" s="52"/>
      <c r="Y104" s="34">
        <f t="shared" si="3"/>
        <v>0</v>
      </c>
      <c r="Z104" s="52" t="str">
        <f>CONCATENATE("sam_",samples_g[[#This Row],[sample_name]])</f>
        <v>sam_</v>
      </c>
    </row>
    <row r="105">
      <c r="A105" s="1" t="s">
        <v>116</v>
      </c>
      <c r="B105" s="34"/>
      <c r="C105" s="52" t="str">
        <f>STUDY!$C$5</f>
        <v>PESTO</v>
      </c>
      <c r="E105" s="1"/>
      <c r="F105" s="1"/>
      <c r="G105" s="26"/>
      <c r="H105" t="s">
        <v>44</v>
      </c>
      <c r="I105" t="str">
        <f>VLOOKUP(H105,check[],2,0)</f>
        <v>ERC000011</v>
      </c>
      <c r="J105" s="52"/>
      <c r="K105" s="52"/>
      <c r="L105" s="52" t="str">
        <f>VLOOKUP(samples_g[[#This Row],[sample_checklist_description]],check[],3,0)</f>
        <v>none</v>
      </c>
      <c r="M105" s="34" t="s">
        <v>205</v>
      </c>
      <c r="N105" s="34" t="s">
        <v>206</v>
      </c>
      <c r="O105" s="52">
        <v>29159</v>
      </c>
      <c r="P105" s="35"/>
      <c r="Q105" s="52"/>
      <c r="R105" s="55" t="s">
        <v>209</v>
      </c>
      <c r="S105" s="55" t="s">
        <v>210</v>
      </c>
      <c r="T105" s="55" t="s">
        <v>211</v>
      </c>
      <c r="U105" s="55" t="s">
        <v>211</v>
      </c>
      <c r="V105" s="52"/>
      <c r="W105" s="52"/>
      <c r="X105" s="52"/>
      <c r="Y105" s="34">
        <f t="shared" si="3"/>
        <v>0</v>
      </c>
      <c r="Z105" s="52" t="str">
        <f>CONCATENATE("sam_",samples_g[[#This Row],[sample_name]])</f>
        <v>sam_</v>
      </c>
    </row>
    <row r="106">
      <c r="A106" s="1" t="s">
        <v>116</v>
      </c>
      <c r="B106" s="34"/>
      <c r="C106" s="52" t="str">
        <f>STUDY!$C$5</f>
        <v>PESTO</v>
      </c>
      <c r="E106" s="1"/>
      <c r="F106" s="1"/>
      <c r="G106" s="26"/>
      <c r="H106" t="s">
        <v>44</v>
      </c>
      <c r="I106" t="str">
        <f>VLOOKUP(H106,check[],2,0)</f>
        <v>ERC000011</v>
      </c>
      <c r="J106" s="52"/>
      <c r="K106" s="52"/>
      <c r="L106" s="52" t="str">
        <f>VLOOKUP(samples_g[[#This Row],[sample_checklist_description]],check[],3,0)</f>
        <v>none</v>
      </c>
      <c r="M106" s="34" t="s">
        <v>205</v>
      </c>
      <c r="N106" s="34" t="s">
        <v>206</v>
      </c>
      <c r="O106" s="52">
        <v>29159</v>
      </c>
      <c r="P106" s="35"/>
      <c r="Q106" s="52"/>
      <c r="R106" s="55" t="s">
        <v>209</v>
      </c>
      <c r="S106" s="55" t="s">
        <v>210</v>
      </c>
      <c r="T106" s="55" t="s">
        <v>211</v>
      </c>
      <c r="U106" s="55" t="s">
        <v>211</v>
      </c>
      <c r="V106" s="52"/>
      <c r="W106" s="52"/>
      <c r="X106" s="52"/>
      <c r="Y106" s="34">
        <f t="shared" si="3"/>
        <v>0</v>
      </c>
      <c r="Z106" s="52" t="str">
        <f>CONCATENATE("sam_",samples_g[[#This Row],[sample_name]])</f>
        <v>sam_</v>
      </c>
    </row>
    <row r="107">
      <c r="A107" s="1" t="s">
        <v>116</v>
      </c>
      <c r="B107" s="34"/>
      <c r="C107" s="52" t="str">
        <f>STUDY!$C$5</f>
        <v>PESTO</v>
      </c>
      <c r="E107" s="1"/>
      <c r="F107" s="1"/>
      <c r="G107" s="26"/>
      <c r="H107" t="s">
        <v>44</v>
      </c>
      <c r="I107" t="str">
        <f>VLOOKUP(H107,check[],2,0)</f>
        <v>ERC000011</v>
      </c>
      <c r="J107" s="52"/>
      <c r="K107" s="52"/>
      <c r="L107" s="52" t="str">
        <f>VLOOKUP(samples_g[[#This Row],[sample_checklist_description]],check[],3,0)</f>
        <v>none</v>
      </c>
      <c r="M107" s="34" t="s">
        <v>205</v>
      </c>
      <c r="N107" s="34" t="s">
        <v>206</v>
      </c>
      <c r="O107" s="52">
        <v>29159</v>
      </c>
      <c r="P107" s="35"/>
      <c r="Q107" s="52"/>
      <c r="R107" s="55" t="s">
        <v>209</v>
      </c>
      <c r="S107" s="55" t="s">
        <v>210</v>
      </c>
      <c r="T107" s="55" t="s">
        <v>211</v>
      </c>
      <c r="U107" s="55" t="s">
        <v>211</v>
      </c>
      <c r="V107" s="52"/>
      <c r="W107" s="52"/>
      <c r="X107" s="52"/>
      <c r="Y107" s="34">
        <f t="shared" si="3"/>
        <v>0</v>
      </c>
      <c r="Z107" s="52" t="str">
        <f>CONCATENATE("sam_",samples_g[[#This Row],[sample_name]])</f>
        <v>sam_</v>
      </c>
    </row>
    <row r="108">
      <c r="A108" s="1" t="s">
        <v>116</v>
      </c>
      <c r="B108" s="34"/>
      <c r="C108" s="52" t="str">
        <f>STUDY!$C$5</f>
        <v>PESTO</v>
      </c>
      <c r="E108" s="1"/>
      <c r="F108" s="1"/>
      <c r="G108" s="26"/>
      <c r="H108" t="s">
        <v>44</v>
      </c>
      <c r="I108" t="str">
        <f>VLOOKUP(H108,check[],2,0)</f>
        <v>ERC000011</v>
      </c>
      <c r="J108" s="52"/>
      <c r="K108" s="52"/>
      <c r="L108" s="52" t="str">
        <f>VLOOKUP(samples_g[[#This Row],[sample_checklist_description]],check[],3,0)</f>
        <v>none</v>
      </c>
      <c r="M108" s="34" t="s">
        <v>205</v>
      </c>
      <c r="N108" s="34" t="s">
        <v>206</v>
      </c>
      <c r="O108" s="52">
        <v>29159</v>
      </c>
      <c r="P108" s="35"/>
      <c r="Q108" s="52"/>
      <c r="R108" s="55" t="s">
        <v>209</v>
      </c>
      <c r="S108" s="55" t="s">
        <v>210</v>
      </c>
      <c r="T108" s="55" t="s">
        <v>211</v>
      </c>
      <c r="U108" s="55" t="s">
        <v>211</v>
      </c>
      <c r="V108" s="52"/>
      <c r="W108" s="52"/>
      <c r="X108" s="52"/>
      <c r="Y108" s="34">
        <f t="shared" si="3"/>
        <v>0</v>
      </c>
      <c r="Z108" s="52" t="str">
        <f>CONCATENATE("sam_",samples_g[[#This Row],[sample_name]])</f>
        <v>sam_</v>
      </c>
    </row>
    <row r="109">
      <c r="A109" s="1" t="s">
        <v>116</v>
      </c>
      <c r="B109" s="34"/>
      <c r="C109" s="52" t="str">
        <f>STUDY!$C$5</f>
        <v>PESTO</v>
      </c>
      <c r="E109" s="1"/>
      <c r="F109" s="1"/>
      <c r="G109" s="26"/>
      <c r="H109" t="s">
        <v>44</v>
      </c>
      <c r="I109" t="str">
        <f>VLOOKUP(H109,check[],2,0)</f>
        <v>ERC000011</v>
      </c>
      <c r="J109" s="52"/>
      <c r="K109" s="52"/>
      <c r="L109" s="52" t="str">
        <f>VLOOKUP(samples_g[[#This Row],[sample_checklist_description]],check[],3,0)</f>
        <v>none</v>
      </c>
      <c r="M109" s="34" t="s">
        <v>205</v>
      </c>
      <c r="N109" s="34" t="s">
        <v>206</v>
      </c>
      <c r="O109" s="52">
        <v>29159</v>
      </c>
      <c r="P109" s="35"/>
      <c r="Q109" s="52"/>
      <c r="R109" s="55" t="s">
        <v>209</v>
      </c>
      <c r="S109" s="55" t="s">
        <v>210</v>
      </c>
      <c r="T109" s="55" t="s">
        <v>211</v>
      </c>
      <c r="U109" s="55" t="s">
        <v>211</v>
      </c>
      <c r="V109" s="52"/>
      <c r="W109" s="52"/>
      <c r="X109" s="52"/>
      <c r="Y109" s="34">
        <f t="shared" si="3"/>
        <v>0</v>
      </c>
      <c r="Z109" s="52" t="str">
        <f>CONCATENATE("sam_",samples_g[[#This Row],[sample_name]])</f>
        <v>sam_</v>
      </c>
    </row>
    <row r="110">
      <c r="A110" s="1" t="s">
        <v>116</v>
      </c>
      <c r="B110" s="34"/>
      <c r="C110" s="52" t="str">
        <f>STUDY!$C$5</f>
        <v>PESTO</v>
      </c>
      <c r="E110" s="1"/>
      <c r="F110" s="1"/>
      <c r="G110" s="26"/>
      <c r="H110" t="s">
        <v>44</v>
      </c>
      <c r="I110" t="str">
        <f>VLOOKUP(H110,check[],2,0)</f>
        <v>ERC000011</v>
      </c>
      <c r="J110" s="52"/>
      <c r="K110" s="52"/>
      <c r="L110" s="52" t="str">
        <f>VLOOKUP(samples_g[[#This Row],[sample_checklist_description]],check[],3,0)</f>
        <v>none</v>
      </c>
      <c r="M110" s="34" t="s">
        <v>205</v>
      </c>
      <c r="N110" s="34" t="s">
        <v>206</v>
      </c>
      <c r="O110" s="52">
        <v>29159</v>
      </c>
      <c r="P110" s="35"/>
      <c r="Q110" s="52"/>
      <c r="R110" s="55" t="s">
        <v>209</v>
      </c>
      <c r="S110" s="55" t="s">
        <v>210</v>
      </c>
      <c r="T110" s="55" t="s">
        <v>211</v>
      </c>
      <c r="U110" s="55" t="s">
        <v>211</v>
      </c>
      <c r="V110" s="52"/>
      <c r="W110" s="52"/>
      <c r="X110" s="52"/>
      <c r="Y110" s="34">
        <f t="shared" si="3"/>
        <v>0</v>
      </c>
      <c r="Z110" s="52" t="str">
        <f>CONCATENATE("sam_",samples_g[[#This Row],[sample_name]])</f>
        <v>sam_</v>
      </c>
    </row>
    <row r="111">
      <c r="A111" s="1" t="s">
        <v>116</v>
      </c>
      <c r="B111" s="34"/>
      <c r="C111" s="52" t="str">
        <f>STUDY!$C$5</f>
        <v>PESTO</v>
      </c>
      <c r="E111" s="1"/>
      <c r="F111" s="1"/>
      <c r="G111" s="26"/>
      <c r="H111" t="s">
        <v>44</v>
      </c>
      <c r="I111" t="str">
        <f>VLOOKUP(H111,check[],2,0)</f>
        <v>ERC000011</v>
      </c>
      <c r="J111" s="52"/>
      <c r="K111" s="52"/>
      <c r="L111" s="52" t="str">
        <f>VLOOKUP(samples_g[[#This Row],[sample_checklist_description]],check[],3,0)</f>
        <v>none</v>
      </c>
      <c r="M111" s="34" t="s">
        <v>205</v>
      </c>
      <c r="N111" s="34" t="s">
        <v>206</v>
      </c>
      <c r="O111" s="52">
        <v>29159</v>
      </c>
      <c r="P111" s="35"/>
      <c r="Q111" s="52"/>
      <c r="R111" s="55" t="s">
        <v>209</v>
      </c>
      <c r="S111" s="55" t="s">
        <v>210</v>
      </c>
      <c r="T111" s="55" t="s">
        <v>211</v>
      </c>
      <c r="U111" s="55" t="s">
        <v>211</v>
      </c>
      <c r="V111" s="52"/>
      <c r="W111" s="52"/>
      <c r="X111" s="52"/>
      <c r="Y111" s="34">
        <f t="shared" si="3"/>
        <v>0</v>
      </c>
      <c r="Z111" s="52" t="str">
        <f>CONCATENATE("sam_",samples_g[[#This Row],[sample_name]])</f>
        <v>sam_</v>
      </c>
    </row>
    <row r="112">
      <c r="A112" s="1" t="s">
        <v>116</v>
      </c>
      <c r="B112" s="34"/>
      <c r="C112" s="52" t="str">
        <f>STUDY!$C$5</f>
        <v>PESTO</v>
      </c>
      <c r="E112" s="1"/>
      <c r="F112" s="1"/>
      <c r="G112" s="26"/>
      <c r="H112" t="s">
        <v>44</v>
      </c>
      <c r="I112" t="str">
        <f>VLOOKUP(H112,check[],2,0)</f>
        <v>ERC000011</v>
      </c>
      <c r="J112" s="52"/>
      <c r="K112" s="52"/>
      <c r="L112" s="52" t="str">
        <f>VLOOKUP(samples_g[[#This Row],[sample_checklist_description]],check[],3,0)</f>
        <v>none</v>
      </c>
      <c r="M112" s="34" t="s">
        <v>205</v>
      </c>
      <c r="N112" s="34" t="s">
        <v>206</v>
      </c>
      <c r="O112" s="52">
        <v>29159</v>
      </c>
      <c r="P112" s="35"/>
      <c r="Q112" s="52"/>
      <c r="R112" s="55" t="s">
        <v>209</v>
      </c>
      <c r="S112" s="55" t="s">
        <v>210</v>
      </c>
      <c r="T112" s="55" t="s">
        <v>211</v>
      </c>
      <c r="U112" s="55" t="s">
        <v>211</v>
      </c>
      <c r="V112" s="52"/>
      <c r="W112" s="52"/>
      <c r="X112" s="52"/>
      <c r="Y112" s="34">
        <f t="shared" si="3"/>
        <v>0</v>
      </c>
      <c r="Z112" s="52" t="str">
        <f>CONCATENATE("sam_",samples_g[[#This Row],[sample_name]])</f>
        <v>sam_</v>
      </c>
    </row>
    <row r="113">
      <c r="A113" s="1" t="s">
        <v>116</v>
      </c>
      <c r="B113" s="34"/>
      <c r="C113" s="52" t="str">
        <f>STUDY!$C$5</f>
        <v>PESTO</v>
      </c>
      <c r="E113" s="1"/>
      <c r="F113" s="1"/>
      <c r="G113" s="26"/>
      <c r="H113" t="s">
        <v>44</v>
      </c>
      <c r="I113" t="str">
        <f>VLOOKUP(H113,check[],2,0)</f>
        <v>ERC000011</v>
      </c>
      <c r="J113" s="52"/>
      <c r="K113" s="52"/>
      <c r="L113" s="52" t="str">
        <f>VLOOKUP(samples_g[[#This Row],[sample_checklist_description]],check[],3,0)</f>
        <v>none</v>
      </c>
      <c r="M113" s="34" t="s">
        <v>205</v>
      </c>
      <c r="N113" s="34" t="s">
        <v>206</v>
      </c>
      <c r="O113" s="52">
        <v>29159</v>
      </c>
      <c r="P113" s="35"/>
      <c r="Q113" s="52"/>
      <c r="R113" s="55" t="s">
        <v>209</v>
      </c>
      <c r="S113" s="55" t="s">
        <v>210</v>
      </c>
      <c r="T113" s="55" t="s">
        <v>211</v>
      </c>
      <c r="U113" s="55" t="s">
        <v>211</v>
      </c>
      <c r="V113" s="52"/>
      <c r="W113" s="52"/>
      <c r="X113" s="52"/>
      <c r="Y113" s="34">
        <f t="shared" si="3"/>
        <v>0</v>
      </c>
      <c r="Z113" s="52" t="str">
        <f>CONCATENATE("sam_",samples_g[[#This Row],[sample_name]])</f>
        <v>sam_</v>
      </c>
    </row>
    <row r="114">
      <c r="A114" s="1" t="s">
        <v>116</v>
      </c>
      <c r="B114" s="34"/>
      <c r="C114" s="52" t="str">
        <f>STUDY!$C$5</f>
        <v>PESTO</v>
      </c>
      <c r="E114" s="1"/>
      <c r="F114" s="1"/>
      <c r="G114" s="26"/>
      <c r="H114" t="s">
        <v>44</v>
      </c>
      <c r="I114" t="str">
        <f>VLOOKUP(H114,check[],2,0)</f>
        <v>ERC000011</v>
      </c>
      <c r="J114" s="52"/>
      <c r="K114" s="52"/>
      <c r="L114" s="52" t="str">
        <f>VLOOKUP(samples_g[[#This Row],[sample_checklist_description]],check[],3,0)</f>
        <v>none</v>
      </c>
      <c r="M114" s="34" t="s">
        <v>205</v>
      </c>
      <c r="N114" s="34" t="s">
        <v>206</v>
      </c>
      <c r="O114" s="52">
        <v>29159</v>
      </c>
      <c r="P114" s="35"/>
      <c r="Q114" s="52"/>
      <c r="R114" s="55" t="s">
        <v>209</v>
      </c>
      <c r="S114" s="55" t="s">
        <v>210</v>
      </c>
      <c r="T114" s="55" t="s">
        <v>211</v>
      </c>
      <c r="U114" s="55" t="s">
        <v>211</v>
      </c>
      <c r="V114" s="52"/>
      <c r="W114" s="52"/>
      <c r="X114" s="52"/>
      <c r="Y114" s="34">
        <f t="shared" si="3"/>
        <v>0</v>
      </c>
      <c r="Z114" s="52" t="str">
        <f>CONCATENATE("sam_",samples_g[[#This Row],[sample_name]])</f>
        <v>sam_</v>
      </c>
    </row>
    <row r="115">
      <c r="A115" s="1" t="s">
        <v>116</v>
      </c>
      <c r="B115" s="34"/>
      <c r="C115" s="52" t="str">
        <f>STUDY!$C$5</f>
        <v>PESTO</v>
      </c>
      <c r="E115" s="1"/>
      <c r="F115" s="1"/>
      <c r="G115" s="26"/>
      <c r="H115" t="s">
        <v>44</v>
      </c>
      <c r="I115" t="str">
        <f>VLOOKUP(H115,check[],2,0)</f>
        <v>ERC000011</v>
      </c>
      <c r="J115" s="52"/>
      <c r="K115" s="52"/>
      <c r="L115" s="52" t="str">
        <f>VLOOKUP(samples_g[[#This Row],[sample_checklist_description]],check[],3,0)</f>
        <v>none</v>
      </c>
      <c r="M115" s="34" t="s">
        <v>205</v>
      </c>
      <c r="N115" s="34" t="s">
        <v>206</v>
      </c>
      <c r="O115" s="52">
        <v>29159</v>
      </c>
      <c r="P115" s="35"/>
      <c r="Q115" s="52"/>
      <c r="R115" s="55" t="s">
        <v>209</v>
      </c>
      <c r="S115" s="55" t="s">
        <v>210</v>
      </c>
      <c r="T115" s="55" t="s">
        <v>211</v>
      </c>
      <c r="U115" s="55" t="s">
        <v>211</v>
      </c>
      <c r="V115" s="52"/>
      <c r="W115" s="52"/>
      <c r="X115" s="52"/>
      <c r="Y115" s="34">
        <f t="shared" si="3"/>
        <v>0</v>
      </c>
      <c r="Z115" s="52" t="str">
        <f>CONCATENATE("sam_",samples_g[[#This Row],[sample_name]])</f>
        <v>sam_</v>
      </c>
    </row>
    <row r="116">
      <c r="A116" s="1" t="s">
        <v>116</v>
      </c>
      <c r="B116" s="34"/>
      <c r="C116" s="52" t="str">
        <f>STUDY!$C$5</f>
        <v>PESTO</v>
      </c>
      <c r="E116" s="1"/>
      <c r="F116" s="1"/>
      <c r="G116" s="26"/>
      <c r="H116" t="s">
        <v>44</v>
      </c>
      <c r="I116" t="str">
        <f>VLOOKUP(H116,check[],2,0)</f>
        <v>ERC000011</v>
      </c>
      <c r="J116" s="52"/>
      <c r="K116" s="52"/>
      <c r="L116" s="52" t="str">
        <f>VLOOKUP(samples_g[[#This Row],[sample_checklist_description]],check[],3,0)</f>
        <v>none</v>
      </c>
      <c r="M116" s="34" t="s">
        <v>205</v>
      </c>
      <c r="N116" s="34" t="s">
        <v>206</v>
      </c>
      <c r="O116" s="52">
        <v>29159</v>
      </c>
      <c r="P116" s="35"/>
      <c r="Q116" s="52"/>
      <c r="R116" s="55" t="s">
        <v>209</v>
      </c>
      <c r="S116" s="55" t="s">
        <v>210</v>
      </c>
      <c r="T116" s="55" t="s">
        <v>211</v>
      </c>
      <c r="U116" s="55" t="s">
        <v>211</v>
      </c>
      <c r="V116" s="52"/>
      <c r="W116" s="52"/>
      <c r="X116" s="52"/>
      <c r="Y116" s="34">
        <f t="shared" si="3"/>
        <v>0</v>
      </c>
      <c r="Z116" s="52" t="str">
        <f>CONCATENATE("sam_",samples_g[[#This Row],[sample_name]])</f>
        <v>sam_</v>
      </c>
    </row>
    <row r="117">
      <c r="A117" s="1" t="s">
        <v>116</v>
      </c>
      <c r="B117" s="34"/>
      <c r="C117" s="52" t="str">
        <f>STUDY!$C$5</f>
        <v>PESTO</v>
      </c>
      <c r="E117" s="1"/>
      <c r="F117" s="1"/>
      <c r="G117" s="26"/>
      <c r="H117" t="s">
        <v>44</v>
      </c>
      <c r="I117" t="str">
        <f>VLOOKUP(H117,check[],2,0)</f>
        <v>ERC000011</v>
      </c>
      <c r="J117" s="52"/>
      <c r="K117" s="52"/>
      <c r="L117" s="52" t="str">
        <f>VLOOKUP(samples_g[[#This Row],[sample_checklist_description]],check[],3,0)</f>
        <v>none</v>
      </c>
      <c r="M117" s="34" t="s">
        <v>205</v>
      </c>
      <c r="N117" s="34" t="s">
        <v>206</v>
      </c>
      <c r="O117" s="52">
        <v>29159</v>
      </c>
      <c r="P117" s="35"/>
      <c r="Q117" s="52"/>
      <c r="R117" s="55" t="s">
        <v>209</v>
      </c>
      <c r="S117" s="55" t="s">
        <v>210</v>
      </c>
      <c r="T117" s="55" t="s">
        <v>211</v>
      </c>
      <c r="U117" s="55" t="s">
        <v>211</v>
      </c>
      <c r="V117" s="52"/>
      <c r="W117" s="52"/>
      <c r="X117" s="52"/>
      <c r="Y117" s="34">
        <f t="shared" si="3"/>
        <v>0</v>
      </c>
      <c r="Z117" s="52" t="str">
        <f>CONCATENATE("sam_",samples_g[[#This Row],[sample_name]])</f>
        <v>sam_</v>
      </c>
    </row>
    <row r="118">
      <c r="A118" s="1" t="s">
        <v>116</v>
      </c>
      <c r="B118" s="34"/>
      <c r="C118" s="52" t="str">
        <f>STUDY!$C$5</f>
        <v>PESTO</v>
      </c>
      <c r="E118" s="1"/>
      <c r="F118" s="1"/>
      <c r="G118" s="26"/>
      <c r="H118" t="s">
        <v>44</v>
      </c>
      <c r="I118" t="str">
        <f>VLOOKUP(H118,check[],2,0)</f>
        <v>ERC000011</v>
      </c>
      <c r="J118" s="52"/>
      <c r="K118" s="52"/>
      <c r="L118" s="52" t="str">
        <f>VLOOKUP(samples_g[[#This Row],[sample_checklist_description]],check[],3,0)</f>
        <v>none</v>
      </c>
      <c r="M118" s="34" t="s">
        <v>205</v>
      </c>
      <c r="N118" s="34" t="s">
        <v>206</v>
      </c>
      <c r="O118" s="52">
        <v>29159</v>
      </c>
      <c r="P118" s="35"/>
      <c r="Q118" s="52"/>
      <c r="R118" s="55" t="s">
        <v>209</v>
      </c>
      <c r="S118" s="55" t="s">
        <v>210</v>
      </c>
      <c r="T118" s="55" t="s">
        <v>211</v>
      </c>
      <c r="U118" s="55" t="s">
        <v>211</v>
      </c>
      <c r="V118" s="52"/>
      <c r="W118" s="52"/>
      <c r="X118" s="52"/>
      <c r="Y118" s="34">
        <f t="shared" si="3"/>
        <v>0</v>
      </c>
      <c r="Z118" s="52" t="str">
        <f>CONCATENATE("sam_",samples_g[[#This Row],[sample_name]])</f>
        <v>sam_</v>
      </c>
    </row>
    <row r="119">
      <c r="A119" s="1" t="s">
        <v>116</v>
      </c>
      <c r="B119" s="34"/>
      <c r="C119" s="52" t="str">
        <f>STUDY!$C$5</f>
        <v>PESTO</v>
      </c>
      <c r="E119" s="1"/>
      <c r="F119" s="1"/>
      <c r="G119" s="26"/>
      <c r="H119" t="s">
        <v>44</v>
      </c>
      <c r="I119" t="str">
        <f>VLOOKUP(H119,check[],2,0)</f>
        <v>ERC000011</v>
      </c>
      <c r="J119" s="52"/>
      <c r="K119" s="52"/>
      <c r="L119" s="52" t="str">
        <f>VLOOKUP(samples_g[[#This Row],[sample_checklist_description]],check[],3,0)</f>
        <v>none</v>
      </c>
      <c r="M119" s="34" t="s">
        <v>205</v>
      </c>
      <c r="N119" s="34" t="s">
        <v>206</v>
      </c>
      <c r="O119" s="52">
        <v>29159</v>
      </c>
      <c r="P119" s="35"/>
      <c r="Q119" s="52"/>
      <c r="R119" s="55" t="s">
        <v>209</v>
      </c>
      <c r="S119" s="55" t="s">
        <v>210</v>
      </c>
      <c r="T119" s="55" t="s">
        <v>211</v>
      </c>
      <c r="U119" s="55" t="s">
        <v>211</v>
      </c>
      <c r="V119" s="52"/>
      <c r="W119" s="52"/>
      <c r="X119" s="52"/>
      <c r="Y119" s="34">
        <f t="shared" si="3"/>
        <v>0</v>
      </c>
      <c r="Z119" s="52" t="str">
        <f>CONCATENATE("sam_",samples_g[[#This Row],[sample_name]])</f>
        <v>sam_</v>
      </c>
    </row>
    <row r="120">
      <c r="A120" s="1" t="s">
        <v>116</v>
      </c>
      <c r="B120" s="34"/>
      <c r="C120" s="52" t="str">
        <f>STUDY!$C$5</f>
        <v>PESTO</v>
      </c>
      <c r="E120" s="1"/>
      <c r="F120" s="1"/>
      <c r="G120" s="26"/>
      <c r="H120" t="s">
        <v>44</v>
      </c>
      <c r="I120" t="str">
        <f>VLOOKUP(H120,check[],2,0)</f>
        <v>ERC000011</v>
      </c>
      <c r="J120" s="52"/>
      <c r="K120" s="52"/>
      <c r="L120" s="52" t="str">
        <f>VLOOKUP(samples_g[[#This Row],[sample_checklist_description]],check[],3,0)</f>
        <v>none</v>
      </c>
      <c r="M120" s="34" t="s">
        <v>205</v>
      </c>
      <c r="N120" s="34" t="s">
        <v>206</v>
      </c>
      <c r="O120" s="52">
        <v>29159</v>
      </c>
      <c r="P120" s="35"/>
      <c r="Q120" s="52"/>
      <c r="R120" s="55" t="s">
        <v>209</v>
      </c>
      <c r="S120" s="55" t="s">
        <v>210</v>
      </c>
      <c r="T120" s="55" t="s">
        <v>211</v>
      </c>
      <c r="U120" s="55" t="s">
        <v>211</v>
      </c>
      <c r="V120" s="52"/>
      <c r="W120" s="52"/>
      <c r="X120" s="52"/>
      <c r="Y120" s="34">
        <f t="shared" si="3"/>
        <v>0</v>
      </c>
      <c r="Z120" s="52" t="str">
        <f>CONCATENATE("sam_",samples_g[[#This Row],[sample_name]])</f>
        <v>sam_</v>
      </c>
    </row>
    <row r="121">
      <c r="A121" s="1" t="s">
        <v>116</v>
      </c>
      <c r="B121" s="34"/>
      <c r="C121" s="52" t="str">
        <f>STUDY!$C$5</f>
        <v>PESTO</v>
      </c>
      <c r="E121" s="1"/>
      <c r="F121" s="1"/>
      <c r="G121" s="26"/>
      <c r="H121" t="s">
        <v>44</v>
      </c>
      <c r="I121" t="str">
        <f>VLOOKUP(H121,check[],2,0)</f>
        <v>ERC000011</v>
      </c>
      <c r="J121" s="52"/>
      <c r="K121" s="52"/>
      <c r="L121" s="52" t="str">
        <f>VLOOKUP(samples_g[[#This Row],[sample_checklist_description]],check[],3,0)</f>
        <v>none</v>
      </c>
      <c r="M121" s="34" t="s">
        <v>205</v>
      </c>
      <c r="N121" s="34" t="s">
        <v>206</v>
      </c>
      <c r="O121" s="52">
        <v>29159</v>
      </c>
      <c r="P121" s="35"/>
      <c r="Q121" s="52"/>
      <c r="R121" s="55" t="s">
        <v>209</v>
      </c>
      <c r="S121" s="55" t="s">
        <v>210</v>
      </c>
      <c r="T121" s="55" t="s">
        <v>211</v>
      </c>
      <c r="U121" s="55" t="s">
        <v>211</v>
      </c>
      <c r="V121" s="52"/>
      <c r="W121" s="52"/>
      <c r="X121" s="52"/>
      <c r="Y121" s="34">
        <f t="shared" si="3"/>
        <v>0</v>
      </c>
      <c r="Z121" s="52" t="str">
        <f>CONCATENATE("sam_",samples_g[[#This Row],[sample_name]])</f>
        <v>sam_</v>
      </c>
    </row>
    <row r="122">
      <c r="A122" s="1" t="s">
        <v>116</v>
      </c>
      <c r="B122" s="34"/>
      <c r="C122" s="52" t="str">
        <f>STUDY!$C$5</f>
        <v>PESTO</v>
      </c>
      <c r="E122" s="1"/>
      <c r="F122" s="1"/>
      <c r="G122" s="26"/>
      <c r="H122" t="s">
        <v>44</v>
      </c>
      <c r="I122" t="str">
        <f>VLOOKUP(H122,check[],2,0)</f>
        <v>ERC000011</v>
      </c>
      <c r="J122" s="52"/>
      <c r="K122" s="52"/>
      <c r="L122" s="52" t="str">
        <f>VLOOKUP(samples_g[[#This Row],[sample_checklist_description]],check[],3,0)</f>
        <v>none</v>
      </c>
      <c r="M122" s="34" t="s">
        <v>205</v>
      </c>
      <c r="N122" s="34" t="s">
        <v>206</v>
      </c>
      <c r="O122" s="52">
        <v>29159</v>
      </c>
      <c r="P122" s="35"/>
      <c r="Q122" s="52"/>
      <c r="R122" s="55" t="s">
        <v>209</v>
      </c>
      <c r="S122" s="55" t="s">
        <v>210</v>
      </c>
      <c r="T122" s="55" t="s">
        <v>211</v>
      </c>
      <c r="U122" s="55" t="s">
        <v>211</v>
      </c>
      <c r="V122" s="52"/>
      <c r="W122" s="52"/>
      <c r="X122" s="52"/>
      <c r="Y122" s="34">
        <f t="shared" si="3"/>
        <v>0</v>
      </c>
      <c r="Z122" s="52" t="str">
        <f>CONCATENATE("sam_",samples_g[[#This Row],[sample_name]])</f>
        <v>sam_</v>
      </c>
    </row>
    <row r="123">
      <c r="A123" s="1" t="s">
        <v>116</v>
      </c>
      <c r="B123" s="34"/>
      <c r="C123" s="52" t="str">
        <f>STUDY!$C$5</f>
        <v>PESTO</v>
      </c>
      <c r="E123" s="1"/>
      <c r="F123" s="1"/>
      <c r="G123" s="26"/>
      <c r="H123" t="s">
        <v>44</v>
      </c>
      <c r="I123" t="str">
        <f>VLOOKUP(H123,check[],2,0)</f>
        <v>ERC000011</v>
      </c>
      <c r="J123" s="52"/>
      <c r="K123" s="52"/>
      <c r="L123" s="52" t="str">
        <f>VLOOKUP(samples_g[[#This Row],[sample_checklist_description]],check[],3,0)</f>
        <v>none</v>
      </c>
      <c r="M123" s="34" t="s">
        <v>205</v>
      </c>
      <c r="N123" s="34" t="s">
        <v>206</v>
      </c>
      <c r="O123" s="52">
        <v>29159</v>
      </c>
      <c r="P123" s="35"/>
      <c r="Q123" s="52"/>
      <c r="R123" s="55" t="s">
        <v>209</v>
      </c>
      <c r="S123" s="55" t="s">
        <v>210</v>
      </c>
      <c r="T123" s="55" t="s">
        <v>211</v>
      </c>
      <c r="U123" s="55" t="s">
        <v>211</v>
      </c>
      <c r="V123" s="52"/>
      <c r="W123" s="52"/>
      <c r="X123" s="52"/>
      <c r="Y123" s="34">
        <f t="shared" si="3"/>
        <v>0</v>
      </c>
      <c r="Z123" s="52" t="str">
        <f>CONCATENATE("sam_",samples_g[[#This Row],[sample_name]])</f>
        <v>sam_</v>
      </c>
    </row>
    <row r="124">
      <c r="A124" s="1" t="s">
        <v>116</v>
      </c>
      <c r="B124" s="34"/>
      <c r="C124" s="52" t="str">
        <f>STUDY!$C$5</f>
        <v>PESTO</v>
      </c>
      <c r="E124" s="1"/>
      <c r="F124" s="1"/>
      <c r="G124" s="26"/>
      <c r="H124" t="s">
        <v>44</v>
      </c>
      <c r="I124" t="str">
        <f>VLOOKUP(H124,check[],2,0)</f>
        <v>ERC000011</v>
      </c>
      <c r="J124" s="52"/>
      <c r="K124" s="52"/>
      <c r="L124" s="52" t="str">
        <f>VLOOKUP(samples_g[[#This Row],[sample_checklist_description]],check[],3,0)</f>
        <v>none</v>
      </c>
      <c r="M124" s="34" t="s">
        <v>205</v>
      </c>
      <c r="N124" s="34" t="s">
        <v>206</v>
      </c>
      <c r="O124" s="52">
        <v>29159</v>
      </c>
      <c r="P124" s="35"/>
      <c r="Q124" s="52"/>
      <c r="R124" s="55" t="s">
        <v>209</v>
      </c>
      <c r="S124" s="55" t="s">
        <v>210</v>
      </c>
      <c r="T124" s="55" t="s">
        <v>211</v>
      </c>
      <c r="U124" s="55" t="s">
        <v>211</v>
      </c>
      <c r="V124" s="52"/>
      <c r="W124" s="52"/>
      <c r="X124" s="52"/>
      <c r="Y124" s="34">
        <f t="shared" si="3"/>
        <v>0</v>
      </c>
      <c r="Z124" s="52" t="str">
        <f>CONCATENATE("sam_",samples_g[[#This Row],[sample_name]])</f>
        <v>sam_</v>
      </c>
    </row>
    <row r="125">
      <c r="A125" s="1" t="s">
        <v>116</v>
      </c>
      <c r="B125" s="34"/>
      <c r="C125" s="52" t="str">
        <f>STUDY!$C$5</f>
        <v>PESTO</v>
      </c>
      <c r="E125" s="1"/>
      <c r="F125" s="1"/>
      <c r="G125" s="26"/>
      <c r="H125" t="s">
        <v>44</v>
      </c>
      <c r="I125" t="str">
        <f>VLOOKUP(H125,check[],2,0)</f>
        <v>ERC000011</v>
      </c>
      <c r="J125" s="52"/>
      <c r="K125" s="52"/>
      <c r="L125" s="52" t="str">
        <f>VLOOKUP(samples_g[[#This Row],[sample_checklist_description]],check[],3,0)</f>
        <v>none</v>
      </c>
      <c r="M125" s="34" t="s">
        <v>205</v>
      </c>
      <c r="N125" s="34" t="s">
        <v>206</v>
      </c>
      <c r="O125" s="52">
        <v>29159</v>
      </c>
      <c r="P125" s="35"/>
      <c r="Q125" s="52"/>
      <c r="R125" s="55" t="s">
        <v>209</v>
      </c>
      <c r="S125" s="55" t="s">
        <v>210</v>
      </c>
      <c r="T125" s="55" t="s">
        <v>211</v>
      </c>
      <c r="U125" s="55" t="s">
        <v>211</v>
      </c>
      <c r="V125" s="52"/>
      <c r="W125" s="52"/>
      <c r="X125" s="52"/>
      <c r="Y125" s="34">
        <f t="shared" si="3"/>
        <v>0</v>
      </c>
      <c r="Z125" s="52" t="str">
        <f>CONCATENATE("sam_",samples_g[[#This Row],[sample_name]])</f>
        <v>sam_</v>
      </c>
    </row>
    <row r="126">
      <c r="A126" s="1" t="s">
        <v>116</v>
      </c>
      <c r="B126" s="34"/>
      <c r="C126" s="52" t="str">
        <f>STUDY!$C$5</f>
        <v>PESTO</v>
      </c>
      <c r="E126" s="1"/>
      <c r="F126" s="1"/>
      <c r="G126" s="26"/>
      <c r="H126" t="s">
        <v>44</v>
      </c>
      <c r="I126" t="str">
        <f>VLOOKUP(H126,check[],2,0)</f>
        <v>ERC000011</v>
      </c>
      <c r="J126" s="52"/>
      <c r="K126" s="52"/>
      <c r="L126" s="52" t="str">
        <f>VLOOKUP(samples_g[[#This Row],[sample_checklist_description]],check[],3,0)</f>
        <v>none</v>
      </c>
      <c r="M126" s="34" t="s">
        <v>205</v>
      </c>
      <c r="N126" s="34" t="s">
        <v>206</v>
      </c>
      <c r="O126" s="52">
        <v>29159</v>
      </c>
      <c r="P126" s="35"/>
      <c r="Q126" s="52"/>
      <c r="R126" s="55" t="s">
        <v>209</v>
      </c>
      <c r="S126" s="55" t="s">
        <v>210</v>
      </c>
      <c r="T126" s="55" t="s">
        <v>211</v>
      </c>
      <c r="U126" s="55" t="s">
        <v>211</v>
      </c>
      <c r="V126" s="52"/>
      <c r="W126" s="52"/>
      <c r="X126" s="52"/>
      <c r="Y126" s="34">
        <f t="shared" si="3"/>
        <v>0</v>
      </c>
      <c r="Z126" s="52" t="str">
        <f>CONCATENATE("sam_",samples_g[[#This Row],[sample_name]])</f>
        <v>sam_</v>
      </c>
    </row>
    <row r="127">
      <c r="A127" s="1" t="s">
        <v>116</v>
      </c>
      <c r="B127" s="34"/>
      <c r="C127" s="52" t="str">
        <f>STUDY!$C$5</f>
        <v>PESTO</v>
      </c>
      <c r="E127" s="1"/>
      <c r="F127" s="1"/>
      <c r="G127" s="26"/>
      <c r="H127" t="s">
        <v>44</v>
      </c>
      <c r="I127" t="str">
        <f>VLOOKUP(H127,check[],2,0)</f>
        <v>ERC000011</v>
      </c>
      <c r="J127" s="52"/>
      <c r="K127" s="52"/>
      <c r="L127" s="52" t="str">
        <f>VLOOKUP(samples_g[[#This Row],[sample_checklist_description]],check[],3,0)</f>
        <v>none</v>
      </c>
      <c r="M127" s="34" t="s">
        <v>205</v>
      </c>
      <c r="N127" s="34" t="s">
        <v>206</v>
      </c>
      <c r="O127" s="52">
        <v>29159</v>
      </c>
      <c r="P127" s="35"/>
      <c r="Q127" s="52"/>
      <c r="R127" s="55" t="s">
        <v>209</v>
      </c>
      <c r="S127" s="55" t="s">
        <v>210</v>
      </c>
      <c r="T127" s="55" t="s">
        <v>211</v>
      </c>
      <c r="U127" s="55" t="s">
        <v>211</v>
      </c>
      <c r="V127" s="52"/>
      <c r="W127" s="52"/>
      <c r="X127" s="52"/>
      <c r="Y127" s="34">
        <f t="shared" si="3"/>
        <v>0</v>
      </c>
      <c r="Z127" s="52" t="str">
        <f>CONCATENATE("sam_",samples_g[[#This Row],[sample_name]])</f>
        <v>sam_</v>
      </c>
    </row>
    <row r="128">
      <c r="A128" s="1" t="s">
        <v>116</v>
      </c>
      <c r="B128" s="34"/>
      <c r="C128" s="52" t="str">
        <f>STUDY!$C$5</f>
        <v>PESTO</v>
      </c>
      <c r="E128" s="1"/>
      <c r="F128" s="1"/>
      <c r="G128" s="26"/>
      <c r="H128" t="s">
        <v>44</v>
      </c>
      <c r="I128" t="str">
        <f>VLOOKUP(H128,check[],2,0)</f>
        <v>ERC000011</v>
      </c>
      <c r="J128" s="52"/>
      <c r="K128" s="52"/>
      <c r="L128" s="52" t="str">
        <f>VLOOKUP(samples_g[[#This Row],[sample_checklist_description]],check[],3,0)</f>
        <v>none</v>
      </c>
      <c r="M128" s="34" t="s">
        <v>205</v>
      </c>
      <c r="N128" s="34" t="s">
        <v>206</v>
      </c>
      <c r="O128" s="52">
        <v>29159</v>
      </c>
      <c r="P128" s="35"/>
      <c r="Q128" s="52"/>
      <c r="R128" s="55" t="s">
        <v>209</v>
      </c>
      <c r="S128" s="55" t="s">
        <v>210</v>
      </c>
      <c r="T128" s="55" t="s">
        <v>211</v>
      </c>
      <c r="U128" s="55" t="s">
        <v>211</v>
      </c>
      <c r="V128" s="52"/>
      <c r="W128" s="52"/>
      <c r="X128" s="52"/>
      <c r="Y128" s="34">
        <f t="shared" si="3"/>
        <v>0</v>
      </c>
      <c r="Z128" s="52" t="str">
        <f>CONCATENATE("sam_",samples_g[[#This Row],[sample_name]])</f>
        <v>sam_</v>
      </c>
    </row>
    <row r="129">
      <c r="A129" s="1" t="s">
        <v>116</v>
      </c>
      <c r="B129" s="34"/>
      <c r="C129" s="52" t="str">
        <f>STUDY!$C$5</f>
        <v>PESTO</v>
      </c>
      <c r="E129" s="1"/>
      <c r="F129" s="1"/>
      <c r="G129" s="26"/>
      <c r="H129" t="s">
        <v>44</v>
      </c>
      <c r="I129" t="str">
        <f>VLOOKUP(H129,check[],2,0)</f>
        <v>ERC000011</v>
      </c>
      <c r="J129" s="52"/>
      <c r="K129" s="52"/>
      <c r="L129" s="52" t="str">
        <f>VLOOKUP(samples_g[[#This Row],[sample_checklist_description]],check[],3,0)</f>
        <v>none</v>
      </c>
      <c r="M129" s="34" t="s">
        <v>205</v>
      </c>
      <c r="N129" s="34" t="s">
        <v>206</v>
      </c>
      <c r="O129" s="52">
        <v>29159</v>
      </c>
      <c r="P129" s="35"/>
      <c r="Q129" s="52"/>
      <c r="R129" s="55" t="s">
        <v>209</v>
      </c>
      <c r="S129" s="55" t="s">
        <v>210</v>
      </c>
      <c r="T129" s="55" t="s">
        <v>211</v>
      </c>
      <c r="U129" s="55" t="s">
        <v>211</v>
      </c>
      <c r="V129" s="52"/>
      <c r="W129" s="52"/>
      <c r="X129" s="52"/>
      <c r="Y129" s="34">
        <f t="shared" si="3"/>
        <v>0</v>
      </c>
      <c r="Z129" s="52" t="str">
        <f>CONCATENATE("sam_",samples_g[[#This Row],[sample_name]])</f>
        <v>sam_</v>
      </c>
    </row>
    <row r="130">
      <c r="A130" s="1" t="s">
        <v>116</v>
      </c>
      <c r="B130" s="34"/>
      <c r="C130" s="52" t="str">
        <f>STUDY!$C$5</f>
        <v>PESTO</v>
      </c>
      <c r="E130" s="1"/>
      <c r="F130" s="1"/>
      <c r="G130" s="26"/>
      <c r="H130" t="s">
        <v>44</v>
      </c>
      <c r="I130" t="str">
        <f>VLOOKUP(H130,check[],2,0)</f>
        <v>ERC000011</v>
      </c>
      <c r="J130" s="52"/>
      <c r="K130" s="52"/>
      <c r="L130" s="52" t="str">
        <f>VLOOKUP(samples_g[[#This Row],[sample_checklist_description]],check[],3,0)</f>
        <v>none</v>
      </c>
      <c r="M130" s="34" t="s">
        <v>205</v>
      </c>
      <c r="N130" s="34" t="s">
        <v>206</v>
      </c>
      <c r="O130" s="52">
        <v>29159</v>
      </c>
      <c r="P130" s="35"/>
      <c r="Q130" s="52"/>
      <c r="R130" s="55" t="s">
        <v>209</v>
      </c>
      <c r="S130" s="55" t="s">
        <v>210</v>
      </c>
      <c r="T130" s="55" t="s">
        <v>211</v>
      </c>
      <c r="U130" s="55" t="s">
        <v>211</v>
      </c>
      <c r="V130" s="52"/>
      <c r="W130" s="52"/>
      <c r="X130" s="52"/>
      <c r="Y130" s="34">
        <f t="shared" si="3"/>
        <v>0</v>
      </c>
      <c r="Z130" s="52" t="str">
        <f>CONCATENATE("sam_",samples_g[[#This Row],[sample_name]])</f>
        <v>sam_</v>
      </c>
    </row>
    <row r="131">
      <c r="A131" s="1" t="s">
        <v>116</v>
      </c>
      <c r="B131" s="34"/>
      <c r="C131" s="52" t="str">
        <f>STUDY!$C$5</f>
        <v>PESTO</v>
      </c>
      <c r="E131" s="1"/>
      <c r="F131" s="1"/>
      <c r="G131" s="26"/>
      <c r="H131" t="s">
        <v>44</v>
      </c>
      <c r="I131" t="str">
        <f>VLOOKUP(H131,check[],2,0)</f>
        <v>ERC000011</v>
      </c>
      <c r="J131" s="52"/>
      <c r="K131" s="52"/>
      <c r="L131" s="52" t="str">
        <f>VLOOKUP(samples_g[[#This Row],[sample_checklist_description]],check[],3,0)</f>
        <v>none</v>
      </c>
      <c r="M131" s="34" t="s">
        <v>205</v>
      </c>
      <c r="N131" s="34" t="s">
        <v>206</v>
      </c>
      <c r="O131" s="52">
        <v>29159</v>
      </c>
      <c r="P131" s="35"/>
      <c r="Q131" s="52"/>
      <c r="R131" s="55" t="s">
        <v>209</v>
      </c>
      <c r="S131" s="55" t="s">
        <v>210</v>
      </c>
      <c r="T131" s="55" t="s">
        <v>211</v>
      </c>
      <c r="U131" s="55" t="s">
        <v>211</v>
      </c>
      <c r="V131" s="52"/>
      <c r="W131" s="52"/>
      <c r="X131" s="52"/>
      <c r="Y131" s="34">
        <f t="shared" si="3"/>
        <v>0</v>
      </c>
      <c r="Z131" s="52" t="str">
        <f>CONCATENATE("sam_",samples_g[[#This Row],[sample_name]])</f>
        <v>sam_</v>
      </c>
    </row>
    <row r="132">
      <c r="A132" s="1" t="s">
        <v>116</v>
      </c>
      <c r="B132" s="34"/>
      <c r="C132" s="52" t="str">
        <f>STUDY!$C$5</f>
        <v>PESTO</v>
      </c>
      <c r="E132" s="1"/>
      <c r="F132" s="1"/>
      <c r="G132" s="26"/>
      <c r="H132" t="s">
        <v>44</v>
      </c>
      <c r="I132" t="str">
        <f>VLOOKUP(H132,check[],2,0)</f>
        <v>ERC000011</v>
      </c>
      <c r="J132" s="52"/>
      <c r="K132" s="52"/>
      <c r="L132" s="52" t="str">
        <f>VLOOKUP(samples_g[[#This Row],[sample_checklist_description]],check[],3,0)</f>
        <v>none</v>
      </c>
      <c r="M132" s="34" t="s">
        <v>205</v>
      </c>
      <c r="N132" s="34" t="s">
        <v>206</v>
      </c>
      <c r="O132" s="52">
        <v>29159</v>
      </c>
      <c r="P132" s="35"/>
      <c r="Q132" s="52"/>
      <c r="R132" s="55" t="s">
        <v>209</v>
      </c>
      <c r="S132" s="55" t="s">
        <v>210</v>
      </c>
      <c r="T132" s="55" t="s">
        <v>211</v>
      </c>
      <c r="U132" s="55" t="s">
        <v>211</v>
      </c>
      <c r="V132" s="52"/>
      <c r="W132" s="52"/>
      <c r="X132" s="52"/>
      <c r="Y132" s="34">
        <f t="shared" si="3"/>
        <v>0</v>
      </c>
      <c r="Z132" s="52" t="str">
        <f>CONCATENATE("sam_",samples_g[[#This Row],[sample_name]])</f>
        <v>sam_</v>
      </c>
    </row>
    <row r="133">
      <c r="A133" s="1" t="s">
        <v>116</v>
      </c>
      <c r="B133" s="34"/>
      <c r="C133" s="52" t="str">
        <f>STUDY!$C$5</f>
        <v>PESTO</v>
      </c>
      <c r="E133" s="1"/>
      <c r="F133" s="1"/>
      <c r="G133" s="26"/>
      <c r="H133" t="s">
        <v>44</v>
      </c>
      <c r="I133" t="str">
        <f>VLOOKUP(H133,check[],2,0)</f>
        <v>ERC000011</v>
      </c>
      <c r="J133" s="52"/>
      <c r="K133" s="52"/>
      <c r="L133" s="52" t="str">
        <f>VLOOKUP(samples_g[[#This Row],[sample_checklist_description]],check[],3,0)</f>
        <v>none</v>
      </c>
      <c r="M133" s="34" t="s">
        <v>205</v>
      </c>
      <c r="N133" s="34" t="s">
        <v>206</v>
      </c>
      <c r="O133" s="52">
        <v>29159</v>
      </c>
      <c r="P133" s="35"/>
      <c r="Q133" s="52"/>
      <c r="R133" s="55" t="s">
        <v>209</v>
      </c>
      <c r="S133" s="55" t="s">
        <v>210</v>
      </c>
      <c r="T133" s="55" t="s">
        <v>211</v>
      </c>
      <c r="U133" s="55" t="s">
        <v>211</v>
      </c>
      <c r="V133" s="52"/>
      <c r="W133" s="52"/>
      <c r="X133" s="52"/>
      <c r="Y133" s="34">
        <f t="shared" si="3"/>
        <v>0</v>
      </c>
      <c r="Z133" s="52" t="str">
        <f>CONCATENATE("sam_",samples_g[[#This Row],[sample_name]])</f>
        <v>sam_</v>
      </c>
    </row>
    <row r="134">
      <c r="A134" s="1" t="s">
        <v>116</v>
      </c>
      <c r="B134" s="34"/>
      <c r="C134" s="52" t="str">
        <f>STUDY!$C$5</f>
        <v>PESTO</v>
      </c>
      <c r="E134" s="1"/>
      <c r="F134" s="1"/>
      <c r="G134" s="26"/>
      <c r="H134" t="s">
        <v>44</v>
      </c>
      <c r="I134" t="str">
        <f>VLOOKUP(H134,check[],2,0)</f>
        <v>ERC000011</v>
      </c>
      <c r="J134" s="52"/>
      <c r="K134" s="52"/>
      <c r="L134" s="52" t="str">
        <f>VLOOKUP(samples_g[[#This Row],[sample_checklist_description]],check[],3,0)</f>
        <v>none</v>
      </c>
      <c r="M134" s="34" t="s">
        <v>205</v>
      </c>
      <c r="N134" s="34" t="s">
        <v>206</v>
      </c>
      <c r="O134" s="52">
        <v>29159</v>
      </c>
      <c r="P134" s="35"/>
      <c r="Q134" s="52"/>
      <c r="R134" s="55" t="s">
        <v>209</v>
      </c>
      <c r="S134" s="55" t="s">
        <v>210</v>
      </c>
      <c r="T134" s="55" t="s">
        <v>211</v>
      </c>
      <c r="U134" s="55" t="s">
        <v>211</v>
      </c>
      <c r="V134" s="52"/>
      <c r="W134" s="52"/>
      <c r="X134" s="52"/>
      <c r="Y134" s="34">
        <f t="shared" si="3"/>
        <v>0</v>
      </c>
      <c r="Z134" s="52" t="str">
        <f>CONCATENATE("sam_",samples_g[[#This Row],[sample_name]])</f>
        <v>sam_</v>
      </c>
    </row>
    <row r="135">
      <c r="A135" s="1" t="s">
        <v>116</v>
      </c>
      <c r="B135" s="34"/>
      <c r="C135" s="52" t="str">
        <f>STUDY!$C$5</f>
        <v>PESTO</v>
      </c>
      <c r="E135" s="1"/>
      <c r="F135" s="1"/>
      <c r="G135" s="26"/>
      <c r="H135" t="s">
        <v>44</v>
      </c>
      <c r="I135" t="str">
        <f>VLOOKUP(H135,check[],2,0)</f>
        <v>ERC000011</v>
      </c>
      <c r="J135" s="52"/>
      <c r="K135" s="52"/>
      <c r="L135" s="52" t="str">
        <f>VLOOKUP(samples_g[[#This Row],[sample_checklist_description]],check[],3,0)</f>
        <v>none</v>
      </c>
      <c r="M135" s="34" t="s">
        <v>205</v>
      </c>
      <c r="N135" s="34" t="s">
        <v>206</v>
      </c>
      <c r="O135" s="52">
        <v>29159</v>
      </c>
      <c r="P135" s="35"/>
      <c r="Q135" s="52"/>
      <c r="R135" s="55" t="s">
        <v>209</v>
      </c>
      <c r="S135" s="55" t="s">
        <v>210</v>
      </c>
      <c r="T135" s="55" t="s">
        <v>211</v>
      </c>
      <c r="U135" s="55" t="s">
        <v>211</v>
      </c>
      <c r="V135" s="52"/>
      <c r="W135" s="52"/>
      <c r="X135" s="52"/>
      <c r="Y135" s="34">
        <f t="shared" si="3"/>
        <v>0</v>
      </c>
      <c r="Z135" s="52" t="str">
        <f>CONCATENATE("sam_",samples_g[[#This Row],[sample_name]])</f>
        <v>sam_</v>
      </c>
    </row>
    <row r="136">
      <c r="A136" s="1" t="s">
        <v>116</v>
      </c>
      <c r="B136" s="34"/>
      <c r="C136" s="52" t="str">
        <f>STUDY!$C$5</f>
        <v>PESTO</v>
      </c>
      <c r="E136" s="1"/>
      <c r="F136" s="1"/>
      <c r="G136" s="26"/>
      <c r="H136" t="s">
        <v>44</v>
      </c>
      <c r="I136" t="str">
        <f>VLOOKUP(H136,check[],2,0)</f>
        <v>ERC000011</v>
      </c>
      <c r="J136" s="52"/>
      <c r="K136" s="52"/>
      <c r="L136" s="52" t="str">
        <f>VLOOKUP(samples_g[[#This Row],[sample_checklist_description]],check[],3,0)</f>
        <v>none</v>
      </c>
      <c r="M136" s="34" t="s">
        <v>205</v>
      </c>
      <c r="N136" s="34" t="s">
        <v>206</v>
      </c>
      <c r="O136" s="52">
        <v>29159</v>
      </c>
      <c r="P136" s="35"/>
      <c r="Q136" s="52"/>
      <c r="R136" s="55" t="s">
        <v>209</v>
      </c>
      <c r="S136" s="55" t="s">
        <v>210</v>
      </c>
      <c r="T136" s="55" t="s">
        <v>211</v>
      </c>
      <c r="U136" s="55" t="s">
        <v>211</v>
      </c>
      <c r="V136" s="52"/>
      <c r="W136" s="52"/>
      <c r="X136" s="52"/>
      <c r="Y136" s="34">
        <f t="shared" si="3"/>
        <v>0</v>
      </c>
      <c r="Z136" s="52" t="str">
        <f>CONCATENATE("sam_",samples_g[[#This Row],[sample_name]])</f>
        <v>sam_</v>
      </c>
    </row>
    <row r="137">
      <c r="A137" s="1" t="s">
        <v>116</v>
      </c>
      <c r="B137" s="34"/>
      <c r="C137" s="52" t="str">
        <f>STUDY!$C$5</f>
        <v>PESTO</v>
      </c>
      <c r="E137" s="1"/>
      <c r="F137" s="1"/>
      <c r="G137" s="26"/>
      <c r="H137" t="s">
        <v>44</v>
      </c>
      <c r="I137" t="str">
        <f>VLOOKUP(H137,check[],2,0)</f>
        <v>ERC000011</v>
      </c>
      <c r="J137" s="52"/>
      <c r="K137" s="52"/>
      <c r="L137" s="52" t="str">
        <f>VLOOKUP(samples_g[[#This Row],[sample_checklist_description]],check[],3,0)</f>
        <v>none</v>
      </c>
      <c r="M137" s="34" t="s">
        <v>205</v>
      </c>
      <c r="N137" s="34" t="s">
        <v>206</v>
      </c>
      <c r="O137" s="52">
        <v>29159</v>
      </c>
      <c r="P137" s="35"/>
      <c r="Q137" s="52"/>
      <c r="R137" s="55" t="s">
        <v>209</v>
      </c>
      <c r="S137" s="55" t="s">
        <v>210</v>
      </c>
      <c r="T137" s="55" t="s">
        <v>211</v>
      </c>
      <c r="U137" s="55" t="s">
        <v>211</v>
      </c>
      <c r="V137" s="52"/>
      <c r="W137" s="52"/>
      <c r="X137" s="52"/>
      <c r="Y137" s="34">
        <f t="shared" si="3"/>
        <v>0</v>
      </c>
      <c r="Z137" s="52" t="str">
        <f>CONCATENATE("sam_",samples_g[[#This Row],[sample_name]])</f>
        <v>sam_</v>
      </c>
    </row>
    <row r="138">
      <c r="A138" s="1" t="s">
        <v>116</v>
      </c>
      <c r="B138" s="34"/>
      <c r="C138" s="52" t="str">
        <f>STUDY!$C$5</f>
        <v>PESTO</v>
      </c>
      <c r="E138" s="1"/>
      <c r="F138" s="1"/>
      <c r="G138" s="26"/>
      <c r="H138" t="s">
        <v>44</v>
      </c>
      <c r="I138" t="str">
        <f>VLOOKUP(H138,check[],2,0)</f>
        <v>ERC000011</v>
      </c>
      <c r="J138" s="52"/>
      <c r="K138" s="52"/>
      <c r="L138" s="52" t="str">
        <f>VLOOKUP(samples_g[[#This Row],[sample_checklist_description]],check[],3,0)</f>
        <v>none</v>
      </c>
      <c r="M138" s="34" t="s">
        <v>205</v>
      </c>
      <c r="N138" s="34" t="s">
        <v>206</v>
      </c>
      <c r="O138" s="52">
        <v>29159</v>
      </c>
      <c r="P138" s="35"/>
      <c r="Q138" s="52"/>
      <c r="R138" s="55" t="s">
        <v>209</v>
      </c>
      <c r="S138" s="55" t="s">
        <v>210</v>
      </c>
      <c r="T138" s="55" t="s">
        <v>211</v>
      </c>
      <c r="U138" s="55" t="s">
        <v>211</v>
      </c>
      <c r="V138" s="52"/>
      <c r="W138" s="52"/>
      <c r="X138" s="52"/>
      <c r="Y138" s="34">
        <f t="shared" si="3"/>
        <v>0</v>
      </c>
      <c r="Z138" s="52" t="str">
        <f>CONCATENATE("sam_",samples_g[[#This Row],[sample_name]])</f>
        <v>sam_</v>
      </c>
    </row>
    <row r="139">
      <c r="A139" s="1" t="s">
        <v>116</v>
      </c>
      <c r="B139" s="34"/>
      <c r="C139" s="52" t="str">
        <f>STUDY!$C$5</f>
        <v>PESTO</v>
      </c>
      <c r="E139" s="1"/>
      <c r="F139" s="1"/>
      <c r="G139" s="26"/>
      <c r="H139" t="s">
        <v>44</v>
      </c>
      <c r="I139" t="str">
        <f>VLOOKUP(H139,check[],2,0)</f>
        <v>ERC000011</v>
      </c>
      <c r="J139" s="52"/>
      <c r="K139" s="52"/>
      <c r="L139" s="52" t="str">
        <f>VLOOKUP(samples_g[[#This Row],[sample_checklist_description]],check[],3,0)</f>
        <v>none</v>
      </c>
      <c r="M139" s="34" t="s">
        <v>205</v>
      </c>
      <c r="N139" s="34" t="s">
        <v>206</v>
      </c>
      <c r="O139" s="52">
        <v>29159</v>
      </c>
      <c r="P139" s="35"/>
      <c r="Q139" s="52"/>
      <c r="R139" s="55" t="s">
        <v>209</v>
      </c>
      <c r="S139" s="55" t="s">
        <v>210</v>
      </c>
      <c r="T139" s="55" t="s">
        <v>211</v>
      </c>
      <c r="U139" s="55" t="s">
        <v>211</v>
      </c>
      <c r="V139" s="52"/>
      <c r="W139" s="52"/>
      <c r="X139" s="52"/>
      <c r="Y139" s="34">
        <f t="shared" si="3"/>
        <v>0</v>
      </c>
      <c r="Z139" s="52" t="str">
        <f>CONCATENATE("sam_",samples_g[[#This Row],[sample_name]])</f>
        <v>sam_</v>
      </c>
    </row>
    <row r="140">
      <c r="A140" s="1" t="s">
        <v>116</v>
      </c>
      <c r="B140" s="34"/>
      <c r="C140" s="52" t="str">
        <f>STUDY!$C$5</f>
        <v>PESTO</v>
      </c>
      <c r="E140" s="1"/>
      <c r="F140" s="1"/>
      <c r="G140" s="26"/>
      <c r="H140" t="s">
        <v>44</v>
      </c>
      <c r="I140" t="str">
        <f>VLOOKUP(H140,check[],2,0)</f>
        <v>ERC000011</v>
      </c>
      <c r="J140" s="52"/>
      <c r="K140" s="52"/>
      <c r="L140" s="52" t="str">
        <f>VLOOKUP(samples_g[[#This Row],[sample_checklist_description]],check[],3,0)</f>
        <v>none</v>
      </c>
      <c r="M140" s="34" t="s">
        <v>205</v>
      </c>
      <c r="N140" s="34" t="s">
        <v>206</v>
      </c>
      <c r="O140" s="52">
        <v>29159</v>
      </c>
      <c r="P140" s="35"/>
      <c r="Q140" s="52"/>
      <c r="R140" s="55" t="s">
        <v>209</v>
      </c>
      <c r="S140" s="55" t="s">
        <v>210</v>
      </c>
      <c r="T140" s="55" t="s">
        <v>211</v>
      </c>
      <c r="U140" s="55" t="s">
        <v>211</v>
      </c>
      <c r="V140" s="52"/>
      <c r="W140" s="52"/>
      <c r="X140" s="52"/>
      <c r="Y140" s="34">
        <f t="shared" si="3"/>
        <v>0</v>
      </c>
      <c r="Z140" s="52" t="str">
        <f>CONCATENATE("sam_",samples_g[[#This Row],[sample_name]])</f>
        <v>sam_</v>
      </c>
    </row>
    <row r="141">
      <c r="A141" s="1" t="s">
        <v>116</v>
      </c>
      <c r="B141" s="34"/>
      <c r="C141" s="52" t="str">
        <f>STUDY!$C$5</f>
        <v>PESTO</v>
      </c>
      <c r="E141" s="1"/>
      <c r="F141" s="1"/>
      <c r="G141" s="26"/>
      <c r="H141" t="s">
        <v>44</v>
      </c>
      <c r="I141" t="str">
        <f>VLOOKUP(H141,check[],2,0)</f>
        <v>ERC000011</v>
      </c>
      <c r="J141" s="52"/>
      <c r="K141" s="52"/>
      <c r="L141" s="52" t="str">
        <f>VLOOKUP(samples_g[[#This Row],[sample_checklist_description]],check[],3,0)</f>
        <v>none</v>
      </c>
      <c r="M141" s="34" t="s">
        <v>205</v>
      </c>
      <c r="N141" s="34" t="s">
        <v>206</v>
      </c>
      <c r="O141" s="52">
        <v>29159</v>
      </c>
      <c r="P141" s="35"/>
      <c r="Q141" s="52"/>
      <c r="R141" s="55" t="s">
        <v>209</v>
      </c>
      <c r="S141" s="55" t="s">
        <v>210</v>
      </c>
      <c r="T141" s="55" t="s">
        <v>211</v>
      </c>
      <c r="U141" s="55" t="s">
        <v>211</v>
      </c>
      <c r="V141" s="52"/>
      <c r="W141" s="52"/>
      <c r="X141" s="52"/>
      <c r="Y141" s="34">
        <f t="shared" si="3"/>
        <v>0</v>
      </c>
      <c r="Z141" s="52" t="str">
        <f>CONCATENATE("sam_",samples_g[[#This Row],[sample_name]])</f>
        <v>sam_</v>
      </c>
    </row>
    <row r="142">
      <c r="A142" s="1" t="s">
        <v>116</v>
      </c>
      <c r="B142" s="34"/>
      <c r="C142" s="52" t="str">
        <f>STUDY!$C$5</f>
        <v>PESTO</v>
      </c>
      <c r="E142" s="1"/>
      <c r="F142" s="1"/>
      <c r="G142" s="26"/>
      <c r="H142" t="s">
        <v>44</v>
      </c>
      <c r="I142" t="str">
        <f>VLOOKUP(H142,check[],2,0)</f>
        <v>ERC000011</v>
      </c>
      <c r="J142" s="52"/>
      <c r="K142" s="52"/>
      <c r="L142" s="52" t="str">
        <f>VLOOKUP(samples_g[[#This Row],[sample_checklist_description]],check[],3,0)</f>
        <v>none</v>
      </c>
      <c r="M142" s="34" t="s">
        <v>205</v>
      </c>
      <c r="N142" s="34" t="s">
        <v>206</v>
      </c>
      <c r="O142" s="52">
        <v>29159</v>
      </c>
      <c r="P142" s="35"/>
      <c r="Q142" s="52"/>
      <c r="R142" s="55" t="s">
        <v>209</v>
      </c>
      <c r="S142" s="55" t="s">
        <v>210</v>
      </c>
      <c r="T142" s="55" t="s">
        <v>211</v>
      </c>
      <c r="U142" s="55" t="s">
        <v>211</v>
      </c>
      <c r="V142" s="52"/>
      <c r="W142" s="52"/>
      <c r="X142" s="52"/>
      <c r="Y142" s="34">
        <f t="shared" si="3"/>
        <v>0</v>
      </c>
      <c r="Z142" s="52" t="str">
        <f>CONCATENATE("sam_",samples_g[[#This Row],[sample_name]])</f>
        <v>sam_</v>
      </c>
    </row>
    <row r="143">
      <c r="A143" s="1" t="s">
        <v>116</v>
      </c>
      <c r="B143" s="34"/>
      <c r="C143" s="52" t="str">
        <f>STUDY!$C$5</f>
        <v>PESTO</v>
      </c>
      <c r="E143" s="1"/>
      <c r="F143" s="1"/>
      <c r="G143" s="26"/>
      <c r="H143" t="s">
        <v>44</v>
      </c>
      <c r="I143" t="str">
        <f>VLOOKUP(H143,check[],2,0)</f>
        <v>ERC000011</v>
      </c>
      <c r="J143" s="52"/>
      <c r="K143" s="52"/>
      <c r="L143" s="52" t="str">
        <f>VLOOKUP(samples_g[[#This Row],[sample_checklist_description]],check[],3,0)</f>
        <v>none</v>
      </c>
      <c r="M143" s="34" t="s">
        <v>205</v>
      </c>
      <c r="N143" s="34" t="s">
        <v>206</v>
      </c>
      <c r="O143" s="52">
        <v>29159</v>
      </c>
      <c r="P143" s="35"/>
      <c r="Q143" s="52"/>
      <c r="R143" s="55" t="s">
        <v>209</v>
      </c>
      <c r="S143" s="55" t="s">
        <v>210</v>
      </c>
      <c r="T143" s="55" t="s">
        <v>211</v>
      </c>
      <c r="U143" s="55" t="s">
        <v>211</v>
      </c>
      <c r="V143" s="52"/>
      <c r="W143" s="52"/>
      <c r="X143" s="52"/>
      <c r="Y143" s="34">
        <f t="shared" si="3"/>
        <v>0</v>
      </c>
      <c r="Z143" s="52" t="str">
        <f>CONCATENATE("sam_",samples_g[[#This Row],[sample_name]])</f>
        <v>sam_</v>
      </c>
    </row>
    <row r="144">
      <c r="A144" s="1" t="s">
        <v>116</v>
      </c>
      <c r="B144" s="34"/>
      <c r="C144" s="52" t="str">
        <f>STUDY!$C$5</f>
        <v>PESTO</v>
      </c>
      <c r="E144" s="1"/>
      <c r="F144" s="1"/>
      <c r="G144" s="26"/>
      <c r="H144" t="s">
        <v>44</v>
      </c>
      <c r="I144" t="str">
        <f>VLOOKUP(H144,check[],2,0)</f>
        <v>ERC000011</v>
      </c>
      <c r="J144" s="52"/>
      <c r="K144" s="52"/>
      <c r="L144" s="52" t="str">
        <f>VLOOKUP(samples_g[[#This Row],[sample_checklist_description]],check[],3,0)</f>
        <v>none</v>
      </c>
      <c r="M144" s="34" t="s">
        <v>205</v>
      </c>
      <c r="N144" s="34" t="s">
        <v>206</v>
      </c>
      <c r="O144" s="52">
        <v>29159</v>
      </c>
      <c r="P144" s="35"/>
      <c r="Q144" s="52"/>
      <c r="R144" s="55" t="s">
        <v>209</v>
      </c>
      <c r="S144" s="55" t="s">
        <v>210</v>
      </c>
      <c r="T144" s="55" t="s">
        <v>211</v>
      </c>
      <c r="U144" s="55" t="s">
        <v>211</v>
      </c>
      <c r="V144" s="52"/>
      <c r="W144" s="52"/>
      <c r="X144" s="52"/>
      <c r="Y144" s="34">
        <f t="shared" si="3"/>
        <v>0</v>
      </c>
      <c r="Z144" s="52" t="str">
        <f>CONCATENATE("sam_",samples_g[[#This Row],[sample_name]])</f>
        <v>sam_</v>
      </c>
    </row>
    <row r="145">
      <c r="A145" s="1" t="s">
        <v>116</v>
      </c>
      <c r="B145" s="34"/>
      <c r="C145" s="52" t="str">
        <f>STUDY!$C$5</f>
        <v>PESTO</v>
      </c>
      <c r="E145" s="1"/>
      <c r="F145" s="1"/>
      <c r="G145" s="26"/>
      <c r="H145" t="s">
        <v>44</v>
      </c>
      <c r="I145" t="str">
        <f>VLOOKUP(H145,check[],2,0)</f>
        <v>ERC000011</v>
      </c>
      <c r="J145" s="52"/>
      <c r="K145" s="52"/>
      <c r="L145" s="52" t="str">
        <f>VLOOKUP(samples_g[[#This Row],[sample_checklist_description]],check[],3,0)</f>
        <v>none</v>
      </c>
      <c r="M145" s="34" t="s">
        <v>205</v>
      </c>
      <c r="N145" s="34" t="s">
        <v>206</v>
      </c>
      <c r="O145" s="52">
        <v>29159</v>
      </c>
      <c r="P145" s="35"/>
      <c r="Q145" s="52"/>
      <c r="R145" s="55" t="s">
        <v>209</v>
      </c>
      <c r="S145" s="55" t="s">
        <v>210</v>
      </c>
      <c r="T145" s="55" t="s">
        <v>211</v>
      </c>
      <c r="U145" s="55" t="s">
        <v>211</v>
      </c>
      <c r="V145" s="52"/>
      <c r="W145" s="52"/>
      <c r="X145" s="52"/>
      <c r="Y145" s="34">
        <f t="shared" si="3"/>
        <v>0</v>
      </c>
      <c r="Z145" s="52" t="str">
        <f>CONCATENATE("sam_",samples_g[[#This Row],[sample_name]])</f>
        <v>sam_</v>
      </c>
    </row>
    <row r="146">
      <c r="A146" s="1" t="s">
        <v>116</v>
      </c>
      <c r="B146" s="34"/>
      <c r="C146" s="52" t="str">
        <f>STUDY!$C$5</f>
        <v>PESTO</v>
      </c>
      <c r="E146" s="1"/>
      <c r="F146" s="1"/>
      <c r="G146" s="26"/>
      <c r="H146" t="s">
        <v>44</v>
      </c>
      <c r="I146" t="str">
        <f>VLOOKUP(H146,check[],2,0)</f>
        <v>ERC000011</v>
      </c>
      <c r="J146" s="52"/>
      <c r="K146" s="52"/>
      <c r="L146" s="52" t="str">
        <f>VLOOKUP(samples_g[[#This Row],[sample_checklist_description]],check[],3,0)</f>
        <v>none</v>
      </c>
      <c r="M146" s="34" t="s">
        <v>205</v>
      </c>
      <c r="N146" s="34" t="s">
        <v>206</v>
      </c>
      <c r="O146" s="52">
        <v>29159</v>
      </c>
      <c r="P146" s="35"/>
      <c r="Q146" s="52"/>
      <c r="R146" s="55" t="s">
        <v>209</v>
      </c>
      <c r="S146" s="55" t="s">
        <v>210</v>
      </c>
      <c r="T146" s="55" t="s">
        <v>211</v>
      </c>
      <c r="U146" s="55" t="s">
        <v>211</v>
      </c>
      <c r="V146" s="52"/>
      <c r="W146" s="52"/>
      <c r="X146" s="52"/>
      <c r="Y146" s="34">
        <f t="shared" si="3"/>
        <v>0</v>
      </c>
      <c r="Z146" s="52" t="str">
        <f>CONCATENATE("sam_",samples_g[[#This Row],[sample_name]])</f>
        <v>sam_</v>
      </c>
    </row>
    <row r="147">
      <c r="A147" s="1" t="s">
        <v>116</v>
      </c>
      <c r="B147" s="34"/>
      <c r="C147" s="52" t="str">
        <f>STUDY!$C$5</f>
        <v>PESTO</v>
      </c>
      <c r="E147" s="1"/>
      <c r="F147" s="1"/>
      <c r="G147" s="26"/>
      <c r="H147" t="s">
        <v>44</v>
      </c>
      <c r="I147" t="str">
        <f>VLOOKUP(H147,check[],2,0)</f>
        <v>ERC000011</v>
      </c>
      <c r="J147" s="52"/>
      <c r="K147" s="52"/>
      <c r="L147" s="52" t="str">
        <f>VLOOKUP(samples_g[[#This Row],[sample_checklist_description]],check[],3,0)</f>
        <v>none</v>
      </c>
      <c r="M147" s="34" t="s">
        <v>205</v>
      </c>
      <c r="N147" s="34" t="s">
        <v>206</v>
      </c>
      <c r="O147" s="52">
        <v>29159</v>
      </c>
      <c r="P147" s="35"/>
      <c r="Q147" s="52"/>
      <c r="R147" s="55" t="s">
        <v>209</v>
      </c>
      <c r="S147" s="55" t="s">
        <v>210</v>
      </c>
      <c r="T147" s="55" t="s">
        <v>211</v>
      </c>
      <c r="U147" s="55" t="s">
        <v>211</v>
      </c>
      <c r="V147" s="52"/>
      <c r="W147" s="52"/>
      <c r="X147" s="52"/>
      <c r="Y147" s="34">
        <f t="shared" si="3"/>
        <v>0</v>
      </c>
      <c r="Z147" s="52" t="str">
        <f>CONCATENATE("sam_",samples_g[[#This Row],[sample_name]])</f>
        <v>sam_</v>
      </c>
    </row>
    <row r="148">
      <c r="A148" s="1" t="s">
        <v>116</v>
      </c>
      <c r="B148" s="34"/>
      <c r="C148" s="52" t="str">
        <f>STUDY!$C$5</f>
        <v>PESTO</v>
      </c>
      <c r="E148" s="1"/>
      <c r="F148" s="1"/>
      <c r="G148" s="26"/>
      <c r="H148" t="s">
        <v>44</v>
      </c>
      <c r="I148" t="str">
        <f>VLOOKUP(H148,check[],2,0)</f>
        <v>ERC000011</v>
      </c>
      <c r="J148" s="52"/>
      <c r="K148" s="52"/>
      <c r="L148" s="52" t="str">
        <f>VLOOKUP(samples_g[[#This Row],[sample_checklist_description]],check[],3,0)</f>
        <v>none</v>
      </c>
      <c r="M148" s="34" t="s">
        <v>205</v>
      </c>
      <c r="N148" s="34" t="s">
        <v>206</v>
      </c>
      <c r="O148" s="52">
        <v>29159</v>
      </c>
      <c r="P148" s="35"/>
      <c r="Q148" s="52"/>
      <c r="R148" s="55" t="s">
        <v>209</v>
      </c>
      <c r="S148" s="55" t="s">
        <v>210</v>
      </c>
      <c r="T148" s="55" t="s">
        <v>211</v>
      </c>
      <c r="U148" s="55" t="s">
        <v>211</v>
      </c>
      <c r="V148" s="52"/>
      <c r="W148" s="52"/>
      <c r="X148" s="52"/>
      <c r="Y148" s="34">
        <f t="shared" si="3"/>
        <v>0</v>
      </c>
      <c r="Z148" s="52" t="str">
        <f>CONCATENATE("sam_",samples_g[[#This Row],[sample_name]])</f>
        <v>sam_</v>
      </c>
    </row>
    <row r="149">
      <c r="A149" s="1" t="s">
        <v>116</v>
      </c>
      <c r="B149" s="34"/>
      <c r="C149" s="52" t="str">
        <f>STUDY!$C$5</f>
        <v>PESTO</v>
      </c>
      <c r="E149" s="1"/>
      <c r="F149" s="1"/>
      <c r="G149" s="26"/>
      <c r="H149" t="s">
        <v>44</v>
      </c>
      <c r="I149" t="str">
        <f>VLOOKUP(H149,check[],2,0)</f>
        <v>ERC000011</v>
      </c>
      <c r="J149" s="52"/>
      <c r="K149" s="52"/>
      <c r="L149" s="52" t="str">
        <f>VLOOKUP(samples_g[[#This Row],[sample_checklist_description]],check[],3,0)</f>
        <v>none</v>
      </c>
      <c r="M149" s="34" t="s">
        <v>205</v>
      </c>
      <c r="N149" s="34" t="s">
        <v>206</v>
      </c>
      <c r="O149" s="52">
        <v>29159</v>
      </c>
      <c r="P149" s="35"/>
      <c r="Q149" s="52"/>
      <c r="R149" s="55" t="s">
        <v>209</v>
      </c>
      <c r="S149" s="55" t="s">
        <v>210</v>
      </c>
      <c r="T149" s="55" t="s">
        <v>211</v>
      </c>
      <c r="U149" s="55" t="s">
        <v>211</v>
      </c>
      <c r="V149" s="52"/>
      <c r="W149" s="52"/>
      <c r="X149" s="52"/>
      <c r="Y149" s="34">
        <f t="shared" si="3"/>
        <v>0</v>
      </c>
      <c r="Z149" s="52" t="str">
        <f>CONCATENATE("sam_",samples_g[[#This Row],[sample_name]])</f>
        <v>sam_</v>
      </c>
    </row>
    <row r="150">
      <c r="A150" s="1" t="s">
        <v>116</v>
      </c>
      <c r="B150" s="34"/>
      <c r="C150" s="52" t="str">
        <f>STUDY!$C$5</f>
        <v>PESTO</v>
      </c>
      <c r="E150" s="1"/>
      <c r="F150" s="1"/>
      <c r="G150" s="26"/>
      <c r="H150" t="s">
        <v>44</v>
      </c>
      <c r="I150" t="str">
        <f>VLOOKUP(H150,check[],2,0)</f>
        <v>ERC000011</v>
      </c>
      <c r="J150" s="52"/>
      <c r="K150" s="52"/>
      <c r="L150" s="52" t="str">
        <f>VLOOKUP(samples_g[[#This Row],[sample_checklist_description]],check[],3,0)</f>
        <v>none</v>
      </c>
      <c r="M150" s="34" t="s">
        <v>205</v>
      </c>
      <c r="N150" s="34" t="s">
        <v>206</v>
      </c>
      <c r="O150" s="52">
        <v>29159</v>
      </c>
      <c r="P150" s="35"/>
      <c r="Q150" s="52"/>
      <c r="R150" s="55" t="s">
        <v>209</v>
      </c>
      <c r="S150" s="55" t="s">
        <v>210</v>
      </c>
      <c r="T150" s="55" t="s">
        <v>211</v>
      </c>
      <c r="U150" s="55" t="s">
        <v>211</v>
      </c>
      <c r="V150" s="52"/>
      <c r="W150" s="52"/>
      <c r="X150" s="52"/>
      <c r="Y150" s="34">
        <f t="shared" si="3"/>
        <v>0</v>
      </c>
      <c r="Z150" s="52" t="str">
        <f>CONCATENATE("sam_",samples_g[[#This Row],[sample_name]])</f>
        <v>sam_</v>
      </c>
    </row>
    <row r="151">
      <c r="A151" s="1" t="s">
        <v>116</v>
      </c>
      <c r="B151" s="34"/>
      <c r="C151" s="52" t="str">
        <f>STUDY!$C$5</f>
        <v>PESTO</v>
      </c>
      <c r="E151" s="1"/>
      <c r="F151" s="1"/>
      <c r="G151" s="26"/>
      <c r="H151" t="s">
        <v>44</v>
      </c>
      <c r="I151" t="str">
        <f>VLOOKUP(H151,check[],2,0)</f>
        <v>ERC000011</v>
      </c>
      <c r="J151" s="52"/>
      <c r="K151" s="52"/>
      <c r="L151" s="52" t="str">
        <f>VLOOKUP(samples_g[[#This Row],[sample_checklist_description]],check[],3,0)</f>
        <v>none</v>
      </c>
      <c r="M151" s="34" t="s">
        <v>205</v>
      </c>
      <c r="N151" s="34" t="s">
        <v>206</v>
      </c>
      <c r="O151" s="52">
        <v>29159</v>
      </c>
      <c r="P151" s="35"/>
      <c r="Q151" s="52"/>
      <c r="R151" s="55" t="s">
        <v>209</v>
      </c>
      <c r="S151" s="55" t="s">
        <v>210</v>
      </c>
      <c r="T151" s="55" t="s">
        <v>211</v>
      </c>
      <c r="U151" s="55" t="s">
        <v>211</v>
      </c>
      <c r="V151" s="52"/>
      <c r="W151" s="52"/>
      <c r="X151" s="52"/>
      <c r="Y151" s="34">
        <f t="shared" si="3"/>
        <v>0</v>
      </c>
      <c r="Z151" s="52" t="str">
        <f>CONCATENATE("sam_",samples_g[[#This Row],[sample_name]])</f>
        <v>sam_</v>
      </c>
    </row>
    <row r="152">
      <c r="A152" s="1" t="s">
        <v>116</v>
      </c>
      <c r="B152" s="34"/>
      <c r="C152" s="52" t="str">
        <f>STUDY!$C$5</f>
        <v>PESTO</v>
      </c>
      <c r="E152" s="1"/>
      <c r="F152" s="1"/>
      <c r="G152" s="26"/>
      <c r="H152" t="s">
        <v>44</v>
      </c>
      <c r="I152" t="str">
        <f>VLOOKUP(H152,check[],2,0)</f>
        <v>ERC000011</v>
      </c>
      <c r="J152" s="52"/>
      <c r="K152" s="52"/>
      <c r="L152" s="52" t="str">
        <f>VLOOKUP(samples_g[[#This Row],[sample_checklist_description]],check[],3,0)</f>
        <v>none</v>
      </c>
      <c r="M152" s="34" t="s">
        <v>205</v>
      </c>
      <c r="N152" s="34" t="s">
        <v>206</v>
      </c>
      <c r="O152" s="52">
        <v>29159</v>
      </c>
      <c r="P152" s="35"/>
      <c r="Q152" s="52"/>
      <c r="R152" s="55" t="s">
        <v>209</v>
      </c>
      <c r="S152" s="55" t="s">
        <v>210</v>
      </c>
      <c r="T152" s="55" t="s">
        <v>211</v>
      </c>
      <c r="U152" s="55" t="s">
        <v>211</v>
      </c>
      <c r="V152" s="52"/>
      <c r="W152" s="52"/>
      <c r="X152" s="52"/>
      <c r="Y152" s="34">
        <f t="shared" si="3"/>
        <v>0</v>
      </c>
      <c r="Z152" s="52" t="str">
        <f>CONCATENATE("sam_",samples_g[[#This Row],[sample_name]])</f>
        <v>sam_</v>
      </c>
    </row>
    <row r="153">
      <c r="A153" s="1" t="s">
        <v>116</v>
      </c>
      <c r="B153" s="34"/>
      <c r="C153" s="52" t="str">
        <f>STUDY!$C$5</f>
        <v>PESTO</v>
      </c>
      <c r="E153" s="1"/>
      <c r="F153" s="1"/>
      <c r="G153" s="26"/>
      <c r="H153" t="s">
        <v>44</v>
      </c>
      <c r="I153" t="str">
        <f>VLOOKUP(H153,check[],2,0)</f>
        <v>ERC000011</v>
      </c>
      <c r="J153" s="52"/>
      <c r="K153" s="52"/>
      <c r="L153" s="52" t="str">
        <f>VLOOKUP(samples_g[[#This Row],[sample_checklist_description]],check[],3,0)</f>
        <v>none</v>
      </c>
      <c r="M153" s="34" t="s">
        <v>205</v>
      </c>
      <c r="N153" s="34" t="s">
        <v>206</v>
      </c>
      <c r="O153" s="52">
        <v>29159</v>
      </c>
      <c r="P153" s="35"/>
      <c r="Q153" s="52"/>
      <c r="R153" s="55" t="s">
        <v>209</v>
      </c>
      <c r="S153" s="55" t="s">
        <v>210</v>
      </c>
      <c r="T153" s="55" t="s">
        <v>211</v>
      </c>
      <c r="U153" s="55" t="s">
        <v>211</v>
      </c>
      <c r="V153" s="52"/>
      <c r="W153" s="52"/>
      <c r="X153" s="52"/>
      <c r="Y153" s="34">
        <f t="shared" si="3"/>
        <v>0</v>
      </c>
      <c r="Z153" s="52" t="str">
        <f>CONCATENATE("sam_",samples_g[[#This Row],[sample_name]])</f>
        <v>sam_</v>
      </c>
    </row>
    <row r="154">
      <c r="A154" s="1" t="s">
        <v>116</v>
      </c>
      <c r="B154" s="34"/>
      <c r="C154" s="52" t="str">
        <f>STUDY!$C$5</f>
        <v>PESTO</v>
      </c>
      <c r="E154" s="1"/>
      <c r="F154" s="1"/>
      <c r="G154" s="26"/>
      <c r="H154" t="s">
        <v>44</v>
      </c>
      <c r="I154" t="str">
        <f>VLOOKUP(H154,check[],2,0)</f>
        <v>ERC000011</v>
      </c>
      <c r="J154" s="52"/>
      <c r="K154" s="52"/>
      <c r="L154" s="52" t="str">
        <f>VLOOKUP(samples_g[[#This Row],[sample_checklist_description]],check[],3,0)</f>
        <v>none</v>
      </c>
      <c r="M154" s="34" t="s">
        <v>205</v>
      </c>
      <c r="N154" s="34" t="s">
        <v>206</v>
      </c>
      <c r="O154" s="52">
        <v>29159</v>
      </c>
      <c r="P154" s="35"/>
      <c r="Q154" s="52"/>
      <c r="R154" s="55" t="s">
        <v>209</v>
      </c>
      <c r="S154" s="55" t="s">
        <v>210</v>
      </c>
      <c r="T154" s="55" t="s">
        <v>211</v>
      </c>
      <c r="U154" s="55" t="s">
        <v>211</v>
      </c>
      <c r="V154" s="52"/>
      <c r="W154" s="52"/>
      <c r="X154" s="52"/>
      <c r="Y154" s="34">
        <f t="shared" si="3"/>
        <v>0</v>
      </c>
      <c r="Z154" s="52" t="str">
        <f>CONCATENATE("sam_",samples_g[[#This Row],[sample_name]])</f>
        <v>sam_</v>
      </c>
    </row>
    <row r="155">
      <c r="A155" s="1" t="s">
        <v>116</v>
      </c>
      <c r="B155" s="34"/>
      <c r="C155" s="52" t="str">
        <f>STUDY!$C$5</f>
        <v>PESTO</v>
      </c>
      <c r="E155" s="1"/>
      <c r="F155" s="1"/>
      <c r="G155" s="26"/>
      <c r="H155" t="s">
        <v>44</v>
      </c>
      <c r="I155" t="str">
        <f>VLOOKUP(H155,check[],2,0)</f>
        <v>ERC000011</v>
      </c>
      <c r="J155" s="52"/>
      <c r="K155" s="52"/>
      <c r="L155" s="52" t="str">
        <f>VLOOKUP(samples_g[[#This Row],[sample_checklist_description]],check[],3,0)</f>
        <v>none</v>
      </c>
      <c r="M155" s="34" t="s">
        <v>205</v>
      </c>
      <c r="N155" s="34" t="s">
        <v>206</v>
      </c>
      <c r="O155" s="52">
        <v>29159</v>
      </c>
      <c r="P155" s="35"/>
      <c r="Q155" s="52"/>
      <c r="R155" s="55" t="s">
        <v>209</v>
      </c>
      <c r="S155" s="55" t="s">
        <v>210</v>
      </c>
      <c r="T155" s="55" t="s">
        <v>211</v>
      </c>
      <c r="U155" s="55" t="s">
        <v>211</v>
      </c>
      <c r="V155" s="52"/>
      <c r="W155" s="52"/>
      <c r="X155" s="52"/>
      <c r="Y155" s="34">
        <f t="shared" si="3"/>
        <v>0</v>
      </c>
      <c r="Z155" s="52" t="str">
        <f>CONCATENATE("sam_",samples_g[[#This Row],[sample_name]])</f>
        <v>sam_</v>
      </c>
    </row>
    <row r="156">
      <c r="A156" s="1" t="s">
        <v>116</v>
      </c>
      <c r="B156" s="34"/>
      <c r="C156" s="52" t="str">
        <f>STUDY!$C$5</f>
        <v>PESTO</v>
      </c>
      <c r="E156" s="1"/>
      <c r="F156" s="1"/>
      <c r="G156" s="26"/>
      <c r="H156" t="s">
        <v>44</v>
      </c>
      <c r="I156" t="str">
        <f>VLOOKUP(H156,check[],2,0)</f>
        <v>ERC000011</v>
      </c>
      <c r="J156" s="52"/>
      <c r="K156" s="52"/>
      <c r="L156" s="52" t="str">
        <f>VLOOKUP(samples_g[[#This Row],[sample_checklist_description]],check[],3,0)</f>
        <v>none</v>
      </c>
      <c r="M156" s="34" t="s">
        <v>205</v>
      </c>
      <c r="N156" s="34" t="s">
        <v>206</v>
      </c>
      <c r="O156" s="52">
        <v>29159</v>
      </c>
      <c r="P156" s="35"/>
      <c r="Q156" s="52"/>
      <c r="R156" s="55" t="s">
        <v>209</v>
      </c>
      <c r="S156" s="55" t="s">
        <v>210</v>
      </c>
      <c r="T156" s="55" t="s">
        <v>211</v>
      </c>
      <c r="U156" s="55" t="s">
        <v>211</v>
      </c>
      <c r="V156" s="52"/>
      <c r="W156" s="52"/>
      <c r="X156" s="52"/>
      <c r="Y156" s="34">
        <f t="shared" si="3"/>
        <v>0</v>
      </c>
      <c r="Z156" s="52" t="str">
        <f>CONCATENATE("sam_",samples_g[[#This Row],[sample_name]])</f>
        <v>sam_</v>
      </c>
    </row>
    <row r="157">
      <c r="A157" s="1" t="s">
        <v>116</v>
      </c>
      <c r="B157" s="34"/>
      <c r="C157" s="52" t="str">
        <f>STUDY!$C$5</f>
        <v>PESTO</v>
      </c>
      <c r="E157" s="1"/>
      <c r="F157" s="1"/>
      <c r="G157" s="26"/>
      <c r="H157" t="s">
        <v>44</v>
      </c>
      <c r="I157" t="str">
        <f>VLOOKUP(H157,check[],2,0)</f>
        <v>ERC000011</v>
      </c>
      <c r="J157" s="52"/>
      <c r="K157" s="52"/>
      <c r="L157" s="52" t="str">
        <f>VLOOKUP(samples_g[[#This Row],[sample_checklist_description]],check[],3,0)</f>
        <v>none</v>
      </c>
      <c r="M157" s="34" t="s">
        <v>205</v>
      </c>
      <c r="N157" s="34" t="s">
        <v>206</v>
      </c>
      <c r="O157" s="52">
        <v>29159</v>
      </c>
      <c r="P157" s="35"/>
      <c r="Q157" s="52"/>
      <c r="R157" s="55" t="s">
        <v>209</v>
      </c>
      <c r="S157" s="55" t="s">
        <v>210</v>
      </c>
      <c r="T157" s="55" t="s">
        <v>211</v>
      </c>
      <c r="U157" s="55" t="s">
        <v>211</v>
      </c>
      <c r="V157" s="52"/>
      <c r="W157" s="52"/>
      <c r="X157" s="52"/>
      <c r="Y157" s="34">
        <f t="shared" si="3"/>
        <v>0</v>
      </c>
      <c r="Z157" s="52" t="str">
        <f>CONCATENATE("sam_",samples_g[[#This Row],[sample_name]])</f>
        <v>sam_</v>
      </c>
    </row>
    <row r="158">
      <c r="A158" s="1" t="s">
        <v>116</v>
      </c>
      <c r="B158" s="34"/>
      <c r="C158" s="52" t="str">
        <f>STUDY!$C$5</f>
        <v>PESTO</v>
      </c>
      <c r="E158" s="1"/>
      <c r="F158" s="1"/>
      <c r="G158" s="26"/>
      <c r="H158" t="s">
        <v>44</v>
      </c>
      <c r="I158" t="str">
        <f>VLOOKUP(H158,check[],2,0)</f>
        <v>ERC000011</v>
      </c>
      <c r="J158" s="52"/>
      <c r="K158" s="52"/>
      <c r="L158" s="52" t="str">
        <f>VLOOKUP(samples_g[[#This Row],[sample_checklist_description]],check[],3,0)</f>
        <v>none</v>
      </c>
      <c r="M158" s="34" t="s">
        <v>205</v>
      </c>
      <c r="N158" s="34" t="s">
        <v>206</v>
      </c>
      <c r="O158" s="52">
        <v>29159</v>
      </c>
      <c r="P158" s="35"/>
      <c r="Q158" s="52"/>
      <c r="R158" s="55" t="s">
        <v>209</v>
      </c>
      <c r="S158" s="55" t="s">
        <v>210</v>
      </c>
      <c r="T158" s="55" t="s">
        <v>211</v>
      </c>
      <c r="U158" s="55" t="s">
        <v>211</v>
      </c>
      <c r="V158" s="52"/>
      <c r="W158" s="52"/>
      <c r="X158" s="52"/>
      <c r="Y158" s="34">
        <f t="shared" si="3"/>
        <v>0</v>
      </c>
      <c r="Z158" s="52" t="str">
        <f>CONCATENATE("sam_",samples_g[[#This Row],[sample_name]])</f>
        <v>sam_</v>
      </c>
    </row>
    <row r="159">
      <c r="A159" s="1" t="s">
        <v>116</v>
      </c>
      <c r="B159" s="34"/>
      <c r="C159" s="52" t="str">
        <f>STUDY!$C$5</f>
        <v>PESTO</v>
      </c>
      <c r="E159" s="1"/>
      <c r="F159" s="1"/>
      <c r="G159" s="26"/>
      <c r="H159" t="s">
        <v>44</v>
      </c>
      <c r="I159" t="str">
        <f>VLOOKUP(H159,check[],2,0)</f>
        <v>ERC000011</v>
      </c>
      <c r="J159" s="52"/>
      <c r="K159" s="52"/>
      <c r="L159" s="52" t="str">
        <f>VLOOKUP(samples_g[[#This Row],[sample_checklist_description]],check[],3,0)</f>
        <v>none</v>
      </c>
      <c r="M159" s="34" t="s">
        <v>205</v>
      </c>
      <c r="N159" s="34" t="s">
        <v>206</v>
      </c>
      <c r="O159" s="52">
        <v>29159</v>
      </c>
      <c r="P159" s="35"/>
      <c r="Q159" s="52"/>
      <c r="R159" s="55" t="s">
        <v>209</v>
      </c>
      <c r="S159" s="55" t="s">
        <v>210</v>
      </c>
      <c r="T159" s="55" t="s">
        <v>211</v>
      </c>
      <c r="U159" s="55" t="s">
        <v>211</v>
      </c>
      <c r="V159" s="52"/>
      <c r="W159" s="52"/>
      <c r="X159" s="52"/>
      <c r="Y159" s="34">
        <f t="shared" si="3"/>
        <v>0</v>
      </c>
      <c r="Z159" s="52" t="str">
        <f>CONCATENATE("sam_",samples_g[[#This Row],[sample_name]])</f>
        <v>sam_</v>
      </c>
    </row>
    <row r="160">
      <c r="A160" s="1" t="s">
        <v>116</v>
      </c>
      <c r="B160" s="34"/>
      <c r="C160" s="52" t="str">
        <f>STUDY!$C$5</f>
        <v>PESTO</v>
      </c>
      <c r="E160" s="1"/>
      <c r="F160" s="1"/>
      <c r="G160" s="26"/>
      <c r="H160" t="s">
        <v>44</v>
      </c>
      <c r="I160" t="str">
        <f>VLOOKUP(H160,check[],2,0)</f>
        <v>ERC000011</v>
      </c>
      <c r="J160" s="52"/>
      <c r="K160" s="52"/>
      <c r="L160" s="52" t="str">
        <f>VLOOKUP(samples_g[[#This Row],[sample_checklist_description]],check[],3,0)</f>
        <v>none</v>
      </c>
      <c r="M160" s="34" t="s">
        <v>205</v>
      </c>
      <c r="N160" s="34" t="s">
        <v>206</v>
      </c>
      <c r="O160" s="52">
        <v>29159</v>
      </c>
      <c r="P160" s="35"/>
      <c r="Q160" s="52"/>
      <c r="R160" s="55" t="s">
        <v>209</v>
      </c>
      <c r="S160" s="55" t="s">
        <v>210</v>
      </c>
      <c r="T160" s="55" t="s">
        <v>211</v>
      </c>
      <c r="U160" s="55" t="s">
        <v>211</v>
      </c>
      <c r="V160" s="52"/>
      <c r="W160" s="52"/>
      <c r="X160" s="52"/>
      <c r="Y160" s="34">
        <f t="shared" si="3"/>
        <v>0</v>
      </c>
      <c r="Z160" s="52" t="str">
        <f>CONCATENATE("sam_",samples_g[[#This Row],[sample_name]])</f>
        <v>sam_</v>
      </c>
    </row>
    <row r="161">
      <c r="A161" s="1" t="s">
        <v>116</v>
      </c>
      <c r="B161" s="34"/>
      <c r="C161" s="52" t="str">
        <f>STUDY!$C$5</f>
        <v>PESTO</v>
      </c>
      <c r="E161" s="1"/>
      <c r="F161" s="1"/>
      <c r="G161" s="26"/>
      <c r="H161" t="s">
        <v>44</v>
      </c>
      <c r="I161" t="str">
        <f>VLOOKUP(H161,check[],2,0)</f>
        <v>ERC000011</v>
      </c>
      <c r="J161" s="52"/>
      <c r="K161" s="52"/>
      <c r="L161" s="52" t="str">
        <f>VLOOKUP(samples_g[[#This Row],[sample_checklist_description]],check[],3,0)</f>
        <v>none</v>
      </c>
      <c r="M161" s="34" t="s">
        <v>205</v>
      </c>
      <c r="N161" s="34" t="s">
        <v>206</v>
      </c>
      <c r="O161" s="52">
        <v>29159</v>
      </c>
      <c r="P161" s="35"/>
      <c r="Q161" s="52"/>
      <c r="R161" s="55" t="s">
        <v>209</v>
      </c>
      <c r="S161" s="55" t="s">
        <v>210</v>
      </c>
      <c r="T161" s="55" t="s">
        <v>211</v>
      </c>
      <c r="U161" s="55" t="s">
        <v>211</v>
      </c>
      <c r="V161" s="52"/>
      <c r="W161" s="52"/>
      <c r="X161" s="52"/>
      <c r="Y161" s="34">
        <f t="shared" si="3"/>
        <v>0</v>
      </c>
      <c r="Z161" s="52" t="str">
        <f>CONCATENATE("sam_",samples_g[[#This Row],[sample_name]])</f>
        <v>sam_</v>
      </c>
    </row>
    <row r="162">
      <c r="A162" s="1" t="s">
        <v>116</v>
      </c>
      <c r="B162" s="34"/>
      <c r="C162" s="52" t="str">
        <f>STUDY!$C$5</f>
        <v>PESTO</v>
      </c>
      <c r="E162" s="1"/>
      <c r="F162" s="1"/>
      <c r="G162" s="26"/>
      <c r="H162" t="s">
        <v>44</v>
      </c>
      <c r="I162" t="str">
        <f>VLOOKUP(H162,check[],2,0)</f>
        <v>ERC000011</v>
      </c>
      <c r="J162" s="52"/>
      <c r="K162" s="52"/>
      <c r="L162" s="52" t="str">
        <f>VLOOKUP(samples_g[[#This Row],[sample_checklist_description]],check[],3,0)</f>
        <v>none</v>
      </c>
      <c r="M162" s="34" t="s">
        <v>205</v>
      </c>
      <c r="N162" s="34" t="s">
        <v>206</v>
      </c>
      <c r="O162" s="52">
        <v>29159</v>
      </c>
      <c r="P162" s="35"/>
      <c r="Q162" s="52"/>
      <c r="R162" s="55" t="s">
        <v>209</v>
      </c>
      <c r="S162" s="55" t="s">
        <v>210</v>
      </c>
      <c r="T162" s="55" t="s">
        <v>211</v>
      </c>
      <c r="U162" s="55" t="s">
        <v>211</v>
      </c>
      <c r="V162" s="52"/>
      <c r="W162" s="52"/>
      <c r="X162" s="52"/>
      <c r="Y162" s="34">
        <f t="shared" si="3"/>
        <v>0</v>
      </c>
      <c r="Z162" s="52" t="str">
        <f>CONCATENATE("sam_",samples_g[[#This Row],[sample_name]])</f>
        <v>sam_</v>
      </c>
    </row>
    <row r="163">
      <c r="A163" s="1" t="s">
        <v>116</v>
      </c>
      <c r="B163" s="34"/>
      <c r="C163" s="52" t="str">
        <f>STUDY!$C$5</f>
        <v>PESTO</v>
      </c>
      <c r="E163" s="1"/>
      <c r="F163" s="1"/>
      <c r="G163" s="26"/>
      <c r="H163" t="s">
        <v>44</v>
      </c>
      <c r="I163" t="str">
        <f>VLOOKUP(H163,check[],2,0)</f>
        <v>ERC000011</v>
      </c>
      <c r="J163" s="52"/>
      <c r="K163" s="52"/>
      <c r="L163" s="52" t="str">
        <f>VLOOKUP(samples_g[[#This Row],[sample_checklist_description]],check[],3,0)</f>
        <v>none</v>
      </c>
      <c r="M163" s="34" t="s">
        <v>205</v>
      </c>
      <c r="N163" s="34" t="s">
        <v>206</v>
      </c>
      <c r="O163" s="52">
        <v>29159</v>
      </c>
      <c r="P163" s="35"/>
      <c r="Q163" s="52"/>
      <c r="R163" s="55" t="s">
        <v>209</v>
      </c>
      <c r="S163" s="55" t="s">
        <v>210</v>
      </c>
      <c r="T163" s="55" t="s">
        <v>211</v>
      </c>
      <c r="U163" s="55" t="s">
        <v>211</v>
      </c>
      <c r="V163" s="52"/>
      <c r="W163" s="52"/>
      <c r="X163" s="52"/>
      <c r="Y163" s="34">
        <f t="shared" si="3"/>
        <v>0</v>
      </c>
      <c r="Z163" s="52" t="str">
        <f>CONCATENATE("sam_",samples_g[[#This Row],[sample_name]])</f>
        <v>sam_</v>
      </c>
    </row>
    <row r="164">
      <c r="A164" s="1" t="s">
        <v>116</v>
      </c>
      <c r="B164" s="34"/>
      <c r="C164" s="52" t="str">
        <f>STUDY!$C$5</f>
        <v>PESTO</v>
      </c>
      <c r="E164" s="1"/>
      <c r="F164" s="1"/>
      <c r="G164" s="26"/>
      <c r="H164" t="s">
        <v>44</v>
      </c>
      <c r="I164" t="str">
        <f>VLOOKUP(H164,check[],2,0)</f>
        <v>ERC000011</v>
      </c>
      <c r="J164" s="52"/>
      <c r="K164" s="52"/>
      <c r="L164" s="52" t="str">
        <f>VLOOKUP(samples_g[[#This Row],[sample_checklist_description]],check[],3,0)</f>
        <v>none</v>
      </c>
      <c r="M164" s="34" t="s">
        <v>205</v>
      </c>
      <c r="N164" s="34" t="s">
        <v>206</v>
      </c>
      <c r="O164" s="52">
        <v>29159</v>
      </c>
      <c r="P164" s="35"/>
      <c r="Q164" s="52"/>
      <c r="R164" s="55" t="s">
        <v>209</v>
      </c>
      <c r="S164" s="55" t="s">
        <v>210</v>
      </c>
      <c r="T164" s="55" t="s">
        <v>211</v>
      </c>
      <c r="U164" s="55" t="s">
        <v>211</v>
      </c>
      <c r="V164" s="52"/>
      <c r="W164" s="52"/>
      <c r="X164" s="52"/>
      <c r="Y164" s="34">
        <f t="shared" ref="Y164:Y227" si="4">K164</f>
        <v>0</v>
      </c>
      <c r="Z164" s="52" t="str">
        <f>CONCATENATE("sam_",samples_g[[#This Row],[sample_name]])</f>
        <v>sam_</v>
      </c>
    </row>
    <row r="165">
      <c r="A165" s="1" t="s">
        <v>116</v>
      </c>
      <c r="B165" s="34"/>
      <c r="C165" s="52" t="str">
        <f>STUDY!$C$5</f>
        <v>PESTO</v>
      </c>
      <c r="E165" s="1"/>
      <c r="F165" s="1"/>
      <c r="G165" s="26"/>
      <c r="H165" t="s">
        <v>44</v>
      </c>
      <c r="I165" t="str">
        <f>VLOOKUP(H165,check[],2,0)</f>
        <v>ERC000011</v>
      </c>
      <c r="J165" s="52"/>
      <c r="K165" s="52"/>
      <c r="L165" s="52" t="str">
        <f>VLOOKUP(samples_g[[#This Row],[sample_checklist_description]],check[],3,0)</f>
        <v>none</v>
      </c>
      <c r="M165" s="34" t="s">
        <v>205</v>
      </c>
      <c r="N165" s="34" t="s">
        <v>206</v>
      </c>
      <c r="O165" s="52">
        <v>29159</v>
      </c>
      <c r="P165" s="35"/>
      <c r="Q165" s="52"/>
      <c r="R165" s="55" t="s">
        <v>209</v>
      </c>
      <c r="S165" s="55" t="s">
        <v>210</v>
      </c>
      <c r="T165" s="55" t="s">
        <v>211</v>
      </c>
      <c r="U165" s="55" t="s">
        <v>211</v>
      </c>
      <c r="V165" s="52"/>
      <c r="W165" s="52"/>
      <c r="X165" s="52"/>
      <c r="Y165" s="34">
        <f t="shared" si="4"/>
        <v>0</v>
      </c>
      <c r="Z165" s="52" t="str">
        <f>CONCATENATE("sam_",samples_g[[#This Row],[sample_name]])</f>
        <v>sam_</v>
      </c>
    </row>
    <row r="166">
      <c r="A166" s="1" t="s">
        <v>116</v>
      </c>
      <c r="B166" s="34"/>
      <c r="C166" s="52" t="str">
        <f>STUDY!$C$5</f>
        <v>PESTO</v>
      </c>
      <c r="E166" s="1"/>
      <c r="F166" s="1"/>
      <c r="G166" s="26"/>
      <c r="H166" t="s">
        <v>44</v>
      </c>
      <c r="I166" t="str">
        <f>VLOOKUP(H166,check[],2,0)</f>
        <v>ERC000011</v>
      </c>
      <c r="J166" s="52"/>
      <c r="K166" s="52"/>
      <c r="L166" s="52" t="str">
        <f>VLOOKUP(samples_g[[#This Row],[sample_checklist_description]],check[],3,0)</f>
        <v>none</v>
      </c>
      <c r="M166" s="34" t="s">
        <v>205</v>
      </c>
      <c r="N166" s="34" t="s">
        <v>206</v>
      </c>
      <c r="O166" s="52">
        <v>29159</v>
      </c>
      <c r="P166" s="35"/>
      <c r="Q166" s="52"/>
      <c r="R166" s="55" t="s">
        <v>209</v>
      </c>
      <c r="S166" s="55" t="s">
        <v>210</v>
      </c>
      <c r="T166" s="55" t="s">
        <v>211</v>
      </c>
      <c r="U166" s="55" t="s">
        <v>211</v>
      </c>
      <c r="V166" s="52"/>
      <c r="W166" s="52"/>
      <c r="X166" s="52"/>
      <c r="Y166" s="34">
        <f t="shared" si="4"/>
        <v>0</v>
      </c>
      <c r="Z166" s="52" t="str">
        <f>CONCATENATE("sam_",samples_g[[#This Row],[sample_name]])</f>
        <v>sam_</v>
      </c>
    </row>
    <row r="167">
      <c r="A167" s="1" t="s">
        <v>116</v>
      </c>
      <c r="B167" s="34"/>
      <c r="C167" s="52" t="str">
        <f>STUDY!$C$5</f>
        <v>PESTO</v>
      </c>
      <c r="E167" s="1"/>
      <c r="F167" s="1"/>
      <c r="G167" s="26"/>
      <c r="H167" t="s">
        <v>44</v>
      </c>
      <c r="I167" t="str">
        <f>VLOOKUP(H167,check[],2,0)</f>
        <v>ERC000011</v>
      </c>
      <c r="J167" s="52"/>
      <c r="K167" s="52"/>
      <c r="L167" s="52" t="str">
        <f>VLOOKUP(samples_g[[#This Row],[sample_checklist_description]],check[],3,0)</f>
        <v>none</v>
      </c>
      <c r="M167" s="34" t="s">
        <v>205</v>
      </c>
      <c r="N167" s="34" t="s">
        <v>206</v>
      </c>
      <c r="O167" s="52">
        <v>29159</v>
      </c>
      <c r="P167" s="35"/>
      <c r="Q167" s="52"/>
      <c r="R167" s="55" t="s">
        <v>209</v>
      </c>
      <c r="S167" s="55" t="s">
        <v>210</v>
      </c>
      <c r="T167" s="55" t="s">
        <v>211</v>
      </c>
      <c r="U167" s="55" t="s">
        <v>211</v>
      </c>
      <c r="V167" s="52"/>
      <c r="W167" s="52"/>
      <c r="X167" s="52"/>
      <c r="Y167" s="34">
        <f t="shared" si="4"/>
        <v>0</v>
      </c>
      <c r="Z167" s="52" t="str">
        <f>CONCATENATE("sam_",samples_g[[#This Row],[sample_name]])</f>
        <v>sam_</v>
      </c>
    </row>
    <row r="168">
      <c r="A168" s="1" t="s">
        <v>116</v>
      </c>
      <c r="B168" s="34"/>
      <c r="C168" s="52" t="str">
        <f>STUDY!$C$5</f>
        <v>PESTO</v>
      </c>
      <c r="E168" s="1"/>
      <c r="F168" s="1"/>
      <c r="G168" s="26"/>
      <c r="H168" t="s">
        <v>44</v>
      </c>
      <c r="I168" t="str">
        <f>VLOOKUP(H168,check[],2,0)</f>
        <v>ERC000011</v>
      </c>
      <c r="J168" s="52"/>
      <c r="K168" s="52"/>
      <c r="L168" s="52" t="str">
        <f>VLOOKUP(samples_g[[#This Row],[sample_checklist_description]],check[],3,0)</f>
        <v>none</v>
      </c>
      <c r="M168" s="34" t="s">
        <v>205</v>
      </c>
      <c r="N168" s="34" t="s">
        <v>206</v>
      </c>
      <c r="O168" s="52">
        <v>29159</v>
      </c>
      <c r="P168" s="35"/>
      <c r="Q168" s="52"/>
      <c r="R168" s="55" t="s">
        <v>209</v>
      </c>
      <c r="S168" s="55" t="s">
        <v>210</v>
      </c>
      <c r="T168" s="55" t="s">
        <v>211</v>
      </c>
      <c r="U168" s="55" t="s">
        <v>211</v>
      </c>
      <c r="V168" s="52"/>
      <c r="W168" s="52"/>
      <c r="X168" s="52"/>
      <c r="Y168" s="34">
        <f t="shared" si="4"/>
        <v>0</v>
      </c>
      <c r="Z168" s="52" t="str">
        <f>CONCATENATE("sam_",samples_g[[#This Row],[sample_name]])</f>
        <v>sam_</v>
      </c>
    </row>
    <row r="169">
      <c r="A169" s="1" t="s">
        <v>116</v>
      </c>
      <c r="B169" s="34"/>
      <c r="C169" s="52" t="str">
        <f>STUDY!$C$5</f>
        <v>PESTO</v>
      </c>
      <c r="E169" s="1"/>
      <c r="F169" s="1"/>
      <c r="G169" s="26"/>
      <c r="H169" t="s">
        <v>44</v>
      </c>
      <c r="I169" t="str">
        <f>VLOOKUP(H169,check[],2,0)</f>
        <v>ERC000011</v>
      </c>
      <c r="J169" s="52"/>
      <c r="K169" s="52"/>
      <c r="L169" s="52" t="str">
        <f>VLOOKUP(samples_g[[#This Row],[sample_checklist_description]],check[],3,0)</f>
        <v>none</v>
      </c>
      <c r="M169" s="34" t="s">
        <v>205</v>
      </c>
      <c r="N169" s="34" t="s">
        <v>206</v>
      </c>
      <c r="O169" s="52">
        <v>29159</v>
      </c>
      <c r="P169" s="35"/>
      <c r="Q169" s="52"/>
      <c r="R169" s="55" t="s">
        <v>209</v>
      </c>
      <c r="S169" s="55" t="s">
        <v>210</v>
      </c>
      <c r="T169" s="55" t="s">
        <v>211</v>
      </c>
      <c r="U169" s="55" t="s">
        <v>211</v>
      </c>
      <c r="V169" s="52"/>
      <c r="W169" s="52"/>
      <c r="X169" s="52"/>
      <c r="Y169" s="34">
        <f t="shared" si="4"/>
        <v>0</v>
      </c>
      <c r="Z169" s="52" t="str">
        <f>CONCATENATE("sam_",samples_g[[#This Row],[sample_name]])</f>
        <v>sam_</v>
      </c>
    </row>
    <row r="170">
      <c r="A170" s="1" t="s">
        <v>116</v>
      </c>
      <c r="B170" s="34"/>
      <c r="C170" s="52" t="str">
        <f>STUDY!$C$5</f>
        <v>PESTO</v>
      </c>
      <c r="E170" s="1"/>
      <c r="F170" s="1"/>
      <c r="G170" s="26"/>
      <c r="H170" t="s">
        <v>44</v>
      </c>
      <c r="I170" t="str">
        <f>VLOOKUP(H170,check[],2,0)</f>
        <v>ERC000011</v>
      </c>
      <c r="J170" s="52"/>
      <c r="K170" s="52"/>
      <c r="L170" s="52" t="str">
        <f>VLOOKUP(samples_g[[#This Row],[sample_checklist_description]],check[],3,0)</f>
        <v>none</v>
      </c>
      <c r="M170" s="34" t="s">
        <v>205</v>
      </c>
      <c r="N170" s="34" t="s">
        <v>206</v>
      </c>
      <c r="O170" s="52">
        <v>29159</v>
      </c>
      <c r="P170" s="35"/>
      <c r="Q170" s="52"/>
      <c r="R170" s="55" t="s">
        <v>209</v>
      </c>
      <c r="S170" s="55" t="s">
        <v>210</v>
      </c>
      <c r="T170" s="55" t="s">
        <v>211</v>
      </c>
      <c r="U170" s="55" t="s">
        <v>211</v>
      </c>
      <c r="V170" s="52"/>
      <c r="W170" s="52"/>
      <c r="X170" s="52"/>
      <c r="Y170" s="34">
        <f t="shared" si="4"/>
        <v>0</v>
      </c>
      <c r="Z170" s="52" t="str">
        <f>CONCATENATE("sam_",samples_g[[#This Row],[sample_name]])</f>
        <v>sam_</v>
      </c>
    </row>
    <row r="171">
      <c r="A171" s="1" t="s">
        <v>116</v>
      </c>
      <c r="B171" s="34"/>
      <c r="C171" s="52" t="str">
        <f>STUDY!$C$5</f>
        <v>PESTO</v>
      </c>
      <c r="E171" s="1"/>
      <c r="F171" s="1"/>
      <c r="G171" s="26"/>
      <c r="H171" t="s">
        <v>44</v>
      </c>
      <c r="I171" t="str">
        <f>VLOOKUP(H171,check[],2,0)</f>
        <v>ERC000011</v>
      </c>
      <c r="J171" s="52"/>
      <c r="K171" s="52"/>
      <c r="L171" s="52" t="str">
        <f>VLOOKUP(samples_g[[#This Row],[sample_checklist_description]],check[],3,0)</f>
        <v>none</v>
      </c>
      <c r="M171" s="34" t="s">
        <v>205</v>
      </c>
      <c r="N171" s="34" t="s">
        <v>206</v>
      </c>
      <c r="O171" s="52">
        <v>29159</v>
      </c>
      <c r="P171" s="35"/>
      <c r="Q171" s="52"/>
      <c r="R171" s="55" t="s">
        <v>209</v>
      </c>
      <c r="S171" s="55" t="s">
        <v>210</v>
      </c>
      <c r="T171" s="55" t="s">
        <v>211</v>
      </c>
      <c r="U171" s="55" t="s">
        <v>211</v>
      </c>
      <c r="V171" s="52"/>
      <c r="W171" s="52"/>
      <c r="X171" s="52"/>
      <c r="Y171" s="34">
        <f t="shared" si="4"/>
        <v>0</v>
      </c>
      <c r="Z171" s="52" t="str">
        <f>CONCATENATE("sam_",samples_g[[#This Row],[sample_name]])</f>
        <v>sam_</v>
      </c>
    </row>
    <row r="172">
      <c r="A172" s="1" t="s">
        <v>116</v>
      </c>
      <c r="B172" s="34"/>
      <c r="C172" s="52" t="str">
        <f>STUDY!$C$5</f>
        <v>PESTO</v>
      </c>
      <c r="E172" s="1"/>
      <c r="F172" s="1"/>
      <c r="G172" s="26"/>
      <c r="H172" t="s">
        <v>44</v>
      </c>
      <c r="I172" t="str">
        <f>VLOOKUP(H172,check[],2,0)</f>
        <v>ERC000011</v>
      </c>
      <c r="J172" s="52"/>
      <c r="K172" s="52"/>
      <c r="L172" s="52" t="str">
        <f>VLOOKUP(samples_g[[#This Row],[sample_checklist_description]],check[],3,0)</f>
        <v>none</v>
      </c>
      <c r="M172" s="34" t="s">
        <v>205</v>
      </c>
      <c r="N172" s="34" t="s">
        <v>206</v>
      </c>
      <c r="O172" s="52">
        <v>29159</v>
      </c>
      <c r="P172" s="35"/>
      <c r="Q172" s="52"/>
      <c r="R172" s="55" t="s">
        <v>209</v>
      </c>
      <c r="S172" s="55" t="s">
        <v>210</v>
      </c>
      <c r="T172" s="55" t="s">
        <v>211</v>
      </c>
      <c r="U172" s="55" t="s">
        <v>211</v>
      </c>
      <c r="V172" s="52"/>
      <c r="W172" s="52"/>
      <c r="X172" s="52"/>
      <c r="Y172" s="34">
        <f t="shared" si="4"/>
        <v>0</v>
      </c>
      <c r="Z172" s="52" t="str">
        <f>CONCATENATE("sam_",samples_g[[#This Row],[sample_name]])</f>
        <v>sam_</v>
      </c>
    </row>
    <row r="173">
      <c r="A173" s="1" t="s">
        <v>116</v>
      </c>
      <c r="B173" s="34"/>
      <c r="C173" s="52" t="str">
        <f>STUDY!$C$5</f>
        <v>PESTO</v>
      </c>
      <c r="E173" s="1"/>
      <c r="F173" s="1"/>
      <c r="G173" s="26"/>
      <c r="H173" t="s">
        <v>44</v>
      </c>
      <c r="I173" t="str">
        <f>VLOOKUP(H173,check[],2,0)</f>
        <v>ERC000011</v>
      </c>
      <c r="J173" s="52"/>
      <c r="K173" s="52"/>
      <c r="L173" s="52" t="str">
        <f>VLOOKUP(samples_g[[#This Row],[sample_checklist_description]],check[],3,0)</f>
        <v>none</v>
      </c>
      <c r="M173" s="34" t="s">
        <v>205</v>
      </c>
      <c r="N173" s="34" t="s">
        <v>206</v>
      </c>
      <c r="O173" s="52">
        <v>29159</v>
      </c>
      <c r="P173" s="35"/>
      <c r="Q173" s="52"/>
      <c r="R173" s="55" t="s">
        <v>209</v>
      </c>
      <c r="S173" s="55" t="s">
        <v>210</v>
      </c>
      <c r="T173" s="55" t="s">
        <v>211</v>
      </c>
      <c r="U173" s="55" t="s">
        <v>211</v>
      </c>
      <c r="V173" s="52"/>
      <c r="W173" s="52"/>
      <c r="X173" s="52"/>
      <c r="Y173" s="34">
        <f t="shared" si="4"/>
        <v>0</v>
      </c>
      <c r="Z173" s="52" t="str">
        <f>CONCATENATE("sam_",samples_g[[#This Row],[sample_name]])</f>
        <v>sam_</v>
      </c>
    </row>
    <row r="174">
      <c r="A174" s="1" t="s">
        <v>116</v>
      </c>
      <c r="B174" s="34"/>
      <c r="C174" s="52" t="str">
        <f>STUDY!$C$5</f>
        <v>PESTO</v>
      </c>
      <c r="E174" s="1"/>
      <c r="F174" s="1"/>
      <c r="G174" s="26"/>
      <c r="H174" t="s">
        <v>44</v>
      </c>
      <c r="I174" t="str">
        <f>VLOOKUP(H174,check[],2,0)</f>
        <v>ERC000011</v>
      </c>
      <c r="J174" s="52"/>
      <c r="K174" s="52"/>
      <c r="L174" s="52" t="str">
        <f>VLOOKUP(samples_g[[#This Row],[sample_checklist_description]],check[],3,0)</f>
        <v>none</v>
      </c>
      <c r="M174" s="34" t="s">
        <v>205</v>
      </c>
      <c r="N174" s="34" t="s">
        <v>206</v>
      </c>
      <c r="O174" s="52">
        <v>29159</v>
      </c>
      <c r="P174" s="35"/>
      <c r="Q174" s="52"/>
      <c r="R174" s="55" t="s">
        <v>209</v>
      </c>
      <c r="S174" s="55" t="s">
        <v>210</v>
      </c>
      <c r="T174" s="55" t="s">
        <v>211</v>
      </c>
      <c r="U174" s="55" t="s">
        <v>211</v>
      </c>
      <c r="V174" s="52"/>
      <c r="W174" s="52"/>
      <c r="X174" s="52"/>
      <c r="Y174" s="34">
        <f t="shared" si="4"/>
        <v>0</v>
      </c>
      <c r="Z174" s="52" t="str">
        <f>CONCATENATE("sam_",samples_g[[#This Row],[sample_name]])</f>
        <v>sam_</v>
      </c>
    </row>
    <row r="175">
      <c r="A175" s="1" t="s">
        <v>116</v>
      </c>
      <c r="B175" s="34"/>
      <c r="C175" s="52" t="str">
        <f>STUDY!$C$5</f>
        <v>PESTO</v>
      </c>
      <c r="E175" s="1"/>
      <c r="F175" s="1"/>
      <c r="G175" s="26"/>
      <c r="H175" t="s">
        <v>44</v>
      </c>
      <c r="I175" t="str">
        <f>VLOOKUP(H175,check[],2,0)</f>
        <v>ERC000011</v>
      </c>
      <c r="J175" s="52"/>
      <c r="K175" s="52"/>
      <c r="L175" s="52" t="str">
        <f>VLOOKUP(samples_g[[#This Row],[sample_checklist_description]],check[],3,0)</f>
        <v>none</v>
      </c>
      <c r="M175" s="34" t="s">
        <v>205</v>
      </c>
      <c r="N175" s="34" t="s">
        <v>206</v>
      </c>
      <c r="O175" s="52">
        <v>29159</v>
      </c>
      <c r="P175" s="35"/>
      <c r="Q175" s="52"/>
      <c r="R175" s="55" t="s">
        <v>209</v>
      </c>
      <c r="S175" s="55" t="s">
        <v>210</v>
      </c>
      <c r="T175" s="55" t="s">
        <v>211</v>
      </c>
      <c r="U175" s="55" t="s">
        <v>211</v>
      </c>
      <c r="V175" s="52"/>
      <c r="W175" s="52"/>
      <c r="X175" s="52"/>
      <c r="Y175" s="34">
        <f t="shared" si="4"/>
        <v>0</v>
      </c>
      <c r="Z175" s="52" t="str">
        <f>CONCATENATE("sam_",samples_g[[#This Row],[sample_name]])</f>
        <v>sam_</v>
      </c>
    </row>
    <row r="176">
      <c r="A176" s="1" t="s">
        <v>116</v>
      </c>
      <c r="B176" s="34"/>
      <c r="C176" s="52" t="str">
        <f>STUDY!$C$5</f>
        <v>PESTO</v>
      </c>
      <c r="E176" s="1"/>
      <c r="F176" s="1"/>
      <c r="G176" s="26"/>
      <c r="H176" t="s">
        <v>44</v>
      </c>
      <c r="I176" t="str">
        <f>VLOOKUP(H176,check[],2,0)</f>
        <v>ERC000011</v>
      </c>
      <c r="J176" s="52"/>
      <c r="K176" s="52"/>
      <c r="L176" s="52" t="str">
        <f>VLOOKUP(samples_g[[#This Row],[sample_checklist_description]],check[],3,0)</f>
        <v>none</v>
      </c>
      <c r="M176" s="34" t="s">
        <v>205</v>
      </c>
      <c r="N176" s="34" t="s">
        <v>206</v>
      </c>
      <c r="O176" s="52">
        <v>29159</v>
      </c>
      <c r="P176" s="35"/>
      <c r="Q176" s="52"/>
      <c r="R176" s="55" t="s">
        <v>209</v>
      </c>
      <c r="S176" s="55" t="s">
        <v>210</v>
      </c>
      <c r="T176" s="55" t="s">
        <v>211</v>
      </c>
      <c r="U176" s="55" t="s">
        <v>211</v>
      </c>
      <c r="V176" s="52"/>
      <c r="W176" s="52"/>
      <c r="X176" s="52"/>
      <c r="Y176" s="34">
        <f t="shared" si="4"/>
        <v>0</v>
      </c>
      <c r="Z176" s="52" t="str">
        <f>CONCATENATE("sam_",samples_g[[#This Row],[sample_name]])</f>
        <v>sam_</v>
      </c>
    </row>
    <row r="177">
      <c r="A177" s="1" t="s">
        <v>116</v>
      </c>
      <c r="B177" s="34"/>
      <c r="C177" s="52" t="str">
        <f>STUDY!$C$5</f>
        <v>PESTO</v>
      </c>
      <c r="E177" s="1"/>
      <c r="F177" s="1"/>
      <c r="G177" s="26"/>
      <c r="H177" t="s">
        <v>44</v>
      </c>
      <c r="I177" t="str">
        <f>VLOOKUP(H177,check[],2,0)</f>
        <v>ERC000011</v>
      </c>
      <c r="J177" s="52"/>
      <c r="K177" s="52"/>
      <c r="L177" s="52" t="str">
        <f>VLOOKUP(samples_g[[#This Row],[sample_checklist_description]],check[],3,0)</f>
        <v>none</v>
      </c>
      <c r="M177" s="34" t="s">
        <v>205</v>
      </c>
      <c r="N177" s="34" t="s">
        <v>206</v>
      </c>
      <c r="O177" s="52">
        <v>29159</v>
      </c>
      <c r="P177" s="35"/>
      <c r="Q177" s="52"/>
      <c r="R177" s="55" t="s">
        <v>209</v>
      </c>
      <c r="S177" s="55" t="s">
        <v>210</v>
      </c>
      <c r="T177" s="55" t="s">
        <v>211</v>
      </c>
      <c r="U177" s="55" t="s">
        <v>211</v>
      </c>
      <c r="V177" s="52"/>
      <c r="W177" s="52"/>
      <c r="X177" s="52"/>
      <c r="Y177" s="34">
        <f t="shared" si="4"/>
        <v>0</v>
      </c>
      <c r="Z177" s="52" t="str">
        <f>CONCATENATE("sam_",samples_g[[#This Row],[sample_name]])</f>
        <v>sam_</v>
      </c>
    </row>
    <row r="178">
      <c r="A178" s="1" t="s">
        <v>116</v>
      </c>
      <c r="B178" s="34"/>
      <c r="C178" s="52" t="str">
        <f>STUDY!$C$5</f>
        <v>PESTO</v>
      </c>
      <c r="E178" s="1"/>
      <c r="F178" s="1"/>
      <c r="G178" s="26"/>
      <c r="H178" t="s">
        <v>44</v>
      </c>
      <c r="I178" t="str">
        <f>VLOOKUP(H178,check[],2,0)</f>
        <v>ERC000011</v>
      </c>
      <c r="J178" s="52"/>
      <c r="K178" s="52"/>
      <c r="L178" s="52" t="str">
        <f>VLOOKUP(samples_g[[#This Row],[sample_checklist_description]],check[],3,0)</f>
        <v>none</v>
      </c>
      <c r="M178" s="34" t="s">
        <v>205</v>
      </c>
      <c r="N178" s="34" t="s">
        <v>206</v>
      </c>
      <c r="O178" s="52">
        <v>29159</v>
      </c>
      <c r="P178" s="35"/>
      <c r="Q178" s="52"/>
      <c r="R178" s="55" t="s">
        <v>209</v>
      </c>
      <c r="S178" s="55" t="s">
        <v>210</v>
      </c>
      <c r="T178" s="55" t="s">
        <v>211</v>
      </c>
      <c r="U178" s="55" t="s">
        <v>211</v>
      </c>
      <c r="V178" s="52"/>
      <c r="W178" s="52"/>
      <c r="X178" s="52"/>
      <c r="Y178" s="34">
        <f t="shared" si="4"/>
        <v>0</v>
      </c>
      <c r="Z178" s="52" t="str">
        <f>CONCATENATE("sam_",samples_g[[#This Row],[sample_name]])</f>
        <v>sam_</v>
      </c>
    </row>
    <row r="179">
      <c r="A179" s="1" t="s">
        <v>116</v>
      </c>
      <c r="B179" s="34"/>
      <c r="C179" s="52" t="str">
        <f>STUDY!$C$5</f>
        <v>PESTO</v>
      </c>
      <c r="E179" s="1"/>
      <c r="F179" s="1"/>
      <c r="G179" s="26"/>
      <c r="H179" t="s">
        <v>44</v>
      </c>
      <c r="I179" t="str">
        <f>VLOOKUP(H179,check[],2,0)</f>
        <v>ERC000011</v>
      </c>
      <c r="J179" s="52"/>
      <c r="K179" s="52"/>
      <c r="L179" s="52" t="str">
        <f>VLOOKUP(samples_g[[#This Row],[sample_checklist_description]],check[],3,0)</f>
        <v>none</v>
      </c>
      <c r="M179" s="34" t="s">
        <v>205</v>
      </c>
      <c r="N179" s="34" t="s">
        <v>206</v>
      </c>
      <c r="O179" s="52">
        <v>29159</v>
      </c>
      <c r="P179" s="35"/>
      <c r="Q179" s="52"/>
      <c r="R179" s="55" t="s">
        <v>209</v>
      </c>
      <c r="S179" s="55" t="s">
        <v>210</v>
      </c>
      <c r="T179" s="55" t="s">
        <v>211</v>
      </c>
      <c r="U179" s="55" t="s">
        <v>211</v>
      </c>
      <c r="V179" s="52"/>
      <c r="W179" s="52"/>
      <c r="X179" s="52"/>
      <c r="Y179" s="34">
        <f t="shared" si="4"/>
        <v>0</v>
      </c>
      <c r="Z179" s="52" t="str">
        <f>CONCATENATE("sam_",samples_g[[#This Row],[sample_name]])</f>
        <v>sam_</v>
      </c>
    </row>
    <row r="180">
      <c r="A180" s="1" t="s">
        <v>116</v>
      </c>
      <c r="B180" s="34"/>
      <c r="C180" s="52" t="str">
        <f>STUDY!$C$5</f>
        <v>PESTO</v>
      </c>
      <c r="E180" s="1"/>
      <c r="F180" s="1"/>
      <c r="G180" s="26"/>
      <c r="H180" t="s">
        <v>44</v>
      </c>
      <c r="I180" t="str">
        <f>VLOOKUP(H180,check[],2,0)</f>
        <v>ERC000011</v>
      </c>
      <c r="J180" s="52"/>
      <c r="K180" s="52"/>
      <c r="L180" s="52" t="str">
        <f>VLOOKUP(samples_g[[#This Row],[sample_checklist_description]],check[],3,0)</f>
        <v>none</v>
      </c>
      <c r="M180" s="34" t="s">
        <v>205</v>
      </c>
      <c r="N180" s="34" t="s">
        <v>206</v>
      </c>
      <c r="O180" s="52">
        <v>29159</v>
      </c>
      <c r="P180" s="35"/>
      <c r="Q180" s="52"/>
      <c r="R180" s="55" t="s">
        <v>209</v>
      </c>
      <c r="S180" s="55" t="s">
        <v>210</v>
      </c>
      <c r="T180" s="55" t="s">
        <v>211</v>
      </c>
      <c r="U180" s="55" t="s">
        <v>211</v>
      </c>
      <c r="V180" s="52"/>
      <c r="W180" s="52"/>
      <c r="X180" s="52"/>
      <c r="Y180" s="34">
        <f t="shared" si="4"/>
        <v>0</v>
      </c>
      <c r="Z180" s="52" t="str">
        <f>CONCATENATE("sam_",samples_g[[#This Row],[sample_name]])</f>
        <v>sam_</v>
      </c>
    </row>
    <row r="181">
      <c r="A181" s="1" t="s">
        <v>116</v>
      </c>
      <c r="B181" s="34"/>
      <c r="C181" s="52" t="str">
        <f>STUDY!$C$5</f>
        <v>PESTO</v>
      </c>
      <c r="E181" s="1"/>
      <c r="F181" s="1"/>
      <c r="G181" s="26"/>
      <c r="H181" t="s">
        <v>44</v>
      </c>
      <c r="I181" t="str">
        <f>VLOOKUP(H181,check[],2,0)</f>
        <v>ERC000011</v>
      </c>
      <c r="J181" s="52"/>
      <c r="K181" s="52"/>
      <c r="L181" s="52" t="str">
        <f>VLOOKUP(samples_g[[#This Row],[sample_checklist_description]],check[],3,0)</f>
        <v>none</v>
      </c>
      <c r="M181" s="34" t="s">
        <v>205</v>
      </c>
      <c r="N181" s="34" t="s">
        <v>206</v>
      </c>
      <c r="O181" s="52">
        <v>29159</v>
      </c>
      <c r="P181" s="35"/>
      <c r="Q181" s="52"/>
      <c r="R181" s="55" t="s">
        <v>209</v>
      </c>
      <c r="S181" s="55" t="s">
        <v>210</v>
      </c>
      <c r="T181" s="55" t="s">
        <v>211</v>
      </c>
      <c r="U181" s="55" t="s">
        <v>211</v>
      </c>
      <c r="V181" s="52"/>
      <c r="W181" s="52"/>
      <c r="X181" s="52"/>
      <c r="Y181" s="34">
        <f t="shared" si="4"/>
        <v>0</v>
      </c>
      <c r="Z181" s="52" t="str">
        <f>CONCATENATE("sam_",samples_g[[#This Row],[sample_name]])</f>
        <v>sam_</v>
      </c>
    </row>
    <row r="182">
      <c r="A182" s="1" t="s">
        <v>116</v>
      </c>
      <c r="B182" s="34"/>
      <c r="C182" s="52" t="str">
        <f>STUDY!$C$5</f>
        <v>PESTO</v>
      </c>
      <c r="E182" s="1"/>
      <c r="F182" s="1"/>
      <c r="G182" s="26"/>
      <c r="H182" t="s">
        <v>44</v>
      </c>
      <c r="I182" t="str">
        <f>VLOOKUP(H182,check[],2,0)</f>
        <v>ERC000011</v>
      </c>
      <c r="J182" s="52"/>
      <c r="K182" s="52"/>
      <c r="L182" s="52" t="str">
        <f>VLOOKUP(samples_g[[#This Row],[sample_checklist_description]],check[],3,0)</f>
        <v>none</v>
      </c>
      <c r="M182" s="34" t="s">
        <v>205</v>
      </c>
      <c r="N182" s="34" t="s">
        <v>206</v>
      </c>
      <c r="O182" s="52">
        <v>29159</v>
      </c>
      <c r="P182" s="35"/>
      <c r="Q182" s="52"/>
      <c r="R182" s="55" t="s">
        <v>209</v>
      </c>
      <c r="S182" s="55" t="s">
        <v>210</v>
      </c>
      <c r="T182" s="55" t="s">
        <v>211</v>
      </c>
      <c r="U182" s="55" t="s">
        <v>211</v>
      </c>
      <c r="V182" s="52"/>
      <c r="W182" s="52"/>
      <c r="X182" s="52"/>
      <c r="Y182" s="34">
        <f t="shared" si="4"/>
        <v>0</v>
      </c>
      <c r="Z182" s="52" t="str">
        <f>CONCATENATE("sam_",samples_g[[#This Row],[sample_name]])</f>
        <v>sam_</v>
      </c>
    </row>
    <row r="183">
      <c r="A183" s="1" t="s">
        <v>116</v>
      </c>
      <c r="B183" s="34"/>
      <c r="C183" s="52" t="str">
        <f>STUDY!$C$5</f>
        <v>PESTO</v>
      </c>
      <c r="E183" s="1"/>
      <c r="F183" s="1"/>
      <c r="G183" s="26"/>
      <c r="H183" t="s">
        <v>44</v>
      </c>
      <c r="I183" t="str">
        <f>VLOOKUP(H183,check[],2,0)</f>
        <v>ERC000011</v>
      </c>
      <c r="J183" s="52"/>
      <c r="K183" s="52"/>
      <c r="L183" s="52" t="str">
        <f>VLOOKUP(samples_g[[#This Row],[sample_checklist_description]],check[],3,0)</f>
        <v>none</v>
      </c>
      <c r="M183" s="34" t="s">
        <v>205</v>
      </c>
      <c r="N183" s="34" t="s">
        <v>206</v>
      </c>
      <c r="O183" s="52">
        <v>29159</v>
      </c>
      <c r="P183" s="35"/>
      <c r="Q183" s="52"/>
      <c r="R183" s="55" t="s">
        <v>209</v>
      </c>
      <c r="S183" s="55" t="s">
        <v>210</v>
      </c>
      <c r="T183" s="55" t="s">
        <v>211</v>
      </c>
      <c r="U183" s="55" t="s">
        <v>211</v>
      </c>
      <c r="V183" s="52"/>
      <c r="W183" s="52"/>
      <c r="X183" s="52"/>
      <c r="Y183" s="34">
        <f t="shared" si="4"/>
        <v>0</v>
      </c>
      <c r="Z183" s="52" t="str">
        <f>CONCATENATE("sam_",samples_g[[#This Row],[sample_name]])</f>
        <v>sam_</v>
      </c>
    </row>
    <row r="184">
      <c r="A184" s="1" t="s">
        <v>116</v>
      </c>
      <c r="B184" s="34"/>
      <c r="C184" s="52" t="str">
        <f>STUDY!$C$5</f>
        <v>PESTO</v>
      </c>
      <c r="E184" s="1"/>
      <c r="F184" s="1"/>
      <c r="G184" s="26"/>
      <c r="H184" t="s">
        <v>44</v>
      </c>
      <c r="I184" t="str">
        <f>VLOOKUP(H184,check[],2,0)</f>
        <v>ERC000011</v>
      </c>
      <c r="J184" s="52"/>
      <c r="K184" s="52"/>
      <c r="L184" s="52" t="str">
        <f>VLOOKUP(samples_g[[#This Row],[sample_checklist_description]],check[],3,0)</f>
        <v>none</v>
      </c>
      <c r="M184" s="34" t="s">
        <v>205</v>
      </c>
      <c r="N184" s="34" t="s">
        <v>206</v>
      </c>
      <c r="O184" s="52">
        <v>29159</v>
      </c>
      <c r="P184" s="35"/>
      <c r="Q184" s="52"/>
      <c r="R184" s="55" t="s">
        <v>209</v>
      </c>
      <c r="S184" s="55" t="s">
        <v>210</v>
      </c>
      <c r="T184" s="55" t="s">
        <v>211</v>
      </c>
      <c r="U184" s="55" t="s">
        <v>211</v>
      </c>
      <c r="V184" s="52"/>
      <c r="W184" s="52"/>
      <c r="X184" s="52"/>
      <c r="Y184" s="34">
        <f t="shared" si="4"/>
        <v>0</v>
      </c>
      <c r="Z184" s="52" t="str">
        <f>CONCATENATE("sam_",samples_g[[#This Row],[sample_name]])</f>
        <v>sam_</v>
      </c>
    </row>
    <row r="185">
      <c r="A185" s="1" t="s">
        <v>116</v>
      </c>
      <c r="B185" s="34"/>
      <c r="C185" s="52" t="str">
        <f>STUDY!$C$5</f>
        <v>PESTO</v>
      </c>
      <c r="E185" s="1"/>
      <c r="F185" s="1"/>
      <c r="G185" s="26"/>
      <c r="H185" t="s">
        <v>44</v>
      </c>
      <c r="I185" t="str">
        <f>VLOOKUP(H185,check[],2,0)</f>
        <v>ERC000011</v>
      </c>
      <c r="J185" s="52"/>
      <c r="K185" s="52"/>
      <c r="L185" s="52" t="str">
        <f>VLOOKUP(samples_g[[#This Row],[sample_checklist_description]],check[],3,0)</f>
        <v>none</v>
      </c>
      <c r="M185" s="34" t="s">
        <v>205</v>
      </c>
      <c r="N185" s="34" t="s">
        <v>206</v>
      </c>
      <c r="O185" s="52">
        <v>29159</v>
      </c>
      <c r="P185" s="35"/>
      <c r="Q185" s="52"/>
      <c r="R185" s="55" t="s">
        <v>209</v>
      </c>
      <c r="S185" s="55" t="s">
        <v>210</v>
      </c>
      <c r="T185" s="55" t="s">
        <v>211</v>
      </c>
      <c r="U185" s="55" t="s">
        <v>211</v>
      </c>
      <c r="V185" s="52"/>
      <c r="W185" s="52"/>
      <c r="X185" s="52"/>
      <c r="Y185" s="34">
        <f t="shared" si="4"/>
        <v>0</v>
      </c>
      <c r="Z185" s="52" t="str">
        <f>CONCATENATE("sam_",samples_g[[#This Row],[sample_name]])</f>
        <v>sam_</v>
      </c>
    </row>
    <row r="186">
      <c r="A186" s="1" t="s">
        <v>116</v>
      </c>
      <c r="B186" s="34"/>
      <c r="C186" s="52" t="str">
        <f>STUDY!$C$5</f>
        <v>PESTO</v>
      </c>
      <c r="E186" s="1"/>
      <c r="F186" s="1"/>
      <c r="G186" s="26"/>
      <c r="H186" t="s">
        <v>44</v>
      </c>
      <c r="I186" t="str">
        <f>VLOOKUP(H186,check[],2,0)</f>
        <v>ERC000011</v>
      </c>
      <c r="J186" s="52"/>
      <c r="K186" s="52"/>
      <c r="L186" s="52" t="str">
        <f>VLOOKUP(samples_g[[#This Row],[sample_checklist_description]],check[],3,0)</f>
        <v>none</v>
      </c>
      <c r="M186" s="34" t="s">
        <v>205</v>
      </c>
      <c r="N186" s="34" t="s">
        <v>206</v>
      </c>
      <c r="O186" s="52">
        <v>29159</v>
      </c>
      <c r="P186" s="35"/>
      <c r="Q186" s="52"/>
      <c r="R186" s="55" t="s">
        <v>209</v>
      </c>
      <c r="S186" s="55" t="s">
        <v>210</v>
      </c>
      <c r="T186" s="55" t="s">
        <v>211</v>
      </c>
      <c r="U186" s="55" t="s">
        <v>211</v>
      </c>
      <c r="V186" s="52"/>
      <c r="W186" s="52"/>
      <c r="X186" s="52"/>
      <c r="Y186" s="34">
        <f t="shared" si="4"/>
        <v>0</v>
      </c>
      <c r="Z186" s="52" t="str">
        <f>CONCATENATE("sam_",samples_g[[#This Row],[sample_name]])</f>
        <v>sam_</v>
      </c>
    </row>
    <row r="187">
      <c r="A187" s="1" t="s">
        <v>116</v>
      </c>
      <c r="B187" s="34"/>
      <c r="C187" s="52" t="str">
        <f>STUDY!$C$5</f>
        <v>PESTO</v>
      </c>
      <c r="E187" s="1"/>
      <c r="F187" s="1"/>
      <c r="G187" s="26"/>
      <c r="H187" t="s">
        <v>44</v>
      </c>
      <c r="I187" t="str">
        <f>VLOOKUP(H187,check[],2,0)</f>
        <v>ERC000011</v>
      </c>
      <c r="J187" s="52"/>
      <c r="K187" s="52"/>
      <c r="L187" s="52" t="str">
        <f>VLOOKUP(samples_g[[#This Row],[sample_checklist_description]],check[],3,0)</f>
        <v>none</v>
      </c>
      <c r="M187" s="34" t="s">
        <v>205</v>
      </c>
      <c r="N187" s="34" t="s">
        <v>206</v>
      </c>
      <c r="O187" s="52">
        <v>29159</v>
      </c>
      <c r="P187" s="35"/>
      <c r="Q187" s="52"/>
      <c r="R187" s="55" t="s">
        <v>209</v>
      </c>
      <c r="S187" s="55" t="s">
        <v>210</v>
      </c>
      <c r="T187" s="55" t="s">
        <v>211</v>
      </c>
      <c r="U187" s="55" t="s">
        <v>211</v>
      </c>
      <c r="V187" s="52"/>
      <c r="W187" s="52"/>
      <c r="X187" s="52"/>
      <c r="Y187" s="34">
        <f t="shared" si="4"/>
        <v>0</v>
      </c>
      <c r="Z187" s="52" t="str">
        <f>CONCATENATE("sam_",samples_g[[#This Row],[sample_name]])</f>
        <v>sam_</v>
      </c>
    </row>
    <row r="188">
      <c r="A188" s="1" t="s">
        <v>116</v>
      </c>
      <c r="B188" s="34"/>
      <c r="C188" s="52" t="str">
        <f>STUDY!$C$5</f>
        <v>PESTO</v>
      </c>
      <c r="E188" s="1"/>
      <c r="F188" s="1"/>
      <c r="G188" s="26"/>
      <c r="H188" t="s">
        <v>44</v>
      </c>
      <c r="I188" t="str">
        <f>VLOOKUP(H188,check[],2,0)</f>
        <v>ERC000011</v>
      </c>
      <c r="J188" s="52"/>
      <c r="K188" s="52"/>
      <c r="L188" s="52" t="str">
        <f>VLOOKUP(samples_g[[#This Row],[sample_checklist_description]],check[],3,0)</f>
        <v>none</v>
      </c>
      <c r="M188" s="34" t="s">
        <v>205</v>
      </c>
      <c r="N188" s="34" t="s">
        <v>206</v>
      </c>
      <c r="O188" s="52">
        <v>29159</v>
      </c>
      <c r="P188" s="35"/>
      <c r="Q188" s="52"/>
      <c r="R188" s="55" t="s">
        <v>209</v>
      </c>
      <c r="S188" s="55" t="s">
        <v>210</v>
      </c>
      <c r="T188" s="55" t="s">
        <v>211</v>
      </c>
      <c r="U188" s="55" t="s">
        <v>211</v>
      </c>
      <c r="V188" s="52"/>
      <c r="W188" s="52"/>
      <c r="X188" s="52"/>
      <c r="Y188" s="34">
        <f t="shared" si="4"/>
        <v>0</v>
      </c>
      <c r="Z188" s="52" t="str">
        <f>CONCATENATE("sam_",samples_g[[#This Row],[sample_name]])</f>
        <v>sam_</v>
      </c>
    </row>
    <row r="189">
      <c r="A189" s="1" t="s">
        <v>116</v>
      </c>
      <c r="B189" s="34"/>
      <c r="C189" s="52" t="str">
        <f>STUDY!$C$5</f>
        <v>PESTO</v>
      </c>
      <c r="E189" s="1"/>
      <c r="F189" s="1"/>
      <c r="G189" s="26"/>
      <c r="H189" t="s">
        <v>44</v>
      </c>
      <c r="I189" t="str">
        <f>VLOOKUP(H189,check[],2,0)</f>
        <v>ERC000011</v>
      </c>
      <c r="J189" s="52"/>
      <c r="K189" s="52"/>
      <c r="L189" s="52" t="str">
        <f>VLOOKUP(samples_g[[#This Row],[sample_checklist_description]],check[],3,0)</f>
        <v>none</v>
      </c>
      <c r="M189" s="34" t="s">
        <v>205</v>
      </c>
      <c r="N189" s="34" t="s">
        <v>206</v>
      </c>
      <c r="O189" s="52">
        <v>29159</v>
      </c>
      <c r="P189" s="35"/>
      <c r="Q189" s="52"/>
      <c r="R189" s="55" t="s">
        <v>209</v>
      </c>
      <c r="S189" s="55" t="s">
        <v>210</v>
      </c>
      <c r="T189" s="55" t="s">
        <v>211</v>
      </c>
      <c r="U189" s="55" t="s">
        <v>211</v>
      </c>
      <c r="V189" s="52"/>
      <c r="W189" s="52"/>
      <c r="X189" s="52"/>
      <c r="Y189" s="34">
        <f t="shared" si="4"/>
        <v>0</v>
      </c>
      <c r="Z189" s="52" t="str">
        <f>CONCATENATE("sam_",samples_g[[#This Row],[sample_name]])</f>
        <v>sam_</v>
      </c>
    </row>
    <row r="190">
      <c r="A190" s="1" t="s">
        <v>116</v>
      </c>
      <c r="B190" s="34"/>
      <c r="C190" s="52" t="str">
        <f>STUDY!$C$5</f>
        <v>PESTO</v>
      </c>
      <c r="E190" s="1"/>
      <c r="F190" s="1"/>
      <c r="G190" s="26"/>
      <c r="H190" t="s">
        <v>44</v>
      </c>
      <c r="I190" t="str">
        <f>VLOOKUP(H190,check[],2,0)</f>
        <v>ERC000011</v>
      </c>
      <c r="J190" s="52"/>
      <c r="K190" s="52"/>
      <c r="L190" s="52" t="str">
        <f>VLOOKUP(samples_g[[#This Row],[sample_checklist_description]],check[],3,0)</f>
        <v>none</v>
      </c>
      <c r="M190" s="34" t="s">
        <v>205</v>
      </c>
      <c r="N190" s="34" t="s">
        <v>206</v>
      </c>
      <c r="O190" s="52">
        <v>29159</v>
      </c>
      <c r="P190" s="35"/>
      <c r="Q190" s="52"/>
      <c r="R190" s="55" t="s">
        <v>209</v>
      </c>
      <c r="S190" s="55" t="s">
        <v>210</v>
      </c>
      <c r="T190" s="55" t="s">
        <v>211</v>
      </c>
      <c r="U190" s="55" t="s">
        <v>211</v>
      </c>
      <c r="V190" s="52"/>
      <c r="W190" s="52"/>
      <c r="X190" s="52"/>
      <c r="Y190" s="34">
        <f t="shared" si="4"/>
        <v>0</v>
      </c>
      <c r="Z190" s="52" t="str">
        <f>CONCATENATE("sam_",samples_g[[#This Row],[sample_name]])</f>
        <v>sam_</v>
      </c>
    </row>
    <row r="191">
      <c r="A191" s="1" t="s">
        <v>116</v>
      </c>
      <c r="B191" s="34"/>
      <c r="C191" s="52" t="str">
        <f>STUDY!$C$5</f>
        <v>PESTO</v>
      </c>
      <c r="E191" s="1"/>
      <c r="F191" s="1"/>
      <c r="G191" s="26"/>
      <c r="H191" t="s">
        <v>44</v>
      </c>
      <c r="I191" t="str">
        <f>VLOOKUP(H191,check[],2,0)</f>
        <v>ERC000011</v>
      </c>
      <c r="J191" s="52"/>
      <c r="K191" s="52"/>
      <c r="L191" s="52" t="str">
        <f>VLOOKUP(samples_g[[#This Row],[sample_checklist_description]],check[],3,0)</f>
        <v>none</v>
      </c>
      <c r="M191" s="34" t="s">
        <v>205</v>
      </c>
      <c r="N191" s="34" t="s">
        <v>206</v>
      </c>
      <c r="O191" s="52">
        <v>29159</v>
      </c>
      <c r="P191" s="35"/>
      <c r="Q191" s="52"/>
      <c r="R191" s="55" t="s">
        <v>209</v>
      </c>
      <c r="S191" s="55" t="s">
        <v>210</v>
      </c>
      <c r="T191" s="55" t="s">
        <v>211</v>
      </c>
      <c r="U191" s="55" t="s">
        <v>211</v>
      </c>
      <c r="V191" s="52"/>
      <c r="W191" s="52"/>
      <c r="X191" s="52"/>
      <c r="Y191" s="34">
        <f t="shared" si="4"/>
        <v>0</v>
      </c>
      <c r="Z191" s="52" t="str">
        <f>CONCATENATE("sam_",samples_g[[#This Row],[sample_name]])</f>
        <v>sam_</v>
      </c>
    </row>
    <row r="192">
      <c r="A192" s="1" t="s">
        <v>116</v>
      </c>
      <c r="B192" s="34"/>
      <c r="C192" s="52" t="str">
        <f>STUDY!$C$5</f>
        <v>PESTO</v>
      </c>
      <c r="E192" s="1"/>
      <c r="F192" s="1"/>
      <c r="G192" s="26"/>
      <c r="H192" t="s">
        <v>44</v>
      </c>
      <c r="I192" t="str">
        <f>VLOOKUP(H192,check[],2,0)</f>
        <v>ERC000011</v>
      </c>
      <c r="J192" s="52"/>
      <c r="K192" s="52"/>
      <c r="L192" s="52" t="str">
        <f>VLOOKUP(samples_g[[#This Row],[sample_checklist_description]],check[],3,0)</f>
        <v>none</v>
      </c>
      <c r="M192" s="34" t="s">
        <v>205</v>
      </c>
      <c r="N192" s="34" t="s">
        <v>206</v>
      </c>
      <c r="O192" s="52">
        <v>29159</v>
      </c>
      <c r="P192" s="35"/>
      <c r="Q192" s="52"/>
      <c r="R192" s="55" t="s">
        <v>209</v>
      </c>
      <c r="S192" s="55" t="s">
        <v>210</v>
      </c>
      <c r="T192" s="55" t="s">
        <v>211</v>
      </c>
      <c r="U192" s="55" t="s">
        <v>211</v>
      </c>
      <c r="V192" s="52"/>
      <c r="W192" s="52"/>
      <c r="X192" s="52"/>
      <c r="Y192" s="34">
        <f t="shared" si="4"/>
        <v>0</v>
      </c>
      <c r="Z192" s="52" t="str">
        <f>CONCATENATE("sam_",samples_g[[#This Row],[sample_name]])</f>
        <v>sam_</v>
      </c>
    </row>
    <row r="193">
      <c r="A193" s="1" t="s">
        <v>116</v>
      </c>
      <c r="B193" s="34"/>
      <c r="C193" s="52" t="str">
        <f>STUDY!$C$5</f>
        <v>PESTO</v>
      </c>
      <c r="E193" s="1"/>
      <c r="F193" s="1"/>
      <c r="G193" s="26"/>
      <c r="H193" t="s">
        <v>44</v>
      </c>
      <c r="I193" t="str">
        <f>VLOOKUP(H193,check[],2,0)</f>
        <v>ERC000011</v>
      </c>
      <c r="J193" s="52"/>
      <c r="K193" s="52"/>
      <c r="L193" s="52" t="str">
        <f>VLOOKUP(samples_g[[#This Row],[sample_checklist_description]],check[],3,0)</f>
        <v>none</v>
      </c>
      <c r="M193" s="34" t="s">
        <v>205</v>
      </c>
      <c r="N193" s="34" t="s">
        <v>206</v>
      </c>
      <c r="O193" s="52">
        <v>29159</v>
      </c>
      <c r="P193" s="35"/>
      <c r="Q193" s="52"/>
      <c r="R193" s="55" t="s">
        <v>209</v>
      </c>
      <c r="S193" s="55" t="s">
        <v>210</v>
      </c>
      <c r="T193" s="55" t="s">
        <v>211</v>
      </c>
      <c r="U193" s="55" t="s">
        <v>211</v>
      </c>
      <c r="V193" s="52"/>
      <c r="W193" s="52"/>
      <c r="X193" s="52"/>
      <c r="Y193" s="34">
        <f t="shared" si="4"/>
        <v>0</v>
      </c>
      <c r="Z193" s="52" t="str">
        <f>CONCATENATE("sam_",samples_g[[#This Row],[sample_name]])</f>
        <v>sam_</v>
      </c>
    </row>
    <row r="194">
      <c r="A194" s="1" t="s">
        <v>116</v>
      </c>
      <c r="B194" s="34"/>
      <c r="C194" s="52" t="str">
        <f>STUDY!$C$5</f>
        <v>PESTO</v>
      </c>
      <c r="E194" s="1"/>
      <c r="F194" s="1"/>
      <c r="G194" s="26"/>
      <c r="H194" t="s">
        <v>44</v>
      </c>
      <c r="I194" t="str">
        <f>VLOOKUP(H194,check[],2,0)</f>
        <v>ERC000011</v>
      </c>
      <c r="J194" s="52"/>
      <c r="K194" s="52"/>
      <c r="L194" s="52" t="str">
        <f>VLOOKUP(samples_g[[#This Row],[sample_checklist_description]],check[],3,0)</f>
        <v>none</v>
      </c>
      <c r="M194" s="34" t="s">
        <v>205</v>
      </c>
      <c r="N194" s="34" t="s">
        <v>206</v>
      </c>
      <c r="O194" s="52">
        <v>29159</v>
      </c>
      <c r="P194" s="35"/>
      <c r="Q194" s="52"/>
      <c r="R194" s="55" t="s">
        <v>209</v>
      </c>
      <c r="S194" s="55" t="s">
        <v>210</v>
      </c>
      <c r="T194" s="55" t="s">
        <v>211</v>
      </c>
      <c r="U194" s="55" t="s">
        <v>211</v>
      </c>
      <c r="V194" s="52"/>
      <c r="W194" s="52"/>
      <c r="X194" s="52"/>
      <c r="Y194" s="34">
        <f t="shared" si="4"/>
        <v>0</v>
      </c>
      <c r="Z194" s="52" t="str">
        <f>CONCATENATE("sam_",samples_g[[#This Row],[sample_name]])</f>
        <v>sam_</v>
      </c>
    </row>
    <row r="195">
      <c r="A195" s="1" t="s">
        <v>116</v>
      </c>
      <c r="B195" s="34"/>
      <c r="C195" s="52" t="str">
        <f>STUDY!$C$5</f>
        <v>PESTO</v>
      </c>
      <c r="E195" s="1"/>
      <c r="F195" s="1"/>
      <c r="G195" s="26"/>
      <c r="H195" t="s">
        <v>44</v>
      </c>
      <c r="I195" t="str">
        <f>VLOOKUP(H195,check[],2,0)</f>
        <v>ERC000011</v>
      </c>
      <c r="J195" s="52"/>
      <c r="K195" s="52"/>
      <c r="L195" s="52" t="str">
        <f>VLOOKUP(samples_g[[#This Row],[sample_checklist_description]],check[],3,0)</f>
        <v>none</v>
      </c>
      <c r="M195" s="34" t="s">
        <v>205</v>
      </c>
      <c r="N195" s="34" t="s">
        <v>206</v>
      </c>
      <c r="O195" s="52">
        <v>29159</v>
      </c>
      <c r="P195" s="35"/>
      <c r="Q195" s="52"/>
      <c r="R195" s="55" t="s">
        <v>209</v>
      </c>
      <c r="S195" s="55" t="s">
        <v>210</v>
      </c>
      <c r="T195" s="55" t="s">
        <v>211</v>
      </c>
      <c r="U195" s="55" t="s">
        <v>211</v>
      </c>
      <c r="V195" s="52"/>
      <c r="W195" s="52"/>
      <c r="X195" s="52"/>
      <c r="Y195" s="34">
        <f t="shared" si="4"/>
        <v>0</v>
      </c>
      <c r="Z195" s="52" t="str">
        <f>CONCATENATE("sam_",samples_g[[#This Row],[sample_name]])</f>
        <v>sam_</v>
      </c>
    </row>
    <row r="196">
      <c r="A196" s="1" t="s">
        <v>116</v>
      </c>
      <c r="B196" s="34"/>
      <c r="C196" s="52" t="str">
        <f>STUDY!$C$5</f>
        <v>PESTO</v>
      </c>
      <c r="E196" s="1"/>
      <c r="F196" s="1"/>
      <c r="G196" s="26"/>
      <c r="H196" t="s">
        <v>44</v>
      </c>
      <c r="I196" t="str">
        <f>VLOOKUP(H196,check[],2,0)</f>
        <v>ERC000011</v>
      </c>
      <c r="J196" s="52"/>
      <c r="K196" s="52"/>
      <c r="L196" s="52" t="str">
        <f>VLOOKUP(samples_g[[#This Row],[sample_checklist_description]],check[],3,0)</f>
        <v>none</v>
      </c>
      <c r="M196" s="34" t="s">
        <v>205</v>
      </c>
      <c r="N196" s="34" t="s">
        <v>206</v>
      </c>
      <c r="O196" s="52">
        <v>29159</v>
      </c>
      <c r="P196" s="35"/>
      <c r="Q196" s="52"/>
      <c r="R196" s="55" t="s">
        <v>209</v>
      </c>
      <c r="S196" s="55" t="s">
        <v>210</v>
      </c>
      <c r="T196" s="55" t="s">
        <v>211</v>
      </c>
      <c r="U196" s="55" t="s">
        <v>211</v>
      </c>
      <c r="V196" s="52"/>
      <c r="W196" s="52"/>
      <c r="X196" s="52"/>
      <c r="Y196" s="34">
        <f t="shared" si="4"/>
        <v>0</v>
      </c>
      <c r="Z196" s="52" t="str">
        <f>CONCATENATE("sam_",samples_g[[#This Row],[sample_name]])</f>
        <v>sam_</v>
      </c>
    </row>
    <row r="197">
      <c r="A197" s="1" t="s">
        <v>116</v>
      </c>
      <c r="B197" s="34"/>
      <c r="C197" s="52" t="str">
        <f>STUDY!$C$5</f>
        <v>PESTO</v>
      </c>
      <c r="E197" s="1"/>
      <c r="F197" s="1"/>
      <c r="G197" s="26"/>
      <c r="H197" t="s">
        <v>44</v>
      </c>
      <c r="I197" t="str">
        <f>VLOOKUP(H197,check[],2,0)</f>
        <v>ERC000011</v>
      </c>
      <c r="J197" s="52"/>
      <c r="K197" s="52"/>
      <c r="L197" s="52" t="str">
        <f>VLOOKUP(samples_g[[#This Row],[sample_checklist_description]],check[],3,0)</f>
        <v>none</v>
      </c>
      <c r="M197" s="34" t="s">
        <v>205</v>
      </c>
      <c r="N197" s="34" t="s">
        <v>206</v>
      </c>
      <c r="O197" s="52">
        <v>29159</v>
      </c>
      <c r="P197" s="35"/>
      <c r="Q197" s="52"/>
      <c r="R197" s="55" t="s">
        <v>209</v>
      </c>
      <c r="S197" s="55" t="s">
        <v>210</v>
      </c>
      <c r="T197" s="55" t="s">
        <v>211</v>
      </c>
      <c r="U197" s="55" t="s">
        <v>211</v>
      </c>
      <c r="V197" s="52"/>
      <c r="W197" s="52"/>
      <c r="X197" s="52"/>
      <c r="Y197" s="34">
        <f t="shared" si="4"/>
        <v>0</v>
      </c>
      <c r="Z197" s="52" t="str">
        <f>CONCATENATE("sam_",samples_g[[#This Row],[sample_name]])</f>
        <v>sam_</v>
      </c>
    </row>
    <row r="198">
      <c r="A198" s="1" t="s">
        <v>116</v>
      </c>
      <c r="B198" s="34"/>
      <c r="C198" s="52" t="str">
        <f>STUDY!$C$5</f>
        <v>PESTO</v>
      </c>
      <c r="E198" s="1"/>
      <c r="F198" s="1"/>
      <c r="G198" s="26"/>
      <c r="H198" t="s">
        <v>44</v>
      </c>
      <c r="I198" t="str">
        <f>VLOOKUP(H198,check[],2,0)</f>
        <v>ERC000011</v>
      </c>
      <c r="J198" s="52"/>
      <c r="K198" s="52"/>
      <c r="L198" s="52" t="str">
        <f>VLOOKUP(samples_g[[#This Row],[sample_checklist_description]],check[],3,0)</f>
        <v>none</v>
      </c>
      <c r="M198" s="34" t="s">
        <v>205</v>
      </c>
      <c r="N198" s="34" t="s">
        <v>206</v>
      </c>
      <c r="O198" s="52">
        <v>29159</v>
      </c>
      <c r="P198" s="35"/>
      <c r="Q198" s="52"/>
      <c r="R198" s="55" t="s">
        <v>209</v>
      </c>
      <c r="S198" s="55" t="s">
        <v>210</v>
      </c>
      <c r="T198" s="55" t="s">
        <v>211</v>
      </c>
      <c r="U198" s="55" t="s">
        <v>211</v>
      </c>
      <c r="V198" s="52"/>
      <c r="W198" s="52"/>
      <c r="X198" s="52"/>
      <c r="Y198" s="34">
        <f t="shared" si="4"/>
        <v>0</v>
      </c>
      <c r="Z198" s="52" t="str">
        <f>CONCATENATE("sam_",samples_g[[#This Row],[sample_name]])</f>
        <v>sam_</v>
      </c>
    </row>
    <row r="199">
      <c r="A199" s="1" t="s">
        <v>116</v>
      </c>
      <c r="B199" s="34"/>
      <c r="C199" s="52" t="str">
        <f>STUDY!$C$5</f>
        <v>PESTO</v>
      </c>
      <c r="E199" s="1"/>
      <c r="F199" s="1"/>
      <c r="G199" s="26"/>
      <c r="H199" t="s">
        <v>44</v>
      </c>
      <c r="I199" t="str">
        <f>VLOOKUP(H199,check[],2,0)</f>
        <v>ERC000011</v>
      </c>
      <c r="J199" s="52"/>
      <c r="K199" s="52"/>
      <c r="L199" s="52" t="str">
        <f>VLOOKUP(samples_g[[#This Row],[sample_checklist_description]],check[],3,0)</f>
        <v>none</v>
      </c>
      <c r="M199" s="34" t="s">
        <v>205</v>
      </c>
      <c r="N199" s="34" t="s">
        <v>206</v>
      </c>
      <c r="O199" s="52">
        <v>29159</v>
      </c>
      <c r="P199" s="35"/>
      <c r="Q199" s="52"/>
      <c r="R199" s="55" t="s">
        <v>209</v>
      </c>
      <c r="S199" s="55" t="s">
        <v>210</v>
      </c>
      <c r="T199" s="55" t="s">
        <v>211</v>
      </c>
      <c r="U199" s="55" t="s">
        <v>211</v>
      </c>
      <c r="V199" s="52"/>
      <c r="W199" s="52"/>
      <c r="X199" s="52"/>
      <c r="Y199" s="34">
        <f t="shared" si="4"/>
        <v>0</v>
      </c>
      <c r="Z199" s="52" t="str">
        <f>CONCATENATE("sam_",samples_g[[#This Row],[sample_name]])</f>
        <v>sam_</v>
      </c>
    </row>
    <row r="200">
      <c r="A200" s="1" t="s">
        <v>116</v>
      </c>
      <c r="B200" s="34"/>
      <c r="C200" s="52" t="str">
        <f>STUDY!$C$5</f>
        <v>PESTO</v>
      </c>
      <c r="E200" s="1"/>
      <c r="F200" s="1"/>
      <c r="G200" s="26"/>
      <c r="H200" t="s">
        <v>44</v>
      </c>
      <c r="I200" t="str">
        <f>VLOOKUP(H200,check[],2,0)</f>
        <v>ERC000011</v>
      </c>
      <c r="J200" s="52"/>
      <c r="K200" s="52"/>
      <c r="L200" s="52" t="str">
        <f>VLOOKUP(samples_g[[#This Row],[sample_checklist_description]],check[],3,0)</f>
        <v>none</v>
      </c>
      <c r="M200" s="34" t="s">
        <v>205</v>
      </c>
      <c r="N200" s="34" t="s">
        <v>206</v>
      </c>
      <c r="O200" s="52">
        <v>29159</v>
      </c>
      <c r="P200" s="35"/>
      <c r="Q200" s="52"/>
      <c r="R200" s="55" t="s">
        <v>209</v>
      </c>
      <c r="S200" s="55" t="s">
        <v>210</v>
      </c>
      <c r="T200" s="55" t="s">
        <v>211</v>
      </c>
      <c r="U200" s="55" t="s">
        <v>211</v>
      </c>
      <c r="V200" s="52"/>
      <c r="W200" s="52"/>
      <c r="X200" s="52"/>
      <c r="Y200" s="34">
        <f t="shared" si="4"/>
        <v>0</v>
      </c>
      <c r="Z200" s="52" t="str">
        <f>CONCATENATE("sam_",samples_g[[#This Row],[sample_name]])</f>
        <v>sam_</v>
      </c>
    </row>
    <row r="201">
      <c r="A201" s="1" t="s">
        <v>116</v>
      </c>
      <c r="B201" s="34"/>
      <c r="C201" s="52" t="str">
        <f>STUDY!$C$5</f>
        <v>PESTO</v>
      </c>
      <c r="E201" s="1"/>
      <c r="F201" s="1"/>
      <c r="G201" s="26"/>
      <c r="H201" t="s">
        <v>44</v>
      </c>
      <c r="I201" t="str">
        <f>VLOOKUP(H201,check[],2,0)</f>
        <v>ERC000011</v>
      </c>
      <c r="J201" s="52"/>
      <c r="K201" s="52"/>
      <c r="L201" s="52" t="str">
        <f>VLOOKUP(samples_g[[#This Row],[sample_checklist_description]],check[],3,0)</f>
        <v>none</v>
      </c>
      <c r="M201" s="34" t="s">
        <v>205</v>
      </c>
      <c r="N201" s="34" t="s">
        <v>206</v>
      </c>
      <c r="O201" s="52">
        <v>29159</v>
      </c>
      <c r="P201" s="35"/>
      <c r="Q201" s="52"/>
      <c r="R201" s="55" t="s">
        <v>209</v>
      </c>
      <c r="S201" s="55" t="s">
        <v>210</v>
      </c>
      <c r="T201" s="55" t="s">
        <v>211</v>
      </c>
      <c r="U201" s="55" t="s">
        <v>211</v>
      </c>
      <c r="V201" s="52"/>
      <c r="W201" s="52"/>
      <c r="X201" s="52"/>
      <c r="Y201" s="34">
        <f t="shared" si="4"/>
        <v>0</v>
      </c>
      <c r="Z201" s="52" t="str">
        <f>CONCATENATE("sam_",samples_g[[#This Row],[sample_name]])</f>
        <v>sam_</v>
      </c>
    </row>
    <row r="202">
      <c r="A202" s="1" t="s">
        <v>116</v>
      </c>
      <c r="B202" s="34"/>
      <c r="C202" s="52" t="str">
        <f>STUDY!$C$5</f>
        <v>PESTO</v>
      </c>
      <c r="E202" s="1"/>
      <c r="F202" s="1"/>
      <c r="G202" s="26"/>
      <c r="H202" t="s">
        <v>44</v>
      </c>
      <c r="I202" t="str">
        <f>VLOOKUP(H202,check[],2,0)</f>
        <v>ERC000011</v>
      </c>
      <c r="J202" s="52"/>
      <c r="K202" s="52"/>
      <c r="L202" s="52" t="str">
        <f>VLOOKUP(samples_g[[#This Row],[sample_checklist_description]],check[],3,0)</f>
        <v>none</v>
      </c>
      <c r="M202" s="34" t="s">
        <v>205</v>
      </c>
      <c r="N202" s="34" t="s">
        <v>206</v>
      </c>
      <c r="O202" s="52">
        <v>29159</v>
      </c>
      <c r="P202" s="35"/>
      <c r="Q202" s="52"/>
      <c r="R202" s="55" t="s">
        <v>209</v>
      </c>
      <c r="S202" s="55" t="s">
        <v>210</v>
      </c>
      <c r="T202" s="55" t="s">
        <v>211</v>
      </c>
      <c r="U202" s="55" t="s">
        <v>211</v>
      </c>
      <c r="V202" s="52"/>
      <c r="W202" s="52"/>
      <c r="X202" s="52"/>
      <c r="Y202" s="34">
        <f t="shared" si="4"/>
        <v>0</v>
      </c>
      <c r="Z202" s="52" t="str">
        <f>CONCATENATE("sam_",samples_g[[#This Row],[sample_name]])</f>
        <v>sam_</v>
      </c>
    </row>
    <row r="203">
      <c r="A203" s="1" t="s">
        <v>116</v>
      </c>
      <c r="B203" s="34"/>
      <c r="C203" s="52" t="str">
        <f>STUDY!$C$5</f>
        <v>PESTO</v>
      </c>
      <c r="E203" s="1"/>
      <c r="F203" s="1"/>
      <c r="G203" s="26"/>
      <c r="H203" t="s">
        <v>44</v>
      </c>
      <c r="I203" t="str">
        <f>VLOOKUP(H203,check[],2,0)</f>
        <v>ERC000011</v>
      </c>
      <c r="J203" s="52"/>
      <c r="K203" s="52"/>
      <c r="L203" s="52" t="str">
        <f>VLOOKUP(samples_g[[#This Row],[sample_checklist_description]],check[],3,0)</f>
        <v>none</v>
      </c>
      <c r="M203" s="34" t="s">
        <v>205</v>
      </c>
      <c r="N203" s="34" t="s">
        <v>206</v>
      </c>
      <c r="O203" s="52">
        <v>29159</v>
      </c>
      <c r="P203" s="35"/>
      <c r="Q203" s="52"/>
      <c r="R203" s="55" t="s">
        <v>209</v>
      </c>
      <c r="S203" s="55" t="s">
        <v>210</v>
      </c>
      <c r="T203" s="55" t="s">
        <v>211</v>
      </c>
      <c r="U203" s="55" t="s">
        <v>211</v>
      </c>
      <c r="V203" s="52"/>
      <c r="W203" s="52"/>
      <c r="X203" s="52"/>
      <c r="Y203" s="34">
        <f t="shared" si="4"/>
        <v>0</v>
      </c>
      <c r="Z203" s="52" t="str">
        <f>CONCATENATE("sam_",samples_g[[#This Row],[sample_name]])</f>
        <v>sam_</v>
      </c>
    </row>
    <row r="204">
      <c r="A204" s="1" t="s">
        <v>116</v>
      </c>
      <c r="B204" s="34"/>
      <c r="C204" s="52" t="str">
        <f>STUDY!$C$5</f>
        <v>PESTO</v>
      </c>
      <c r="E204" s="1"/>
      <c r="F204" s="1"/>
      <c r="G204" s="26"/>
      <c r="H204" t="s">
        <v>44</v>
      </c>
      <c r="I204" t="str">
        <f>VLOOKUP(H204,check[],2,0)</f>
        <v>ERC000011</v>
      </c>
      <c r="J204" s="52"/>
      <c r="K204" s="52"/>
      <c r="L204" s="52" t="str">
        <f>VLOOKUP(samples_g[[#This Row],[sample_checklist_description]],check[],3,0)</f>
        <v>none</v>
      </c>
      <c r="M204" s="34" t="s">
        <v>205</v>
      </c>
      <c r="N204" s="34" t="s">
        <v>206</v>
      </c>
      <c r="O204" s="52">
        <v>29159</v>
      </c>
      <c r="P204" s="35"/>
      <c r="Q204" s="52"/>
      <c r="R204" s="55" t="s">
        <v>209</v>
      </c>
      <c r="S204" s="55" t="s">
        <v>210</v>
      </c>
      <c r="T204" s="55" t="s">
        <v>211</v>
      </c>
      <c r="U204" s="55" t="s">
        <v>211</v>
      </c>
      <c r="V204" s="52"/>
      <c r="W204" s="52"/>
      <c r="X204" s="52"/>
      <c r="Y204" s="34">
        <f t="shared" si="4"/>
        <v>0</v>
      </c>
      <c r="Z204" s="52" t="str">
        <f>CONCATENATE("sam_",samples_g[[#This Row],[sample_name]])</f>
        <v>sam_</v>
      </c>
    </row>
    <row r="205">
      <c r="A205" s="1" t="s">
        <v>116</v>
      </c>
      <c r="B205" s="34"/>
      <c r="C205" s="52" t="str">
        <f>STUDY!$C$5</f>
        <v>PESTO</v>
      </c>
      <c r="E205" s="1"/>
      <c r="F205" s="1"/>
      <c r="G205" s="26"/>
      <c r="H205" t="s">
        <v>44</v>
      </c>
      <c r="I205" t="str">
        <f>VLOOKUP(H205,check[],2,0)</f>
        <v>ERC000011</v>
      </c>
      <c r="J205" s="52"/>
      <c r="K205" s="52"/>
      <c r="L205" s="52" t="str">
        <f>VLOOKUP(samples_g[[#This Row],[sample_checklist_description]],check[],3,0)</f>
        <v>none</v>
      </c>
      <c r="M205" s="34" t="s">
        <v>205</v>
      </c>
      <c r="N205" s="34" t="s">
        <v>206</v>
      </c>
      <c r="O205" s="52">
        <v>29159</v>
      </c>
      <c r="P205" s="35"/>
      <c r="Q205" s="52"/>
      <c r="R205" s="55" t="s">
        <v>209</v>
      </c>
      <c r="S205" s="55" t="s">
        <v>210</v>
      </c>
      <c r="T205" s="55" t="s">
        <v>211</v>
      </c>
      <c r="U205" s="55" t="s">
        <v>211</v>
      </c>
      <c r="V205" s="52"/>
      <c r="W205" s="52"/>
      <c r="X205" s="52"/>
      <c r="Y205" s="34">
        <f t="shared" si="4"/>
        <v>0</v>
      </c>
      <c r="Z205" s="52" t="str">
        <f>CONCATENATE("sam_",samples_g[[#This Row],[sample_name]])</f>
        <v>sam_</v>
      </c>
    </row>
    <row r="206">
      <c r="A206" s="1" t="s">
        <v>116</v>
      </c>
      <c r="B206" s="34"/>
      <c r="C206" s="52" t="str">
        <f>STUDY!$C$5</f>
        <v>PESTO</v>
      </c>
      <c r="E206" s="1"/>
      <c r="F206" s="1"/>
      <c r="G206" s="26"/>
      <c r="H206" t="s">
        <v>44</v>
      </c>
      <c r="I206" t="str">
        <f>VLOOKUP(H206,check[],2,0)</f>
        <v>ERC000011</v>
      </c>
      <c r="J206" s="52"/>
      <c r="K206" s="52"/>
      <c r="L206" s="52" t="str">
        <f>VLOOKUP(samples_g[[#This Row],[sample_checklist_description]],check[],3,0)</f>
        <v>none</v>
      </c>
      <c r="M206" s="34" t="s">
        <v>205</v>
      </c>
      <c r="N206" s="34" t="s">
        <v>206</v>
      </c>
      <c r="O206" s="52">
        <v>29159</v>
      </c>
      <c r="P206" s="35"/>
      <c r="Q206" s="52"/>
      <c r="R206" s="55" t="s">
        <v>209</v>
      </c>
      <c r="S206" s="55" t="s">
        <v>210</v>
      </c>
      <c r="T206" s="55" t="s">
        <v>211</v>
      </c>
      <c r="U206" s="55" t="s">
        <v>211</v>
      </c>
      <c r="V206" s="52"/>
      <c r="W206" s="52"/>
      <c r="X206" s="52"/>
      <c r="Y206" s="34">
        <f t="shared" si="4"/>
        <v>0</v>
      </c>
      <c r="Z206" s="52" t="str">
        <f>CONCATENATE("sam_",samples_g[[#This Row],[sample_name]])</f>
        <v>sam_</v>
      </c>
    </row>
    <row r="207">
      <c r="A207" s="1" t="s">
        <v>116</v>
      </c>
      <c r="B207" s="34"/>
      <c r="C207" s="52" t="str">
        <f>STUDY!$C$5</f>
        <v>PESTO</v>
      </c>
      <c r="E207" s="1"/>
      <c r="F207" s="1"/>
      <c r="G207" s="26"/>
      <c r="H207" t="s">
        <v>44</v>
      </c>
      <c r="I207" t="str">
        <f>VLOOKUP(H207,check[],2,0)</f>
        <v>ERC000011</v>
      </c>
      <c r="J207" s="52"/>
      <c r="K207" s="52"/>
      <c r="L207" s="52" t="str">
        <f>VLOOKUP(samples_g[[#This Row],[sample_checklist_description]],check[],3,0)</f>
        <v>none</v>
      </c>
      <c r="M207" s="34" t="s">
        <v>205</v>
      </c>
      <c r="N207" s="34" t="s">
        <v>206</v>
      </c>
      <c r="O207" s="52">
        <v>29159</v>
      </c>
      <c r="P207" s="35"/>
      <c r="Q207" s="52"/>
      <c r="R207" s="55" t="s">
        <v>209</v>
      </c>
      <c r="S207" s="55" t="s">
        <v>210</v>
      </c>
      <c r="T207" s="55" t="s">
        <v>211</v>
      </c>
      <c r="U207" s="55" t="s">
        <v>211</v>
      </c>
      <c r="V207" s="52"/>
      <c r="W207" s="52"/>
      <c r="X207" s="52"/>
      <c r="Y207" s="34">
        <f t="shared" si="4"/>
        <v>0</v>
      </c>
      <c r="Z207" s="52" t="str">
        <f>CONCATENATE("sam_",samples_g[[#This Row],[sample_name]])</f>
        <v>sam_</v>
      </c>
    </row>
    <row r="208">
      <c r="A208" s="1" t="s">
        <v>116</v>
      </c>
      <c r="B208" s="34"/>
      <c r="C208" s="52" t="str">
        <f>STUDY!$C$5</f>
        <v>PESTO</v>
      </c>
      <c r="E208" s="1"/>
      <c r="F208" s="1"/>
      <c r="G208" s="26"/>
      <c r="H208" t="s">
        <v>44</v>
      </c>
      <c r="I208" t="str">
        <f>VLOOKUP(H208,check[],2,0)</f>
        <v>ERC000011</v>
      </c>
      <c r="J208" s="52"/>
      <c r="K208" s="52"/>
      <c r="L208" s="52" t="str">
        <f>VLOOKUP(samples_g[[#This Row],[sample_checklist_description]],check[],3,0)</f>
        <v>none</v>
      </c>
      <c r="M208" s="34" t="s">
        <v>205</v>
      </c>
      <c r="N208" s="34" t="s">
        <v>206</v>
      </c>
      <c r="O208" s="52">
        <v>29159</v>
      </c>
      <c r="P208" s="35"/>
      <c r="Q208" s="52"/>
      <c r="R208" s="55" t="s">
        <v>209</v>
      </c>
      <c r="S208" s="55" t="s">
        <v>210</v>
      </c>
      <c r="T208" s="55" t="s">
        <v>211</v>
      </c>
      <c r="U208" s="55" t="s">
        <v>211</v>
      </c>
      <c r="V208" s="52"/>
      <c r="W208" s="52"/>
      <c r="X208" s="52"/>
      <c r="Y208" s="34">
        <f t="shared" si="4"/>
        <v>0</v>
      </c>
      <c r="Z208" s="52" t="str">
        <f>CONCATENATE("sam_",samples_g[[#This Row],[sample_name]])</f>
        <v>sam_</v>
      </c>
    </row>
    <row r="209">
      <c r="A209" s="1" t="s">
        <v>116</v>
      </c>
      <c r="B209" s="34"/>
      <c r="C209" s="52" t="str">
        <f>STUDY!$C$5</f>
        <v>PESTO</v>
      </c>
      <c r="E209" s="1"/>
      <c r="F209" s="1"/>
      <c r="G209" s="26"/>
      <c r="H209" t="s">
        <v>44</v>
      </c>
      <c r="I209" t="str">
        <f>VLOOKUP(H209,check[],2,0)</f>
        <v>ERC000011</v>
      </c>
      <c r="J209" s="52"/>
      <c r="K209" s="52"/>
      <c r="L209" s="52" t="str">
        <f>VLOOKUP(samples_g[[#This Row],[sample_checklist_description]],check[],3,0)</f>
        <v>none</v>
      </c>
      <c r="M209" s="34" t="s">
        <v>205</v>
      </c>
      <c r="N209" s="34" t="s">
        <v>206</v>
      </c>
      <c r="O209" s="52">
        <v>29159</v>
      </c>
      <c r="P209" s="35"/>
      <c r="Q209" s="52"/>
      <c r="R209" s="55" t="s">
        <v>209</v>
      </c>
      <c r="S209" s="55" t="s">
        <v>210</v>
      </c>
      <c r="T209" s="55" t="s">
        <v>211</v>
      </c>
      <c r="U209" s="55" t="s">
        <v>211</v>
      </c>
      <c r="V209" s="52"/>
      <c r="W209" s="52"/>
      <c r="X209" s="52"/>
      <c r="Y209" s="34">
        <f t="shared" si="4"/>
        <v>0</v>
      </c>
      <c r="Z209" s="52" t="str">
        <f>CONCATENATE("sam_",samples_g[[#This Row],[sample_name]])</f>
        <v>sam_</v>
      </c>
    </row>
    <row r="210">
      <c r="A210" s="1" t="s">
        <v>116</v>
      </c>
      <c r="B210" s="34"/>
      <c r="C210" s="52" t="str">
        <f>STUDY!$C$5</f>
        <v>PESTO</v>
      </c>
      <c r="E210" s="1"/>
      <c r="F210" s="1"/>
      <c r="G210" s="26"/>
      <c r="H210" t="s">
        <v>44</v>
      </c>
      <c r="I210" t="str">
        <f>VLOOKUP(H210,check[],2,0)</f>
        <v>ERC000011</v>
      </c>
      <c r="J210" s="52"/>
      <c r="K210" s="52"/>
      <c r="L210" s="52" t="str">
        <f>VLOOKUP(samples_g[[#This Row],[sample_checklist_description]],check[],3,0)</f>
        <v>none</v>
      </c>
      <c r="M210" s="34" t="s">
        <v>205</v>
      </c>
      <c r="N210" s="34" t="s">
        <v>206</v>
      </c>
      <c r="O210" s="52">
        <v>29159</v>
      </c>
      <c r="P210" s="35"/>
      <c r="Q210" s="52"/>
      <c r="R210" s="55" t="s">
        <v>209</v>
      </c>
      <c r="S210" s="55" t="s">
        <v>210</v>
      </c>
      <c r="T210" s="55" t="s">
        <v>211</v>
      </c>
      <c r="U210" s="55" t="s">
        <v>211</v>
      </c>
      <c r="V210" s="52"/>
      <c r="W210" s="52"/>
      <c r="X210" s="52"/>
      <c r="Y210" s="34">
        <f t="shared" si="4"/>
        <v>0</v>
      </c>
      <c r="Z210" s="52" t="str">
        <f>CONCATENATE("sam_",samples_g[[#This Row],[sample_name]])</f>
        <v>sam_</v>
      </c>
    </row>
    <row r="211">
      <c r="A211" s="1" t="s">
        <v>116</v>
      </c>
      <c r="B211" s="34"/>
      <c r="C211" s="52" t="str">
        <f>STUDY!$C$5</f>
        <v>PESTO</v>
      </c>
      <c r="E211" s="1"/>
      <c r="F211" s="1"/>
      <c r="G211" s="26"/>
      <c r="H211" t="s">
        <v>44</v>
      </c>
      <c r="I211" t="str">
        <f>VLOOKUP(H211,check[],2,0)</f>
        <v>ERC000011</v>
      </c>
      <c r="J211" s="52"/>
      <c r="K211" s="52"/>
      <c r="L211" s="52" t="str">
        <f>VLOOKUP(samples_g[[#This Row],[sample_checklist_description]],check[],3,0)</f>
        <v>none</v>
      </c>
      <c r="M211" s="34" t="s">
        <v>205</v>
      </c>
      <c r="N211" s="34" t="s">
        <v>206</v>
      </c>
      <c r="O211" s="52">
        <v>29159</v>
      </c>
      <c r="P211" s="35"/>
      <c r="Q211" s="52"/>
      <c r="R211" s="55" t="s">
        <v>209</v>
      </c>
      <c r="S211" s="55" t="s">
        <v>210</v>
      </c>
      <c r="T211" s="55" t="s">
        <v>211</v>
      </c>
      <c r="U211" s="55" t="s">
        <v>211</v>
      </c>
      <c r="V211" s="52"/>
      <c r="W211" s="52"/>
      <c r="X211" s="52"/>
      <c r="Y211" s="34">
        <f t="shared" si="4"/>
        <v>0</v>
      </c>
      <c r="Z211" s="52" t="str">
        <f>CONCATENATE("sam_",samples_g[[#This Row],[sample_name]])</f>
        <v>sam_</v>
      </c>
    </row>
    <row r="212">
      <c r="A212" s="1" t="s">
        <v>116</v>
      </c>
      <c r="B212" s="34"/>
      <c r="C212" s="52" t="str">
        <f>STUDY!$C$5</f>
        <v>PESTO</v>
      </c>
      <c r="E212" s="1"/>
      <c r="F212" s="1"/>
      <c r="G212" s="26"/>
      <c r="H212" t="s">
        <v>44</v>
      </c>
      <c r="I212" t="str">
        <f>VLOOKUP(H212,check[],2,0)</f>
        <v>ERC000011</v>
      </c>
      <c r="J212" s="52"/>
      <c r="K212" s="52"/>
      <c r="L212" s="52" t="str">
        <f>VLOOKUP(samples_g[[#This Row],[sample_checklist_description]],check[],3,0)</f>
        <v>none</v>
      </c>
      <c r="M212" s="34" t="s">
        <v>205</v>
      </c>
      <c r="N212" s="34" t="s">
        <v>206</v>
      </c>
      <c r="O212" s="52">
        <v>29159</v>
      </c>
      <c r="P212" s="35"/>
      <c r="Q212" s="52"/>
      <c r="R212" s="55" t="s">
        <v>209</v>
      </c>
      <c r="S212" s="55" t="s">
        <v>210</v>
      </c>
      <c r="T212" s="55" t="s">
        <v>211</v>
      </c>
      <c r="U212" s="55" t="s">
        <v>211</v>
      </c>
      <c r="V212" s="52"/>
      <c r="W212" s="52"/>
      <c r="X212" s="52"/>
      <c r="Y212" s="34">
        <f t="shared" si="4"/>
        <v>0</v>
      </c>
      <c r="Z212" s="52" t="str">
        <f>CONCATENATE("sam_",samples_g[[#This Row],[sample_name]])</f>
        <v>sam_</v>
      </c>
    </row>
    <row r="213">
      <c r="A213" s="1" t="s">
        <v>116</v>
      </c>
      <c r="B213" s="34"/>
      <c r="C213" s="52" t="str">
        <f>STUDY!$C$5</f>
        <v>PESTO</v>
      </c>
      <c r="E213" s="1"/>
      <c r="F213" s="1"/>
      <c r="G213" s="26"/>
      <c r="H213" t="s">
        <v>44</v>
      </c>
      <c r="I213" t="str">
        <f>VLOOKUP(H213,check[],2,0)</f>
        <v>ERC000011</v>
      </c>
      <c r="J213" s="52"/>
      <c r="K213" s="52"/>
      <c r="L213" s="52" t="str">
        <f>VLOOKUP(samples_g[[#This Row],[sample_checklist_description]],check[],3,0)</f>
        <v>none</v>
      </c>
      <c r="M213" s="34" t="s">
        <v>205</v>
      </c>
      <c r="N213" s="34" t="s">
        <v>206</v>
      </c>
      <c r="O213" s="52">
        <v>29159</v>
      </c>
      <c r="P213" s="35"/>
      <c r="Q213" s="52"/>
      <c r="R213" s="55" t="s">
        <v>209</v>
      </c>
      <c r="S213" s="55" t="s">
        <v>210</v>
      </c>
      <c r="T213" s="55" t="s">
        <v>211</v>
      </c>
      <c r="U213" s="55" t="s">
        <v>211</v>
      </c>
      <c r="V213" s="52"/>
      <c r="W213" s="52"/>
      <c r="X213" s="52"/>
      <c r="Y213" s="34">
        <f t="shared" si="4"/>
        <v>0</v>
      </c>
      <c r="Z213" s="52" t="str">
        <f>CONCATENATE("sam_",samples_g[[#This Row],[sample_name]])</f>
        <v>sam_</v>
      </c>
    </row>
    <row r="214">
      <c r="A214" s="1" t="s">
        <v>116</v>
      </c>
      <c r="B214" s="34"/>
      <c r="C214" s="52" t="str">
        <f>STUDY!$C$5</f>
        <v>PESTO</v>
      </c>
      <c r="E214" s="1"/>
      <c r="F214" s="1"/>
      <c r="G214" s="26"/>
      <c r="H214" t="s">
        <v>44</v>
      </c>
      <c r="I214" t="str">
        <f>VLOOKUP(H214,check[],2,0)</f>
        <v>ERC000011</v>
      </c>
      <c r="J214" s="52"/>
      <c r="K214" s="52"/>
      <c r="L214" s="52" t="str">
        <f>VLOOKUP(samples_g[[#This Row],[sample_checklist_description]],check[],3,0)</f>
        <v>none</v>
      </c>
      <c r="M214" s="34" t="s">
        <v>205</v>
      </c>
      <c r="N214" s="34" t="s">
        <v>206</v>
      </c>
      <c r="O214" s="52">
        <v>29159</v>
      </c>
      <c r="P214" s="35"/>
      <c r="Q214" s="52"/>
      <c r="R214" s="55" t="s">
        <v>209</v>
      </c>
      <c r="S214" s="55" t="s">
        <v>210</v>
      </c>
      <c r="T214" s="55" t="s">
        <v>211</v>
      </c>
      <c r="U214" s="55" t="s">
        <v>211</v>
      </c>
      <c r="V214" s="52"/>
      <c r="W214" s="52"/>
      <c r="X214" s="52"/>
      <c r="Y214" s="34">
        <f t="shared" si="4"/>
        <v>0</v>
      </c>
      <c r="Z214" s="52" t="str">
        <f>CONCATENATE("sam_",samples_g[[#This Row],[sample_name]])</f>
        <v>sam_</v>
      </c>
    </row>
    <row r="215">
      <c r="A215" s="1" t="s">
        <v>116</v>
      </c>
      <c r="B215" s="34"/>
      <c r="C215" s="52" t="str">
        <f>STUDY!$C$5</f>
        <v>PESTO</v>
      </c>
      <c r="E215" s="1"/>
      <c r="F215" s="1"/>
      <c r="G215" s="26"/>
      <c r="H215" t="s">
        <v>44</v>
      </c>
      <c r="I215" t="str">
        <f>VLOOKUP(H215,check[],2,0)</f>
        <v>ERC000011</v>
      </c>
      <c r="J215" s="52"/>
      <c r="K215" s="52"/>
      <c r="L215" s="52" t="str">
        <f>VLOOKUP(samples_g[[#This Row],[sample_checklist_description]],check[],3,0)</f>
        <v>none</v>
      </c>
      <c r="M215" s="34" t="s">
        <v>205</v>
      </c>
      <c r="N215" s="34" t="s">
        <v>206</v>
      </c>
      <c r="O215" s="52">
        <v>29159</v>
      </c>
      <c r="P215" s="35"/>
      <c r="Q215" s="52"/>
      <c r="R215" s="55" t="s">
        <v>209</v>
      </c>
      <c r="S215" s="55" t="s">
        <v>210</v>
      </c>
      <c r="T215" s="55" t="s">
        <v>211</v>
      </c>
      <c r="U215" s="55" t="s">
        <v>211</v>
      </c>
      <c r="V215" s="52"/>
      <c r="W215" s="52"/>
      <c r="X215" s="52"/>
      <c r="Y215" s="34">
        <f t="shared" si="4"/>
        <v>0</v>
      </c>
      <c r="Z215" s="52" t="str">
        <f>CONCATENATE("sam_",samples_g[[#This Row],[sample_name]])</f>
        <v>sam_</v>
      </c>
    </row>
    <row r="216">
      <c r="A216" s="1" t="s">
        <v>116</v>
      </c>
      <c r="B216" s="34"/>
      <c r="C216" s="52" t="str">
        <f>STUDY!$C$5</f>
        <v>PESTO</v>
      </c>
      <c r="E216" s="1"/>
      <c r="F216" s="1"/>
      <c r="G216" s="26"/>
      <c r="H216" t="s">
        <v>44</v>
      </c>
      <c r="I216" t="str">
        <f>VLOOKUP(H216,check[],2,0)</f>
        <v>ERC000011</v>
      </c>
      <c r="J216" s="52"/>
      <c r="K216" s="52"/>
      <c r="L216" s="52" t="str">
        <f>VLOOKUP(samples_g[[#This Row],[sample_checklist_description]],check[],3,0)</f>
        <v>none</v>
      </c>
      <c r="M216" s="34" t="s">
        <v>205</v>
      </c>
      <c r="N216" s="34" t="s">
        <v>206</v>
      </c>
      <c r="O216" s="52">
        <v>29159</v>
      </c>
      <c r="P216" s="35"/>
      <c r="Q216" s="52"/>
      <c r="R216" s="55" t="s">
        <v>209</v>
      </c>
      <c r="S216" s="55" t="s">
        <v>210</v>
      </c>
      <c r="T216" s="55" t="s">
        <v>211</v>
      </c>
      <c r="U216" s="55" t="s">
        <v>211</v>
      </c>
      <c r="V216" s="52"/>
      <c r="W216" s="52"/>
      <c r="X216" s="52"/>
      <c r="Y216" s="34">
        <f t="shared" si="4"/>
        <v>0</v>
      </c>
      <c r="Z216" s="52" t="str">
        <f>CONCATENATE("sam_",samples_g[[#This Row],[sample_name]])</f>
        <v>sam_</v>
      </c>
    </row>
    <row r="217">
      <c r="A217" s="1" t="s">
        <v>116</v>
      </c>
      <c r="B217" s="34"/>
      <c r="C217" s="52" t="str">
        <f>STUDY!$C$5</f>
        <v>PESTO</v>
      </c>
      <c r="E217" s="1"/>
      <c r="F217" s="1"/>
      <c r="G217" s="26"/>
      <c r="H217" t="s">
        <v>44</v>
      </c>
      <c r="I217" t="str">
        <f>VLOOKUP(H217,check[],2,0)</f>
        <v>ERC000011</v>
      </c>
      <c r="J217" s="52"/>
      <c r="K217" s="52"/>
      <c r="L217" s="52" t="str">
        <f>VLOOKUP(samples_g[[#This Row],[sample_checklist_description]],check[],3,0)</f>
        <v>none</v>
      </c>
      <c r="M217" s="34" t="s">
        <v>205</v>
      </c>
      <c r="N217" s="34" t="s">
        <v>206</v>
      </c>
      <c r="O217" s="52">
        <v>29159</v>
      </c>
      <c r="P217" s="35"/>
      <c r="Q217" s="52"/>
      <c r="R217" s="55" t="s">
        <v>209</v>
      </c>
      <c r="S217" s="55" t="s">
        <v>210</v>
      </c>
      <c r="T217" s="55" t="s">
        <v>211</v>
      </c>
      <c r="U217" s="55" t="s">
        <v>211</v>
      </c>
      <c r="V217" s="52"/>
      <c r="W217" s="52"/>
      <c r="X217" s="52"/>
      <c r="Y217" s="34">
        <f t="shared" si="4"/>
        <v>0</v>
      </c>
      <c r="Z217" s="52" t="str">
        <f>CONCATENATE("sam_",samples_g[[#This Row],[sample_name]])</f>
        <v>sam_</v>
      </c>
    </row>
    <row r="218">
      <c r="A218" s="1" t="s">
        <v>116</v>
      </c>
      <c r="B218" s="34"/>
      <c r="C218" s="52" t="str">
        <f>STUDY!$C$5</f>
        <v>PESTO</v>
      </c>
      <c r="E218" s="1"/>
      <c r="F218" s="1"/>
      <c r="G218" s="26"/>
      <c r="H218" t="s">
        <v>44</v>
      </c>
      <c r="I218" t="str">
        <f>VLOOKUP(H218,check[],2,0)</f>
        <v>ERC000011</v>
      </c>
      <c r="J218" s="52"/>
      <c r="K218" s="52"/>
      <c r="L218" s="52" t="str">
        <f>VLOOKUP(samples_g[[#This Row],[sample_checklist_description]],check[],3,0)</f>
        <v>none</v>
      </c>
      <c r="M218" s="34" t="s">
        <v>205</v>
      </c>
      <c r="N218" s="34" t="s">
        <v>206</v>
      </c>
      <c r="O218" s="52">
        <v>29159</v>
      </c>
      <c r="P218" s="35"/>
      <c r="Q218" s="52"/>
      <c r="R218" s="55" t="s">
        <v>209</v>
      </c>
      <c r="S218" s="55" t="s">
        <v>210</v>
      </c>
      <c r="T218" s="55" t="s">
        <v>211</v>
      </c>
      <c r="U218" s="55" t="s">
        <v>211</v>
      </c>
      <c r="V218" s="52"/>
      <c r="W218" s="52"/>
      <c r="X218" s="52"/>
      <c r="Y218" s="34">
        <f t="shared" si="4"/>
        <v>0</v>
      </c>
      <c r="Z218" s="52" t="str">
        <f>CONCATENATE("sam_",samples_g[[#This Row],[sample_name]])</f>
        <v>sam_</v>
      </c>
    </row>
    <row r="219">
      <c r="A219" s="1" t="s">
        <v>116</v>
      </c>
      <c r="B219" s="34"/>
      <c r="C219" s="52" t="str">
        <f>STUDY!$C$5</f>
        <v>PESTO</v>
      </c>
      <c r="E219" s="1"/>
      <c r="F219" s="1"/>
      <c r="G219" s="26"/>
      <c r="H219" t="s">
        <v>44</v>
      </c>
      <c r="I219" t="str">
        <f>VLOOKUP(H219,check[],2,0)</f>
        <v>ERC000011</v>
      </c>
      <c r="J219" s="52"/>
      <c r="K219" s="52"/>
      <c r="L219" s="52" t="str">
        <f>VLOOKUP(samples_g[[#This Row],[sample_checklist_description]],check[],3,0)</f>
        <v>none</v>
      </c>
      <c r="M219" s="34" t="s">
        <v>205</v>
      </c>
      <c r="N219" s="34" t="s">
        <v>206</v>
      </c>
      <c r="O219" s="52">
        <v>29159</v>
      </c>
      <c r="P219" s="35"/>
      <c r="Q219" s="52"/>
      <c r="R219" s="55" t="s">
        <v>209</v>
      </c>
      <c r="S219" s="55" t="s">
        <v>210</v>
      </c>
      <c r="T219" s="55" t="s">
        <v>211</v>
      </c>
      <c r="U219" s="55" t="s">
        <v>211</v>
      </c>
      <c r="V219" s="52"/>
      <c r="W219" s="52"/>
      <c r="X219" s="52"/>
      <c r="Y219" s="34">
        <f t="shared" si="4"/>
        <v>0</v>
      </c>
      <c r="Z219" s="52" t="str">
        <f>CONCATENATE("sam_",samples_g[[#This Row],[sample_name]])</f>
        <v>sam_</v>
      </c>
    </row>
    <row r="220">
      <c r="A220" s="1" t="s">
        <v>116</v>
      </c>
      <c r="B220" s="34"/>
      <c r="C220" s="52" t="str">
        <f>STUDY!$C$5</f>
        <v>PESTO</v>
      </c>
      <c r="E220" s="1"/>
      <c r="F220" s="1"/>
      <c r="G220" s="26"/>
      <c r="H220" t="s">
        <v>44</v>
      </c>
      <c r="I220" t="str">
        <f>VLOOKUP(H220,check[],2,0)</f>
        <v>ERC000011</v>
      </c>
      <c r="J220" s="52"/>
      <c r="K220" s="52"/>
      <c r="L220" s="52" t="str">
        <f>VLOOKUP(samples_g[[#This Row],[sample_checklist_description]],check[],3,0)</f>
        <v>none</v>
      </c>
      <c r="M220" s="34" t="s">
        <v>205</v>
      </c>
      <c r="N220" s="34" t="s">
        <v>206</v>
      </c>
      <c r="O220" s="52">
        <v>29159</v>
      </c>
      <c r="P220" s="35"/>
      <c r="Q220" s="52"/>
      <c r="R220" s="55" t="s">
        <v>209</v>
      </c>
      <c r="S220" s="55" t="s">
        <v>210</v>
      </c>
      <c r="T220" s="55" t="s">
        <v>211</v>
      </c>
      <c r="U220" s="55" t="s">
        <v>211</v>
      </c>
      <c r="V220" s="52"/>
      <c r="W220" s="52"/>
      <c r="X220" s="52"/>
      <c r="Y220" s="34">
        <f t="shared" si="4"/>
        <v>0</v>
      </c>
      <c r="Z220" s="52" t="str">
        <f>CONCATENATE("sam_",samples_g[[#This Row],[sample_name]])</f>
        <v>sam_</v>
      </c>
    </row>
    <row r="221">
      <c r="A221" s="1" t="s">
        <v>116</v>
      </c>
      <c r="B221" s="34"/>
      <c r="C221" s="52" t="str">
        <f>STUDY!$C$5</f>
        <v>PESTO</v>
      </c>
      <c r="E221" s="1"/>
      <c r="F221" s="1"/>
      <c r="G221" s="26"/>
      <c r="H221" t="s">
        <v>44</v>
      </c>
      <c r="I221" t="str">
        <f>VLOOKUP(H221,check[],2,0)</f>
        <v>ERC000011</v>
      </c>
      <c r="J221" s="52"/>
      <c r="K221" s="52"/>
      <c r="L221" s="52" t="str">
        <f>VLOOKUP(samples_g[[#This Row],[sample_checklist_description]],check[],3,0)</f>
        <v>none</v>
      </c>
      <c r="M221" s="34" t="s">
        <v>205</v>
      </c>
      <c r="N221" s="34" t="s">
        <v>206</v>
      </c>
      <c r="O221" s="52">
        <v>29159</v>
      </c>
      <c r="P221" s="35"/>
      <c r="Q221" s="52"/>
      <c r="R221" s="55" t="s">
        <v>209</v>
      </c>
      <c r="S221" s="55" t="s">
        <v>210</v>
      </c>
      <c r="T221" s="55" t="s">
        <v>211</v>
      </c>
      <c r="U221" s="55" t="s">
        <v>211</v>
      </c>
      <c r="V221" s="52"/>
      <c r="W221" s="52"/>
      <c r="X221" s="52"/>
      <c r="Y221" s="34">
        <f t="shared" si="4"/>
        <v>0</v>
      </c>
      <c r="Z221" s="52" t="str">
        <f>CONCATENATE("sam_",samples_g[[#This Row],[sample_name]])</f>
        <v>sam_</v>
      </c>
    </row>
    <row r="222">
      <c r="A222" s="1" t="s">
        <v>116</v>
      </c>
      <c r="B222" s="34"/>
      <c r="C222" s="52" t="str">
        <f>STUDY!$C$5</f>
        <v>PESTO</v>
      </c>
      <c r="E222" s="1"/>
      <c r="F222" s="1"/>
      <c r="G222" s="26"/>
      <c r="H222" t="s">
        <v>44</v>
      </c>
      <c r="I222" t="str">
        <f>VLOOKUP(H222,check[],2,0)</f>
        <v>ERC000011</v>
      </c>
      <c r="J222" s="52"/>
      <c r="K222" s="52"/>
      <c r="L222" s="52" t="str">
        <f>VLOOKUP(samples_g[[#This Row],[sample_checklist_description]],check[],3,0)</f>
        <v>none</v>
      </c>
      <c r="M222" s="34" t="s">
        <v>205</v>
      </c>
      <c r="N222" s="34" t="s">
        <v>206</v>
      </c>
      <c r="O222" s="52">
        <v>29159</v>
      </c>
      <c r="P222" s="35"/>
      <c r="Q222" s="52"/>
      <c r="R222" s="55" t="s">
        <v>209</v>
      </c>
      <c r="S222" s="55" t="s">
        <v>210</v>
      </c>
      <c r="T222" s="55" t="s">
        <v>211</v>
      </c>
      <c r="U222" s="55" t="s">
        <v>211</v>
      </c>
      <c r="V222" s="52"/>
      <c r="W222" s="52"/>
      <c r="X222" s="52"/>
      <c r="Y222" s="34">
        <f t="shared" si="4"/>
        <v>0</v>
      </c>
      <c r="Z222" s="52" t="str">
        <f>CONCATENATE("sam_",samples_g[[#This Row],[sample_name]])</f>
        <v>sam_</v>
      </c>
    </row>
    <row r="223">
      <c r="A223" s="1" t="s">
        <v>116</v>
      </c>
      <c r="B223" s="34"/>
      <c r="C223" s="52" t="str">
        <f>STUDY!$C$5</f>
        <v>PESTO</v>
      </c>
      <c r="E223" s="1"/>
      <c r="F223" s="1"/>
      <c r="G223" s="26"/>
      <c r="H223" t="s">
        <v>44</v>
      </c>
      <c r="I223" t="str">
        <f>VLOOKUP(H223,check[],2,0)</f>
        <v>ERC000011</v>
      </c>
      <c r="J223" s="52"/>
      <c r="K223" s="52"/>
      <c r="L223" s="52" t="str">
        <f>VLOOKUP(samples_g[[#This Row],[sample_checklist_description]],check[],3,0)</f>
        <v>none</v>
      </c>
      <c r="M223" s="34" t="s">
        <v>205</v>
      </c>
      <c r="N223" s="34" t="s">
        <v>206</v>
      </c>
      <c r="O223" s="52">
        <v>29159</v>
      </c>
      <c r="P223" s="35"/>
      <c r="Q223" s="52"/>
      <c r="R223" s="55" t="s">
        <v>209</v>
      </c>
      <c r="S223" s="55" t="s">
        <v>210</v>
      </c>
      <c r="T223" s="55" t="s">
        <v>211</v>
      </c>
      <c r="U223" s="55" t="s">
        <v>211</v>
      </c>
      <c r="V223" s="52"/>
      <c r="W223" s="52"/>
      <c r="X223" s="52"/>
      <c r="Y223" s="34">
        <f t="shared" si="4"/>
        <v>0</v>
      </c>
      <c r="Z223" s="52" t="str">
        <f>CONCATENATE("sam_",samples_g[[#This Row],[sample_name]])</f>
        <v>sam_</v>
      </c>
    </row>
    <row r="224">
      <c r="A224" s="1" t="s">
        <v>116</v>
      </c>
      <c r="B224" s="34"/>
      <c r="C224" s="52" t="str">
        <f>STUDY!$C$5</f>
        <v>PESTO</v>
      </c>
      <c r="E224" s="1"/>
      <c r="F224" s="1"/>
      <c r="G224" s="26"/>
      <c r="H224" t="s">
        <v>44</v>
      </c>
      <c r="I224" t="str">
        <f>VLOOKUP(H224,check[],2,0)</f>
        <v>ERC000011</v>
      </c>
      <c r="J224" s="52"/>
      <c r="K224" s="52"/>
      <c r="L224" s="52" t="str">
        <f>VLOOKUP(samples_g[[#This Row],[sample_checklist_description]],check[],3,0)</f>
        <v>none</v>
      </c>
      <c r="M224" s="34" t="s">
        <v>205</v>
      </c>
      <c r="N224" s="34" t="s">
        <v>206</v>
      </c>
      <c r="O224" s="52">
        <v>29159</v>
      </c>
      <c r="P224" s="35"/>
      <c r="Q224" s="52"/>
      <c r="R224" s="55" t="s">
        <v>209</v>
      </c>
      <c r="S224" s="55" t="s">
        <v>210</v>
      </c>
      <c r="T224" s="55" t="s">
        <v>211</v>
      </c>
      <c r="U224" s="55" t="s">
        <v>211</v>
      </c>
      <c r="V224" s="52"/>
      <c r="W224" s="52"/>
      <c r="X224" s="52"/>
      <c r="Y224" s="34">
        <f t="shared" si="4"/>
        <v>0</v>
      </c>
      <c r="Z224" s="52" t="str">
        <f>CONCATENATE("sam_",samples_g[[#This Row],[sample_name]])</f>
        <v>sam_</v>
      </c>
    </row>
    <row r="225">
      <c r="A225" s="1" t="s">
        <v>116</v>
      </c>
      <c r="B225" s="34"/>
      <c r="C225" s="52" t="str">
        <f>STUDY!$C$5</f>
        <v>PESTO</v>
      </c>
      <c r="E225" s="1"/>
      <c r="F225" s="1"/>
      <c r="G225" s="26"/>
      <c r="H225" t="s">
        <v>44</v>
      </c>
      <c r="I225" t="str">
        <f>VLOOKUP(H225,check[],2,0)</f>
        <v>ERC000011</v>
      </c>
      <c r="J225" s="52"/>
      <c r="K225" s="52"/>
      <c r="L225" s="52" t="str">
        <f>VLOOKUP(samples_g[[#This Row],[sample_checklist_description]],check[],3,0)</f>
        <v>none</v>
      </c>
      <c r="M225" s="34" t="s">
        <v>205</v>
      </c>
      <c r="N225" s="34" t="s">
        <v>206</v>
      </c>
      <c r="O225" s="52">
        <v>29159</v>
      </c>
      <c r="P225" s="35"/>
      <c r="Q225" s="52"/>
      <c r="R225" s="55" t="s">
        <v>209</v>
      </c>
      <c r="S225" s="55" t="s">
        <v>210</v>
      </c>
      <c r="T225" s="55" t="s">
        <v>211</v>
      </c>
      <c r="U225" s="55" t="s">
        <v>211</v>
      </c>
      <c r="V225" s="52"/>
      <c r="W225" s="52"/>
      <c r="X225" s="52"/>
      <c r="Y225" s="34">
        <f t="shared" si="4"/>
        <v>0</v>
      </c>
      <c r="Z225" s="52" t="str">
        <f>CONCATENATE("sam_",samples_g[[#This Row],[sample_name]])</f>
        <v>sam_</v>
      </c>
    </row>
    <row r="226">
      <c r="A226" s="1" t="s">
        <v>116</v>
      </c>
      <c r="B226" s="34"/>
      <c r="C226" s="52" t="str">
        <f>STUDY!$C$5</f>
        <v>PESTO</v>
      </c>
      <c r="E226" s="1"/>
      <c r="F226" s="1"/>
      <c r="G226" s="26"/>
      <c r="H226" t="s">
        <v>44</v>
      </c>
      <c r="I226" t="str">
        <f>VLOOKUP(H226,check[],2,0)</f>
        <v>ERC000011</v>
      </c>
      <c r="J226" s="52"/>
      <c r="K226" s="52"/>
      <c r="L226" s="52" t="str">
        <f>VLOOKUP(samples_g[[#This Row],[sample_checklist_description]],check[],3,0)</f>
        <v>none</v>
      </c>
      <c r="M226" s="34" t="s">
        <v>205</v>
      </c>
      <c r="N226" s="34" t="s">
        <v>206</v>
      </c>
      <c r="O226" s="52">
        <v>29159</v>
      </c>
      <c r="P226" s="35"/>
      <c r="Q226" s="52"/>
      <c r="R226" s="55" t="s">
        <v>209</v>
      </c>
      <c r="S226" s="55" t="s">
        <v>210</v>
      </c>
      <c r="T226" s="55" t="s">
        <v>211</v>
      </c>
      <c r="U226" s="55" t="s">
        <v>211</v>
      </c>
      <c r="V226" s="52"/>
      <c r="W226" s="52"/>
      <c r="X226" s="52"/>
      <c r="Y226" s="34">
        <f t="shared" si="4"/>
        <v>0</v>
      </c>
      <c r="Z226" s="52" t="str">
        <f>CONCATENATE("sam_",samples_g[[#This Row],[sample_name]])</f>
        <v>sam_</v>
      </c>
    </row>
    <row r="227">
      <c r="A227" s="1" t="s">
        <v>116</v>
      </c>
      <c r="B227" s="34"/>
      <c r="C227" s="52" t="str">
        <f>STUDY!$C$5</f>
        <v>PESTO</v>
      </c>
      <c r="E227" s="1"/>
      <c r="F227" s="1"/>
      <c r="G227" s="26"/>
      <c r="H227" t="s">
        <v>44</v>
      </c>
      <c r="I227" t="str">
        <f>VLOOKUP(H227,check[],2,0)</f>
        <v>ERC000011</v>
      </c>
      <c r="J227" s="52"/>
      <c r="K227" s="52"/>
      <c r="L227" s="52" t="str">
        <f>VLOOKUP(samples_g[[#This Row],[sample_checklist_description]],check[],3,0)</f>
        <v>none</v>
      </c>
      <c r="M227" s="34" t="s">
        <v>205</v>
      </c>
      <c r="N227" s="34" t="s">
        <v>206</v>
      </c>
      <c r="O227" s="52">
        <v>29159</v>
      </c>
      <c r="P227" s="35"/>
      <c r="Q227" s="52"/>
      <c r="R227" s="55" t="s">
        <v>209</v>
      </c>
      <c r="S227" s="55" t="s">
        <v>210</v>
      </c>
      <c r="T227" s="55" t="s">
        <v>211</v>
      </c>
      <c r="U227" s="55" t="s">
        <v>211</v>
      </c>
      <c r="V227" s="52"/>
      <c r="W227" s="52"/>
      <c r="X227" s="52"/>
      <c r="Y227" s="34">
        <f t="shared" si="4"/>
        <v>0</v>
      </c>
      <c r="Z227" s="52" t="str">
        <f>CONCATENATE("sam_",samples_g[[#This Row],[sample_name]])</f>
        <v>sam_</v>
      </c>
    </row>
    <row r="228">
      <c r="A228" s="1" t="s">
        <v>116</v>
      </c>
      <c r="B228" s="34"/>
      <c r="C228" s="52" t="str">
        <f>STUDY!$C$5</f>
        <v>PESTO</v>
      </c>
      <c r="E228" s="1"/>
      <c r="F228" s="1"/>
      <c r="G228" s="26"/>
      <c r="H228" t="s">
        <v>44</v>
      </c>
      <c r="I228" t="str">
        <f>VLOOKUP(H228,check[],2,0)</f>
        <v>ERC000011</v>
      </c>
      <c r="J228" s="52"/>
      <c r="K228" s="52"/>
      <c r="L228" s="52" t="str">
        <f>VLOOKUP(samples_g[[#This Row],[sample_checklist_description]],check[],3,0)</f>
        <v>none</v>
      </c>
      <c r="M228" s="34" t="s">
        <v>205</v>
      </c>
      <c r="N228" s="34" t="s">
        <v>206</v>
      </c>
      <c r="O228" s="52">
        <v>29159</v>
      </c>
      <c r="P228" s="35"/>
      <c r="Q228" s="52"/>
      <c r="R228" s="55" t="s">
        <v>209</v>
      </c>
      <c r="S228" s="55" t="s">
        <v>210</v>
      </c>
      <c r="T228" s="55" t="s">
        <v>211</v>
      </c>
      <c r="U228" s="55" t="s">
        <v>211</v>
      </c>
      <c r="V228" s="52"/>
      <c r="W228" s="52"/>
      <c r="X228" s="52"/>
      <c r="Y228" s="34">
        <f t="shared" ref="Y228:Y291" si="5">K228</f>
        <v>0</v>
      </c>
      <c r="Z228" s="52" t="str">
        <f>CONCATENATE("sam_",samples_g[[#This Row],[sample_name]])</f>
        <v>sam_</v>
      </c>
    </row>
    <row r="229">
      <c r="A229" s="1" t="s">
        <v>116</v>
      </c>
      <c r="B229" s="34"/>
      <c r="C229" s="52" t="str">
        <f>STUDY!$C$5</f>
        <v>PESTO</v>
      </c>
      <c r="E229" s="1"/>
      <c r="F229" s="1"/>
      <c r="G229" s="26"/>
      <c r="H229" t="s">
        <v>44</v>
      </c>
      <c r="I229" t="str">
        <f>VLOOKUP(H229,check[],2,0)</f>
        <v>ERC000011</v>
      </c>
      <c r="J229" s="52"/>
      <c r="K229" s="52"/>
      <c r="L229" s="52" t="str">
        <f>VLOOKUP(samples_g[[#This Row],[sample_checklist_description]],check[],3,0)</f>
        <v>none</v>
      </c>
      <c r="M229" s="34" t="s">
        <v>205</v>
      </c>
      <c r="N229" s="34" t="s">
        <v>206</v>
      </c>
      <c r="O229" s="52">
        <v>29159</v>
      </c>
      <c r="P229" s="35"/>
      <c r="Q229" s="52"/>
      <c r="R229" s="55" t="s">
        <v>209</v>
      </c>
      <c r="S229" s="55" t="s">
        <v>210</v>
      </c>
      <c r="T229" s="55" t="s">
        <v>211</v>
      </c>
      <c r="U229" s="55" t="s">
        <v>211</v>
      </c>
      <c r="V229" s="52"/>
      <c r="W229" s="52"/>
      <c r="X229" s="52"/>
      <c r="Y229" s="34">
        <f t="shared" si="5"/>
        <v>0</v>
      </c>
      <c r="Z229" s="52" t="str">
        <f>CONCATENATE("sam_",samples_g[[#This Row],[sample_name]])</f>
        <v>sam_</v>
      </c>
    </row>
    <row r="230">
      <c r="A230" s="1" t="s">
        <v>116</v>
      </c>
      <c r="B230" s="34"/>
      <c r="C230" s="52" t="str">
        <f>STUDY!$C$5</f>
        <v>PESTO</v>
      </c>
      <c r="E230" s="1"/>
      <c r="F230" s="1"/>
      <c r="G230" s="26"/>
      <c r="H230" t="s">
        <v>44</v>
      </c>
      <c r="I230" t="str">
        <f>VLOOKUP(H230,check[],2,0)</f>
        <v>ERC000011</v>
      </c>
      <c r="J230" s="52"/>
      <c r="K230" s="52"/>
      <c r="L230" s="52" t="str">
        <f>VLOOKUP(samples_g[[#This Row],[sample_checklist_description]],check[],3,0)</f>
        <v>none</v>
      </c>
      <c r="M230" s="34" t="s">
        <v>205</v>
      </c>
      <c r="N230" s="34" t="s">
        <v>206</v>
      </c>
      <c r="O230" s="52">
        <v>29159</v>
      </c>
      <c r="P230" s="35"/>
      <c r="Q230" s="52"/>
      <c r="R230" s="55" t="s">
        <v>209</v>
      </c>
      <c r="S230" s="55" t="s">
        <v>210</v>
      </c>
      <c r="T230" s="55" t="s">
        <v>211</v>
      </c>
      <c r="U230" s="55" t="s">
        <v>211</v>
      </c>
      <c r="V230" s="52"/>
      <c r="W230" s="52"/>
      <c r="X230" s="52"/>
      <c r="Y230" s="34">
        <f t="shared" si="5"/>
        <v>0</v>
      </c>
      <c r="Z230" s="52" t="str">
        <f>CONCATENATE("sam_",samples_g[[#This Row],[sample_name]])</f>
        <v>sam_</v>
      </c>
    </row>
    <row r="231">
      <c r="A231" s="1" t="s">
        <v>116</v>
      </c>
      <c r="B231" s="34"/>
      <c r="C231" s="52" t="str">
        <f>STUDY!$C$5</f>
        <v>PESTO</v>
      </c>
      <c r="E231" s="1"/>
      <c r="F231" s="1"/>
      <c r="G231" s="26"/>
      <c r="H231" t="s">
        <v>44</v>
      </c>
      <c r="I231" t="str">
        <f>VLOOKUP(H231,check[],2,0)</f>
        <v>ERC000011</v>
      </c>
      <c r="J231" s="52"/>
      <c r="K231" s="52"/>
      <c r="L231" s="52" t="str">
        <f>VLOOKUP(samples_g[[#This Row],[sample_checklist_description]],check[],3,0)</f>
        <v>none</v>
      </c>
      <c r="M231" s="34" t="s">
        <v>205</v>
      </c>
      <c r="N231" s="34" t="s">
        <v>206</v>
      </c>
      <c r="O231" s="52">
        <v>29159</v>
      </c>
      <c r="P231" s="35"/>
      <c r="Q231" s="52"/>
      <c r="R231" s="55" t="s">
        <v>209</v>
      </c>
      <c r="S231" s="55" t="s">
        <v>210</v>
      </c>
      <c r="T231" s="55" t="s">
        <v>211</v>
      </c>
      <c r="U231" s="55" t="s">
        <v>211</v>
      </c>
      <c r="V231" s="52"/>
      <c r="W231" s="52"/>
      <c r="X231" s="52"/>
      <c r="Y231" s="34">
        <f t="shared" si="5"/>
        <v>0</v>
      </c>
      <c r="Z231" s="52" t="str">
        <f>CONCATENATE("sam_",samples_g[[#This Row],[sample_name]])</f>
        <v>sam_</v>
      </c>
    </row>
    <row r="232">
      <c r="A232" s="1" t="s">
        <v>116</v>
      </c>
      <c r="B232" s="34"/>
      <c r="C232" s="52" t="str">
        <f>STUDY!$C$5</f>
        <v>PESTO</v>
      </c>
      <c r="E232" s="1"/>
      <c r="F232" s="1"/>
      <c r="G232" s="26"/>
      <c r="H232" t="s">
        <v>44</v>
      </c>
      <c r="I232" t="str">
        <f>VLOOKUP(H232,check[],2,0)</f>
        <v>ERC000011</v>
      </c>
      <c r="J232" s="52"/>
      <c r="K232" s="52"/>
      <c r="L232" s="52" t="str">
        <f>VLOOKUP(samples_g[[#This Row],[sample_checklist_description]],check[],3,0)</f>
        <v>none</v>
      </c>
      <c r="M232" s="34" t="s">
        <v>205</v>
      </c>
      <c r="N232" s="34" t="s">
        <v>206</v>
      </c>
      <c r="O232" s="52">
        <v>29159</v>
      </c>
      <c r="P232" s="35"/>
      <c r="Q232" s="52"/>
      <c r="R232" s="55" t="s">
        <v>209</v>
      </c>
      <c r="S232" s="55" t="s">
        <v>210</v>
      </c>
      <c r="T232" s="55" t="s">
        <v>211</v>
      </c>
      <c r="U232" s="55" t="s">
        <v>211</v>
      </c>
      <c r="V232" s="52"/>
      <c r="W232" s="52"/>
      <c r="X232" s="52"/>
      <c r="Y232" s="34">
        <f t="shared" si="5"/>
        <v>0</v>
      </c>
      <c r="Z232" s="52" t="str">
        <f>CONCATENATE("sam_",samples_g[[#This Row],[sample_name]])</f>
        <v>sam_</v>
      </c>
    </row>
    <row r="233">
      <c r="A233" s="1" t="s">
        <v>116</v>
      </c>
      <c r="B233" s="34"/>
      <c r="C233" s="52" t="str">
        <f>STUDY!$C$5</f>
        <v>PESTO</v>
      </c>
      <c r="E233" s="1"/>
      <c r="F233" s="1"/>
      <c r="G233" s="26"/>
      <c r="H233" t="s">
        <v>44</v>
      </c>
      <c r="I233" t="str">
        <f>VLOOKUP(H233,check[],2,0)</f>
        <v>ERC000011</v>
      </c>
      <c r="J233" s="52"/>
      <c r="K233" s="52"/>
      <c r="L233" s="52" t="str">
        <f>VLOOKUP(samples_g[[#This Row],[sample_checklist_description]],check[],3,0)</f>
        <v>none</v>
      </c>
      <c r="M233" s="34" t="s">
        <v>205</v>
      </c>
      <c r="N233" s="34" t="s">
        <v>206</v>
      </c>
      <c r="O233" s="52">
        <v>29159</v>
      </c>
      <c r="P233" s="35"/>
      <c r="Q233" s="52"/>
      <c r="R233" s="55" t="s">
        <v>209</v>
      </c>
      <c r="S233" s="55" t="s">
        <v>210</v>
      </c>
      <c r="T233" s="55" t="s">
        <v>211</v>
      </c>
      <c r="U233" s="55" t="s">
        <v>211</v>
      </c>
      <c r="V233" s="52"/>
      <c r="W233" s="52"/>
      <c r="X233" s="52"/>
      <c r="Y233" s="34">
        <f t="shared" si="5"/>
        <v>0</v>
      </c>
      <c r="Z233" s="52" t="str">
        <f>CONCATENATE("sam_",samples_g[[#This Row],[sample_name]])</f>
        <v>sam_</v>
      </c>
    </row>
    <row r="234">
      <c r="A234" s="1" t="s">
        <v>116</v>
      </c>
      <c r="B234" s="34"/>
      <c r="C234" s="52" t="str">
        <f>STUDY!$C$5</f>
        <v>PESTO</v>
      </c>
      <c r="E234" s="1"/>
      <c r="F234" s="1"/>
      <c r="G234" s="26"/>
      <c r="H234" t="s">
        <v>44</v>
      </c>
      <c r="I234" t="str">
        <f>VLOOKUP(H234,check[],2,0)</f>
        <v>ERC000011</v>
      </c>
      <c r="J234" s="52"/>
      <c r="K234" s="52"/>
      <c r="L234" s="52" t="str">
        <f>VLOOKUP(samples_g[[#This Row],[sample_checklist_description]],check[],3,0)</f>
        <v>none</v>
      </c>
      <c r="M234" s="34" t="s">
        <v>205</v>
      </c>
      <c r="N234" s="34" t="s">
        <v>206</v>
      </c>
      <c r="O234" s="52">
        <v>29159</v>
      </c>
      <c r="P234" s="35"/>
      <c r="Q234" s="52"/>
      <c r="R234" s="55" t="s">
        <v>209</v>
      </c>
      <c r="S234" s="55" t="s">
        <v>210</v>
      </c>
      <c r="T234" s="55" t="s">
        <v>211</v>
      </c>
      <c r="U234" s="55" t="s">
        <v>211</v>
      </c>
      <c r="V234" s="52"/>
      <c r="W234" s="52"/>
      <c r="X234" s="52"/>
      <c r="Y234" s="34">
        <f t="shared" si="5"/>
        <v>0</v>
      </c>
      <c r="Z234" s="52" t="str">
        <f>CONCATENATE("sam_",samples_g[[#This Row],[sample_name]])</f>
        <v>sam_</v>
      </c>
    </row>
    <row r="235">
      <c r="A235" s="1" t="s">
        <v>116</v>
      </c>
      <c r="B235" s="34"/>
      <c r="C235" s="52" t="str">
        <f>STUDY!$C$5</f>
        <v>PESTO</v>
      </c>
      <c r="E235" s="1"/>
      <c r="F235" s="1"/>
      <c r="G235" s="26"/>
      <c r="H235" t="s">
        <v>44</v>
      </c>
      <c r="I235" t="str">
        <f>VLOOKUP(H235,check[],2,0)</f>
        <v>ERC000011</v>
      </c>
      <c r="J235" s="52"/>
      <c r="K235" s="52"/>
      <c r="L235" s="52" t="str">
        <f>VLOOKUP(samples_g[[#This Row],[sample_checklist_description]],check[],3,0)</f>
        <v>none</v>
      </c>
      <c r="M235" s="34" t="s">
        <v>205</v>
      </c>
      <c r="N235" s="34" t="s">
        <v>206</v>
      </c>
      <c r="O235" s="52">
        <v>29159</v>
      </c>
      <c r="P235" s="35"/>
      <c r="Q235" s="52"/>
      <c r="R235" s="55" t="s">
        <v>209</v>
      </c>
      <c r="S235" s="55" t="s">
        <v>210</v>
      </c>
      <c r="T235" s="55" t="s">
        <v>211</v>
      </c>
      <c r="U235" s="55" t="s">
        <v>211</v>
      </c>
      <c r="V235" s="52"/>
      <c r="W235" s="52"/>
      <c r="X235" s="52"/>
      <c r="Y235" s="34">
        <f t="shared" si="5"/>
        <v>0</v>
      </c>
      <c r="Z235" s="52" t="str">
        <f>CONCATENATE("sam_",samples_g[[#This Row],[sample_name]])</f>
        <v>sam_</v>
      </c>
    </row>
    <row r="236">
      <c r="A236" s="1" t="s">
        <v>116</v>
      </c>
      <c r="B236" s="34"/>
      <c r="C236" s="52" t="str">
        <f>STUDY!$C$5</f>
        <v>PESTO</v>
      </c>
      <c r="E236" s="1"/>
      <c r="F236" s="1"/>
      <c r="G236" s="26"/>
      <c r="H236" t="s">
        <v>44</v>
      </c>
      <c r="I236" t="str">
        <f>VLOOKUP(H236,check[],2,0)</f>
        <v>ERC000011</v>
      </c>
      <c r="J236" s="52"/>
      <c r="K236" s="52"/>
      <c r="L236" s="52" t="str">
        <f>VLOOKUP(samples_g[[#This Row],[sample_checklist_description]],check[],3,0)</f>
        <v>none</v>
      </c>
      <c r="M236" s="34" t="s">
        <v>205</v>
      </c>
      <c r="N236" s="34" t="s">
        <v>206</v>
      </c>
      <c r="O236" s="52">
        <v>29159</v>
      </c>
      <c r="P236" s="35"/>
      <c r="Q236" s="52"/>
      <c r="R236" s="55" t="s">
        <v>209</v>
      </c>
      <c r="S236" s="55" t="s">
        <v>210</v>
      </c>
      <c r="T236" s="55" t="s">
        <v>211</v>
      </c>
      <c r="U236" s="55" t="s">
        <v>211</v>
      </c>
      <c r="V236" s="52"/>
      <c r="W236" s="52"/>
      <c r="X236" s="52"/>
      <c r="Y236" s="34">
        <f t="shared" si="5"/>
        <v>0</v>
      </c>
      <c r="Z236" s="52" t="str">
        <f>CONCATENATE("sam_",samples_g[[#This Row],[sample_name]])</f>
        <v>sam_</v>
      </c>
    </row>
    <row r="237">
      <c r="A237" s="1" t="s">
        <v>116</v>
      </c>
      <c r="B237" s="34"/>
      <c r="C237" s="52" t="str">
        <f>STUDY!$C$5</f>
        <v>PESTO</v>
      </c>
      <c r="E237" s="1"/>
      <c r="F237" s="1"/>
      <c r="G237" s="26"/>
      <c r="H237" t="s">
        <v>44</v>
      </c>
      <c r="I237" t="str">
        <f>VLOOKUP(H237,check[],2,0)</f>
        <v>ERC000011</v>
      </c>
      <c r="J237" s="52"/>
      <c r="K237" s="52"/>
      <c r="L237" s="52" t="str">
        <f>VLOOKUP(samples_g[[#This Row],[sample_checklist_description]],check[],3,0)</f>
        <v>none</v>
      </c>
      <c r="M237" s="34" t="s">
        <v>205</v>
      </c>
      <c r="N237" s="34" t="s">
        <v>206</v>
      </c>
      <c r="O237" s="52">
        <v>29159</v>
      </c>
      <c r="P237" s="35"/>
      <c r="Q237" s="52"/>
      <c r="R237" s="55" t="s">
        <v>209</v>
      </c>
      <c r="S237" s="55" t="s">
        <v>210</v>
      </c>
      <c r="T237" s="55" t="s">
        <v>211</v>
      </c>
      <c r="U237" s="55" t="s">
        <v>211</v>
      </c>
      <c r="V237" s="52"/>
      <c r="W237" s="52"/>
      <c r="X237" s="52"/>
      <c r="Y237" s="34">
        <f t="shared" si="5"/>
        <v>0</v>
      </c>
      <c r="Z237" s="52" t="str">
        <f>CONCATENATE("sam_",samples_g[[#This Row],[sample_name]])</f>
        <v>sam_</v>
      </c>
    </row>
    <row r="238">
      <c r="A238" s="1" t="s">
        <v>116</v>
      </c>
      <c r="B238" s="34"/>
      <c r="C238" s="52" t="str">
        <f>STUDY!$C$5</f>
        <v>PESTO</v>
      </c>
      <c r="E238" s="1"/>
      <c r="F238" s="1"/>
      <c r="G238" s="26"/>
      <c r="H238" t="s">
        <v>44</v>
      </c>
      <c r="I238" t="str">
        <f>VLOOKUP(H238,check[],2,0)</f>
        <v>ERC000011</v>
      </c>
      <c r="J238" s="52"/>
      <c r="K238" s="52"/>
      <c r="L238" s="52" t="str">
        <f>VLOOKUP(samples_g[[#This Row],[sample_checklist_description]],check[],3,0)</f>
        <v>none</v>
      </c>
      <c r="M238" s="34" t="s">
        <v>205</v>
      </c>
      <c r="N238" s="34" t="s">
        <v>206</v>
      </c>
      <c r="O238" s="52">
        <v>29159</v>
      </c>
      <c r="P238" s="35"/>
      <c r="Q238" s="52"/>
      <c r="R238" s="55" t="s">
        <v>209</v>
      </c>
      <c r="S238" s="55" t="s">
        <v>210</v>
      </c>
      <c r="T238" s="55" t="s">
        <v>211</v>
      </c>
      <c r="U238" s="55" t="s">
        <v>211</v>
      </c>
      <c r="V238" s="52"/>
      <c r="W238" s="52"/>
      <c r="X238" s="52"/>
      <c r="Y238" s="34">
        <f t="shared" si="5"/>
        <v>0</v>
      </c>
      <c r="Z238" s="52" t="str">
        <f>CONCATENATE("sam_",samples_g[[#This Row],[sample_name]])</f>
        <v>sam_</v>
      </c>
    </row>
    <row r="239">
      <c r="A239" s="1" t="s">
        <v>116</v>
      </c>
      <c r="B239" s="34"/>
      <c r="C239" s="52" t="str">
        <f>STUDY!$C$5</f>
        <v>PESTO</v>
      </c>
      <c r="E239" s="1"/>
      <c r="F239" s="1"/>
      <c r="G239" s="26"/>
      <c r="H239" t="s">
        <v>44</v>
      </c>
      <c r="I239" t="str">
        <f>VLOOKUP(H239,check[],2,0)</f>
        <v>ERC000011</v>
      </c>
      <c r="J239" s="52"/>
      <c r="K239" s="52"/>
      <c r="L239" s="52" t="str">
        <f>VLOOKUP(samples_g[[#This Row],[sample_checklist_description]],check[],3,0)</f>
        <v>none</v>
      </c>
      <c r="M239" s="34" t="s">
        <v>205</v>
      </c>
      <c r="N239" s="34" t="s">
        <v>206</v>
      </c>
      <c r="O239" s="52">
        <v>29159</v>
      </c>
      <c r="P239" s="35"/>
      <c r="Q239" s="52"/>
      <c r="R239" s="55" t="s">
        <v>209</v>
      </c>
      <c r="S239" s="55" t="s">
        <v>210</v>
      </c>
      <c r="T239" s="55" t="s">
        <v>211</v>
      </c>
      <c r="U239" s="55" t="s">
        <v>211</v>
      </c>
      <c r="V239" s="52"/>
      <c r="W239" s="52"/>
      <c r="X239" s="52"/>
      <c r="Y239" s="34">
        <f t="shared" si="5"/>
        <v>0</v>
      </c>
      <c r="Z239" s="52" t="str">
        <f>CONCATENATE("sam_",samples_g[[#This Row],[sample_name]])</f>
        <v>sam_</v>
      </c>
    </row>
    <row r="240">
      <c r="A240" s="1" t="s">
        <v>116</v>
      </c>
      <c r="B240" s="34"/>
      <c r="C240" s="52" t="str">
        <f>STUDY!$C$5</f>
        <v>PESTO</v>
      </c>
      <c r="E240" s="1"/>
      <c r="F240" s="1"/>
      <c r="G240" s="26"/>
      <c r="H240" t="s">
        <v>44</v>
      </c>
      <c r="I240" t="str">
        <f>VLOOKUP(H240,check[],2,0)</f>
        <v>ERC000011</v>
      </c>
      <c r="J240" s="52"/>
      <c r="K240" s="52"/>
      <c r="L240" s="52" t="str">
        <f>VLOOKUP(samples_g[[#This Row],[sample_checklist_description]],check[],3,0)</f>
        <v>none</v>
      </c>
      <c r="M240" s="34" t="s">
        <v>205</v>
      </c>
      <c r="N240" s="34" t="s">
        <v>206</v>
      </c>
      <c r="O240" s="52">
        <v>29159</v>
      </c>
      <c r="P240" s="35"/>
      <c r="Q240" s="52"/>
      <c r="R240" s="55" t="s">
        <v>209</v>
      </c>
      <c r="S240" s="55" t="s">
        <v>210</v>
      </c>
      <c r="T240" s="55" t="s">
        <v>211</v>
      </c>
      <c r="U240" s="55" t="s">
        <v>211</v>
      </c>
      <c r="V240" s="52"/>
      <c r="W240" s="52"/>
      <c r="X240" s="52"/>
      <c r="Y240" s="34">
        <f t="shared" si="5"/>
        <v>0</v>
      </c>
      <c r="Z240" s="52" t="str">
        <f>CONCATENATE("sam_",samples_g[[#This Row],[sample_name]])</f>
        <v>sam_</v>
      </c>
    </row>
    <row r="241">
      <c r="A241" s="1" t="s">
        <v>116</v>
      </c>
      <c r="B241" s="34"/>
      <c r="C241" s="52" t="str">
        <f>STUDY!$C$5</f>
        <v>PESTO</v>
      </c>
      <c r="E241" s="1"/>
      <c r="F241" s="1"/>
      <c r="G241" s="26"/>
      <c r="H241" t="s">
        <v>44</v>
      </c>
      <c r="I241" t="str">
        <f>VLOOKUP(H241,check[],2,0)</f>
        <v>ERC000011</v>
      </c>
      <c r="J241" s="52"/>
      <c r="K241" s="52"/>
      <c r="L241" s="52" t="str">
        <f>VLOOKUP(samples_g[[#This Row],[sample_checklist_description]],check[],3,0)</f>
        <v>none</v>
      </c>
      <c r="M241" s="34" t="s">
        <v>205</v>
      </c>
      <c r="N241" s="34" t="s">
        <v>206</v>
      </c>
      <c r="O241" s="52">
        <v>29159</v>
      </c>
      <c r="P241" s="35"/>
      <c r="Q241" s="52"/>
      <c r="R241" s="55" t="s">
        <v>209</v>
      </c>
      <c r="S241" s="55" t="s">
        <v>210</v>
      </c>
      <c r="T241" s="55" t="s">
        <v>211</v>
      </c>
      <c r="U241" s="55" t="s">
        <v>211</v>
      </c>
      <c r="V241" s="52"/>
      <c r="W241" s="52"/>
      <c r="X241" s="52"/>
      <c r="Y241" s="34">
        <f t="shared" si="5"/>
        <v>0</v>
      </c>
      <c r="Z241" s="52" t="str">
        <f>CONCATENATE("sam_",samples_g[[#This Row],[sample_name]])</f>
        <v>sam_</v>
      </c>
    </row>
    <row r="242">
      <c r="A242" s="1" t="s">
        <v>116</v>
      </c>
      <c r="B242" s="34"/>
      <c r="C242" s="52" t="str">
        <f>STUDY!$C$5</f>
        <v>PESTO</v>
      </c>
      <c r="E242" s="1"/>
      <c r="F242" s="1"/>
      <c r="G242" s="26"/>
      <c r="H242" t="s">
        <v>44</v>
      </c>
      <c r="I242" t="str">
        <f>VLOOKUP(H242,check[],2,0)</f>
        <v>ERC000011</v>
      </c>
      <c r="J242" s="52"/>
      <c r="K242" s="52"/>
      <c r="L242" s="52" t="str">
        <f>VLOOKUP(samples_g[[#This Row],[sample_checklist_description]],check[],3,0)</f>
        <v>none</v>
      </c>
      <c r="M242" s="34" t="s">
        <v>205</v>
      </c>
      <c r="N242" s="34" t="s">
        <v>206</v>
      </c>
      <c r="O242" s="52">
        <v>29159</v>
      </c>
      <c r="P242" s="35"/>
      <c r="Q242" s="52"/>
      <c r="R242" s="55" t="s">
        <v>209</v>
      </c>
      <c r="S242" s="55" t="s">
        <v>210</v>
      </c>
      <c r="T242" s="55" t="s">
        <v>211</v>
      </c>
      <c r="U242" s="55" t="s">
        <v>211</v>
      </c>
      <c r="V242" s="52"/>
      <c r="W242" s="52"/>
      <c r="X242" s="52"/>
      <c r="Y242" s="34">
        <f t="shared" si="5"/>
        <v>0</v>
      </c>
      <c r="Z242" s="52" t="str">
        <f>CONCATENATE("sam_",samples_g[[#This Row],[sample_name]])</f>
        <v>sam_</v>
      </c>
    </row>
    <row r="243">
      <c r="A243" s="1" t="s">
        <v>116</v>
      </c>
      <c r="B243" s="34"/>
      <c r="C243" s="52" t="str">
        <f>STUDY!$C$5</f>
        <v>PESTO</v>
      </c>
      <c r="E243" s="1"/>
      <c r="F243" s="1"/>
      <c r="G243" s="26"/>
      <c r="H243" t="s">
        <v>44</v>
      </c>
      <c r="I243" t="str">
        <f>VLOOKUP(H243,check[],2,0)</f>
        <v>ERC000011</v>
      </c>
      <c r="J243" s="52"/>
      <c r="K243" s="52"/>
      <c r="L243" s="52" t="str">
        <f>VLOOKUP(samples_g[[#This Row],[sample_checklist_description]],check[],3,0)</f>
        <v>none</v>
      </c>
      <c r="M243" s="34" t="s">
        <v>205</v>
      </c>
      <c r="N243" s="34" t="s">
        <v>206</v>
      </c>
      <c r="O243" s="52">
        <v>29159</v>
      </c>
      <c r="P243" s="35"/>
      <c r="Q243" s="52"/>
      <c r="R243" s="55" t="s">
        <v>209</v>
      </c>
      <c r="S243" s="55" t="s">
        <v>210</v>
      </c>
      <c r="T243" s="55" t="s">
        <v>211</v>
      </c>
      <c r="U243" s="55" t="s">
        <v>211</v>
      </c>
      <c r="V243" s="52"/>
      <c r="W243" s="52"/>
      <c r="X243" s="52"/>
      <c r="Y243" s="34">
        <f t="shared" si="5"/>
        <v>0</v>
      </c>
      <c r="Z243" s="52" t="str">
        <f>CONCATENATE("sam_",samples_g[[#This Row],[sample_name]])</f>
        <v>sam_</v>
      </c>
    </row>
    <row r="244">
      <c r="A244" s="1" t="s">
        <v>116</v>
      </c>
      <c r="B244" s="34"/>
      <c r="C244" s="52" t="str">
        <f>STUDY!$C$5</f>
        <v>PESTO</v>
      </c>
      <c r="E244" s="1"/>
      <c r="F244" s="1"/>
      <c r="G244" s="26"/>
      <c r="H244" t="s">
        <v>44</v>
      </c>
      <c r="I244" t="str">
        <f>VLOOKUP(H244,check[],2,0)</f>
        <v>ERC000011</v>
      </c>
      <c r="J244" s="52"/>
      <c r="K244" s="52"/>
      <c r="L244" s="52" t="str">
        <f>VLOOKUP(samples_g[[#This Row],[sample_checklist_description]],check[],3,0)</f>
        <v>none</v>
      </c>
      <c r="M244" s="34" t="s">
        <v>205</v>
      </c>
      <c r="N244" s="34" t="s">
        <v>206</v>
      </c>
      <c r="O244" s="52">
        <v>29159</v>
      </c>
      <c r="P244" s="35"/>
      <c r="Q244" s="52"/>
      <c r="R244" s="55" t="s">
        <v>209</v>
      </c>
      <c r="S244" s="55" t="s">
        <v>210</v>
      </c>
      <c r="T244" s="55" t="s">
        <v>211</v>
      </c>
      <c r="U244" s="55" t="s">
        <v>211</v>
      </c>
      <c r="V244" s="52"/>
      <c r="W244" s="52"/>
      <c r="X244" s="52"/>
      <c r="Y244" s="34">
        <f t="shared" si="5"/>
        <v>0</v>
      </c>
      <c r="Z244" s="52" t="str">
        <f>CONCATENATE("sam_",samples_g[[#This Row],[sample_name]])</f>
        <v>sam_</v>
      </c>
    </row>
    <row r="245">
      <c r="A245" s="1" t="s">
        <v>116</v>
      </c>
      <c r="B245" s="34"/>
      <c r="C245" s="52" t="str">
        <f>STUDY!$C$5</f>
        <v>PESTO</v>
      </c>
      <c r="E245" s="1"/>
      <c r="F245" s="1"/>
      <c r="G245" s="26"/>
      <c r="H245" t="s">
        <v>44</v>
      </c>
      <c r="I245" t="str">
        <f>VLOOKUP(H245,check[],2,0)</f>
        <v>ERC000011</v>
      </c>
      <c r="J245" s="52"/>
      <c r="K245" s="52"/>
      <c r="L245" s="52" t="str">
        <f>VLOOKUP(samples_g[[#This Row],[sample_checklist_description]],check[],3,0)</f>
        <v>none</v>
      </c>
      <c r="M245" s="34" t="s">
        <v>205</v>
      </c>
      <c r="N245" s="34" t="s">
        <v>206</v>
      </c>
      <c r="O245" s="52">
        <v>29159</v>
      </c>
      <c r="P245" s="35"/>
      <c r="Q245" s="52"/>
      <c r="R245" s="55" t="s">
        <v>209</v>
      </c>
      <c r="S245" s="55" t="s">
        <v>210</v>
      </c>
      <c r="T245" s="55" t="s">
        <v>211</v>
      </c>
      <c r="U245" s="55" t="s">
        <v>211</v>
      </c>
      <c r="V245" s="52"/>
      <c r="W245" s="52"/>
      <c r="X245" s="52"/>
      <c r="Y245" s="34">
        <f t="shared" si="5"/>
        <v>0</v>
      </c>
      <c r="Z245" s="52" t="str">
        <f>CONCATENATE("sam_",samples_g[[#This Row],[sample_name]])</f>
        <v>sam_</v>
      </c>
    </row>
    <row r="246">
      <c r="A246" s="1" t="s">
        <v>116</v>
      </c>
      <c r="B246" s="34"/>
      <c r="C246" s="52" t="str">
        <f>STUDY!$C$5</f>
        <v>PESTO</v>
      </c>
      <c r="E246" s="1"/>
      <c r="F246" s="1"/>
      <c r="G246" s="26"/>
      <c r="H246" t="s">
        <v>44</v>
      </c>
      <c r="I246" t="str">
        <f>VLOOKUP(H246,check[],2,0)</f>
        <v>ERC000011</v>
      </c>
      <c r="J246" s="52"/>
      <c r="K246" s="52"/>
      <c r="L246" s="52" t="str">
        <f>VLOOKUP(samples_g[[#This Row],[sample_checklist_description]],check[],3,0)</f>
        <v>none</v>
      </c>
      <c r="M246" s="34" t="s">
        <v>205</v>
      </c>
      <c r="N246" s="34" t="s">
        <v>206</v>
      </c>
      <c r="O246" s="52">
        <v>29159</v>
      </c>
      <c r="P246" s="35"/>
      <c r="Q246" s="52"/>
      <c r="R246" s="55" t="s">
        <v>209</v>
      </c>
      <c r="S246" s="55" t="s">
        <v>210</v>
      </c>
      <c r="T246" s="55" t="s">
        <v>211</v>
      </c>
      <c r="U246" s="55" t="s">
        <v>211</v>
      </c>
      <c r="V246" s="52"/>
      <c r="W246" s="52"/>
      <c r="X246" s="52"/>
      <c r="Y246" s="34">
        <f t="shared" si="5"/>
        <v>0</v>
      </c>
      <c r="Z246" s="52" t="str">
        <f>CONCATENATE("sam_",samples_g[[#This Row],[sample_name]])</f>
        <v>sam_</v>
      </c>
    </row>
    <row r="247">
      <c r="A247" s="1" t="s">
        <v>116</v>
      </c>
      <c r="B247" s="34"/>
      <c r="C247" s="52" t="str">
        <f>STUDY!$C$5</f>
        <v>PESTO</v>
      </c>
      <c r="E247" s="1"/>
      <c r="F247" s="1"/>
      <c r="G247" s="26"/>
      <c r="H247" t="s">
        <v>44</v>
      </c>
      <c r="I247" t="str">
        <f>VLOOKUP(H247,check[],2,0)</f>
        <v>ERC000011</v>
      </c>
      <c r="J247" s="52"/>
      <c r="K247" s="52"/>
      <c r="L247" s="52" t="str">
        <f>VLOOKUP(samples_g[[#This Row],[sample_checklist_description]],check[],3,0)</f>
        <v>none</v>
      </c>
      <c r="M247" s="34" t="s">
        <v>205</v>
      </c>
      <c r="N247" s="34" t="s">
        <v>206</v>
      </c>
      <c r="O247" s="52">
        <v>29159</v>
      </c>
      <c r="P247" s="35"/>
      <c r="Q247" s="52"/>
      <c r="R247" s="55" t="s">
        <v>209</v>
      </c>
      <c r="S247" s="55" t="s">
        <v>210</v>
      </c>
      <c r="T247" s="55" t="s">
        <v>211</v>
      </c>
      <c r="U247" s="55" t="s">
        <v>211</v>
      </c>
      <c r="V247" s="52"/>
      <c r="W247" s="52"/>
      <c r="X247" s="52"/>
      <c r="Y247" s="34">
        <f t="shared" si="5"/>
        <v>0</v>
      </c>
      <c r="Z247" s="52" t="str">
        <f>CONCATENATE("sam_",samples_g[[#This Row],[sample_name]])</f>
        <v>sam_</v>
      </c>
    </row>
    <row r="248">
      <c r="A248" s="1" t="s">
        <v>116</v>
      </c>
      <c r="B248" s="34"/>
      <c r="C248" s="52" t="str">
        <f>STUDY!$C$5</f>
        <v>PESTO</v>
      </c>
      <c r="E248" s="1"/>
      <c r="F248" s="1"/>
      <c r="G248" s="26"/>
      <c r="H248" t="s">
        <v>44</v>
      </c>
      <c r="I248" t="str">
        <f>VLOOKUP(H248,check[],2,0)</f>
        <v>ERC000011</v>
      </c>
      <c r="J248" s="52"/>
      <c r="K248" s="52"/>
      <c r="L248" s="52" t="str">
        <f>VLOOKUP(samples_g[[#This Row],[sample_checklist_description]],check[],3,0)</f>
        <v>none</v>
      </c>
      <c r="M248" s="34" t="s">
        <v>205</v>
      </c>
      <c r="N248" s="34" t="s">
        <v>206</v>
      </c>
      <c r="O248" s="52">
        <v>29159</v>
      </c>
      <c r="P248" s="35"/>
      <c r="Q248" s="52"/>
      <c r="R248" s="55" t="s">
        <v>209</v>
      </c>
      <c r="S248" s="55" t="s">
        <v>210</v>
      </c>
      <c r="T248" s="55" t="s">
        <v>211</v>
      </c>
      <c r="U248" s="55" t="s">
        <v>211</v>
      </c>
      <c r="V248" s="52"/>
      <c r="W248" s="52"/>
      <c r="X248" s="52"/>
      <c r="Y248" s="34">
        <f t="shared" si="5"/>
        <v>0</v>
      </c>
      <c r="Z248" s="52" t="str">
        <f>CONCATENATE("sam_",samples_g[[#This Row],[sample_name]])</f>
        <v>sam_</v>
      </c>
    </row>
    <row r="249">
      <c r="A249" s="1" t="s">
        <v>116</v>
      </c>
      <c r="B249" s="34"/>
      <c r="C249" s="52" t="str">
        <f>STUDY!$C$5</f>
        <v>PESTO</v>
      </c>
      <c r="E249" s="1"/>
      <c r="F249" s="1"/>
      <c r="G249" s="26"/>
      <c r="H249" t="s">
        <v>44</v>
      </c>
      <c r="I249" t="str">
        <f>VLOOKUP(H249,check[],2,0)</f>
        <v>ERC000011</v>
      </c>
      <c r="J249" s="52"/>
      <c r="K249" s="52"/>
      <c r="L249" s="52" t="str">
        <f>VLOOKUP(samples_g[[#This Row],[sample_checklist_description]],check[],3,0)</f>
        <v>none</v>
      </c>
      <c r="M249" s="34" t="s">
        <v>205</v>
      </c>
      <c r="N249" s="34" t="s">
        <v>206</v>
      </c>
      <c r="O249" s="52">
        <v>29159</v>
      </c>
      <c r="P249" s="35"/>
      <c r="Q249" s="52"/>
      <c r="R249" s="55" t="s">
        <v>209</v>
      </c>
      <c r="S249" s="55" t="s">
        <v>210</v>
      </c>
      <c r="T249" s="55" t="s">
        <v>211</v>
      </c>
      <c r="U249" s="55" t="s">
        <v>211</v>
      </c>
      <c r="V249" s="52"/>
      <c r="W249" s="52"/>
      <c r="X249" s="52"/>
      <c r="Y249" s="34">
        <f t="shared" si="5"/>
        <v>0</v>
      </c>
      <c r="Z249" s="52" t="str">
        <f>CONCATENATE("sam_",samples_g[[#This Row],[sample_name]])</f>
        <v>sam_</v>
      </c>
    </row>
    <row r="250">
      <c r="A250" s="1" t="s">
        <v>116</v>
      </c>
      <c r="B250" s="34"/>
      <c r="C250" s="52" t="str">
        <f>STUDY!$C$5</f>
        <v>PESTO</v>
      </c>
      <c r="E250" s="1"/>
      <c r="F250" s="1"/>
      <c r="G250" s="26"/>
      <c r="H250" t="s">
        <v>44</v>
      </c>
      <c r="I250" t="str">
        <f>VLOOKUP(H250,check[],2,0)</f>
        <v>ERC000011</v>
      </c>
      <c r="J250" s="52"/>
      <c r="K250" s="52"/>
      <c r="L250" s="52" t="str">
        <f>VLOOKUP(samples_g[[#This Row],[sample_checklist_description]],check[],3,0)</f>
        <v>none</v>
      </c>
      <c r="M250" s="34" t="s">
        <v>205</v>
      </c>
      <c r="N250" s="34" t="s">
        <v>206</v>
      </c>
      <c r="O250" s="52">
        <v>29159</v>
      </c>
      <c r="P250" s="35"/>
      <c r="Q250" s="52"/>
      <c r="R250" s="55" t="s">
        <v>209</v>
      </c>
      <c r="S250" s="55" t="s">
        <v>210</v>
      </c>
      <c r="T250" s="55" t="s">
        <v>211</v>
      </c>
      <c r="U250" s="55" t="s">
        <v>211</v>
      </c>
      <c r="V250" s="52"/>
      <c r="W250" s="52"/>
      <c r="X250" s="52"/>
      <c r="Y250" s="34">
        <f t="shared" si="5"/>
        <v>0</v>
      </c>
      <c r="Z250" s="52" t="str">
        <f>CONCATENATE("sam_",samples_g[[#This Row],[sample_name]])</f>
        <v>sam_</v>
      </c>
    </row>
    <row r="251">
      <c r="A251" s="1" t="s">
        <v>116</v>
      </c>
      <c r="B251" s="34"/>
      <c r="C251" s="52" t="str">
        <f>STUDY!$C$5</f>
        <v>PESTO</v>
      </c>
      <c r="E251" s="1"/>
      <c r="F251" s="1"/>
      <c r="G251" s="26"/>
      <c r="H251" t="s">
        <v>44</v>
      </c>
      <c r="I251" t="str">
        <f>VLOOKUP(H251,check[],2,0)</f>
        <v>ERC000011</v>
      </c>
      <c r="J251" s="52"/>
      <c r="K251" s="52"/>
      <c r="L251" s="52" t="str">
        <f>VLOOKUP(samples_g[[#This Row],[sample_checklist_description]],check[],3,0)</f>
        <v>none</v>
      </c>
      <c r="M251" s="34" t="s">
        <v>205</v>
      </c>
      <c r="N251" s="34" t="s">
        <v>206</v>
      </c>
      <c r="O251" s="52">
        <v>29159</v>
      </c>
      <c r="P251" s="35"/>
      <c r="Q251" s="52"/>
      <c r="R251" s="55" t="s">
        <v>209</v>
      </c>
      <c r="S251" s="55" t="s">
        <v>210</v>
      </c>
      <c r="T251" s="55" t="s">
        <v>211</v>
      </c>
      <c r="U251" s="55" t="s">
        <v>211</v>
      </c>
      <c r="V251" s="52"/>
      <c r="W251" s="52"/>
      <c r="X251" s="52"/>
      <c r="Y251" s="34">
        <f t="shared" si="5"/>
        <v>0</v>
      </c>
      <c r="Z251" s="52" t="str">
        <f>CONCATENATE("sam_",samples_g[[#This Row],[sample_name]])</f>
        <v>sam_</v>
      </c>
    </row>
    <row r="252">
      <c r="A252" s="1" t="s">
        <v>116</v>
      </c>
      <c r="B252" s="34"/>
      <c r="C252" s="52" t="str">
        <f>STUDY!$C$5</f>
        <v>PESTO</v>
      </c>
      <c r="E252" s="1"/>
      <c r="F252" s="1"/>
      <c r="G252" s="26"/>
      <c r="H252" t="s">
        <v>44</v>
      </c>
      <c r="I252" t="str">
        <f>VLOOKUP(H252,check[],2,0)</f>
        <v>ERC000011</v>
      </c>
      <c r="J252" s="52"/>
      <c r="K252" s="52"/>
      <c r="L252" s="52" t="str">
        <f>VLOOKUP(samples_g[[#This Row],[sample_checklist_description]],check[],3,0)</f>
        <v>none</v>
      </c>
      <c r="M252" s="34" t="s">
        <v>205</v>
      </c>
      <c r="N252" s="34" t="s">
        <v>206</v>
      </c>
      <c r="O252" s="52">
        <v>29159</v>
      </c>
      <c r="P252" s="35"/>
      <c r="Q252" s="52"/>
      <c r="R252" s="55" t="s">
        <v>209</v>
      </c>
      <c r="S252" s="55" t="s">
        <v>210</v>
      </c>
      <c r="T252" s="55" t="s">
        <v>211</v>
      </c>
      <c r="U252" s="55" t="s">
        <v>211</v>
      </c>
      <c r="V252" s="52"/>
      <c r="W252" s="52"/>
      <c r="X252" s="52"/>
      <c r="Y252" s="34">
        <f t="shared" si="5"/>
        <v>0</v>
      </c>
      <c r="Z252" s="52" t="str">
        <f>CONCATENATE("sam_",samples_g[[#This Row],[sample_name]])</f>
        <v>sam_</v>
      </c>
    </row>
    <row r="253">
      <c r="A253" s="1" t="s">
        <v>116</v>
      </c>
      <c r="B253" s="34"/>
      <c r="C253" s="52" t="str">
        <f>STUDY!$C$5</f>
        <v>PESTO</v>
      </c>
      <c r="E253" s="1"/>
      <c r="F253" s="1"/>
      <c r="G253" s="26"/>
      <c r="H253" t="s">
        <v>44</v>
      </c>
      <c r="I253" t="str">
        <f>VLOOKUP(H253,check[],2,0)</f>
        <v>ERC000011</v>
      </c>
      <c r="J253" s="52"/>
      <c r="K253" s="52"/>
      <c r="L253" s="52" t="str">
        <f>VLOOKUP(samples_g[[#This Row],[sample_checklist_description]],check[],3,0)</f>
        <v>none</v>
      </c>
      <c r="M253" s="34" t="s">
        <v>205</v>
      </c>
      <c r="N253" s="34" t="s">
        <v>206</v>
      </c>
      <c r="O253" s="52">
        <v>29159</v>
      </c>
      <c r="P253" s="35"/>
      <c r="Q253" s="52"/>
      <c r="R253" s="55" t="s">
        <v>209</v>
      </c>
      <c r="S253" s="55" t="s">
        <v>210</v>
      </c>
      <c r="T253" s="55" t="s">
        <v>211</v>
      </c>
      <c r="U253" s="55" t="s">
        <v>211</v>
      </c>
      <c r="V253" s="52"/>
      <c r="W253" s="52"/>
      <c r="X253" s="52"/>
      <c r="Y253" s="34">
        <f t="shared" si="5"/>
        <v>0</v>
      </c>
      <c r="Z253" s="52" t="str">
        <f>CONCATENATE("sam_",samples_g[[#This Row],[sample_name]])</f>
        <v>sam_</v>
      </c>
    </row>
    <row r="254">
      <c r="A254" s="1" t="s">
        <v>116</v>
      </c>
      <c r="B254" s="34"/>
      <c r="C254" s="52" t="str">
        <f>STUDY!$C$5</f>
        <v>PESTO</v>
      </c>
      <c r="E254" s="1"/>
      <c r="F254" s="1"/>
      <c r="G254" s="26"/>
      <c r="H254" t="s">
        <v>44</v>
      </c>
      <c r="I254" t="str">
        <f>VLOOKUP(H254,check[],2,0)</f>
        <v>ERC000011</v>
      </c>
      <c r="J254" s="52"/>
      <c r="K254" s="52"/>
      <c r="L254" s="52" t="str">
        <f>VLOOKUP(samples_g[[#This Row],[sample_checklist_description]],check[],3,0)</f>
        <v>none</v>
      </c>
      <c r="M254" s="34" t="s">
        <v>205</v>
      </c>
      <c r="N254" s="34" t="s">
        <v>206</v>
      </c>
      <c r="O254" s="52">
        <v>29159</v>
      </c>
      <c r="P254" s="35"/>
      <c r="Q254" s="52"/>
      <c r="R254" s="55" t="s">
        <v>209</v>
      </c>
      <c r="S254" s="55" t="s">
        <v>210</v>
      </c>
      <c r="T254" s="55" t="s">
        <v>211</v>
      </c>
      <c r="U254" s="55" t="s">
        <v>211</v>
      </c>
      <c r="V254" s="52"/>
      <c r="W254" s="52"/>
      <c r="X254" s="52"/>
      <c r="Y254" s="34">
        <f t="shared" si="5"/>
        <v>0</v>
      </c>
      <c r="Z254" s="52" t="str">
        <f>CONCATENATE("sam_",samples_g[[#This Row],[sample_name]])</f>
        <v>sam_</v>
      </c>
    </row>
    <row r="255">
      <c r="A255" s="1" t="s">
        <v>116</v>
      </c>
      <c r="B255" s="34"/>
      <c r="C255" s="52" t="str">
        <f>STUDY!$C$5</f>
        <v>PESTO</v>
      </c>
      <c r="E255" s="1"/>
      <c r="F255" s="1"/>
      <c r="G255" s="26"/>
      <c r="H255" t="s">
        <v>44</v>
      </c>
      <c r="I255" t="str">
        <f>VLOOKUP(H255,check[],2,0)</f>
        <v>ERC000011</v>
      </c>
      <c r="J255" s="52"/>
      <c r="K255" s="52"/>
      <c r="L255" s="52" t="str">
        <f>VLOOKUP(samples_g[[#This Row],[sample_checklist_description]],check[],3,0)</f>
        <v>none</v>
      </c>
      <c r="M255" s="34" t="s">
        <v>205</v>
      </c>
      <c r="N255" s="34" t="s">
        <v>206</v>
      </c>
      <c r="O255" s="52">
        <v>29159</v>
      </c>
      <c r="P255" s="35"/>
      <c r="Q255" s="52"/>
      <c r="R255" s="55" t="s">
        <v>209</v>
      </c>
      <c r="S255" s="55" t="s">
        <v>210</v>
      </c>
      <c r="T255" s="55" t="s">
        <v>211</v>
      </c>
      <c r="U255" s="55" t="s">
        <v>211</v>
      </c>
      <c r="V255" s="52"/>
      <c r="W255" s="52"/>
      <c r="X255" s="52"/>
      <c r="Y255" s="34">
        <f t="shared" si="5"/>
        <v>0</v>
      </c>
      <c r="Z255" s="52" t="str">
        <f>CONCATENATE("sam_",samples_g[[#This Row],[sample_name]])</f>
        <v>sam_</v>
      </c>
    </row>
    <row r="256">
      <c r="A256" s="1" t="s">
        <v>116</v>
      </c>
      <c r="B256" s="34"/>
      <c r="C256" s="52" t="str">
        <f>STUDY!$C$5</f>
        <v>PESTO</v>
      </c>
      <c r="E256" s="1"/>
      <c r="F256" s="1"/>
      <c r="G256" s="26"/>
      <c r="H256" t="s">
        <v>44</v>
      </c>
      <c r="I256" t="str">
        <f>VLOOKUP(H256,check[],2,0)</f>
        <v>ERC000011</v>
      </c>
      <c r="J256" s="52"/>
      <c r="K256" s="52"/>
      <c r="L256" s="52" t="str">
        <f>VLOOKUP(samples_g[[#This Row],[sample_checklist_description]],check[],3,0)</f>
        <v>none</v>
      </c>
      <c r="M256" s="34" t="s">
        <v>205</v>
      </c>
      <c r="N256" s="34" t="s">
        <v>206</v>
      </c>
      <c r="O256" s="52">
        <v>29159</v>
      </c>
      <c r="P256" s="35"/>
      <c r="Q256" s="52"/>
      <c r="R256" s="55" t="s">
        <v>209</v>
      </c>
      <c r="S256" s="55" t="s">
        <v>210</v>
      </c>
      <c r="T256" s="55" t="s">
        <v>211</v>
      </c>
      <c r="U256" s="55" t="s">
        <v>211</v>
      </c>
      <c r="V256" s="52"/>
      <c r="W256" s="52"/>
      <c r="X256" s="52"/>
      <c r="Y256" s="34">
        <f t="shared" si="5"/>
        <v>0</v>
      </c>
      <c r="Z256" s="52" t="str">
        <f>CONCATENATE("sam_",samples_g[[#This Row],[sample_name]])</f>
        <v>sam_</v>
      </c>
    </row>
    <row r="257">
      <c r="A257" s="1" t="s">
        <v>116</v>
      </c>
      <c r="B257" s="34"/>
      <c r="C257" s="52" t="str">
        <f>STUDY!$C$5</f>
        <v>PESTO</v>
      </c>
      <c r="E257" s="1"/>
      <c r="F257" s="1"/>
      <c r="G257" s="26"/>
      <c r="H257" t="s">
        <v>44</v>
      </c>
      <c r="I257" t="str">
        <f>VLOOKUP(H257,check[],2,0)</f>
        <v>ERC000011</v>
      </c>
      <c r="J257" s="52"/>
      <c r="K257" s="52"/>
      <c r="L257" s="52" t="str">
        <f>VLOOKUP(samples_g[[#This Row],[sample_checklist_description]],check[],3,0)</f>
        <v>none</v>
      </c>
      <c r="M257" s="34" t="s">
        <v>205</v>
      </c>
      <c r="N257" s="34" t="s">
        <v>206</v>
      </c>
      <c r="O257" s="52">
        <v>29159</v>
      </c>
      <c r="P257" s="35"/>
      <c r="Q257" s="52"/>
      <c r="R257" s="55" t="s">
        <v>209</v>
      </c>
      <c r="S257" s="55" t="s">
        <v>210</v>
      </c>
      <c r="T257" s="55" t="s">
        <v>211</v>
      </c>
      <c r="U257" s="55" t="s">
        <v>211</v>
      </c>
      <c r="V257" s="52"/>
      <c r="W257" s="52"/>
      <c r="X257" s="52"/>
      <c r="Y257" s="34">
        <f t="shared" si="5"/>
        <v>0</v>
      </c>
      <c r="Z257" s="52" t="str">
        <f>CONCATENATE("sam_",samples_g[[#This Row],[sample_name]])</f>
        <v>sam_</v>
      </c>
    </row>
    <row r="258">
      <c r="A258" s="1" t="s">
        <v>116</v>
      </c>
      <c r="B258" s="34"/>
      <c r="C258" s="52" t="str">
        <f>STUDY!$C$5</f>
        <v>PESTO</v>
      </c>
      <c r="E258" s="1"/>
      <c r="F258" s="1"/>
      <c r="G258" s="26"/>
      <c r="H258" t="s">
        <v>44</v>
      </c>
      <c r="I258" t="str">
        <f>VLOOKUP(H258,check[],2,0)</f>
        <v>ERC000011</v>
      </c>
      <c r="J258" s="52"/>
      <c r="K258" s="52"/>
      <c r="L258" s="52" t="str">
        <f>VLOOKUP(samples_g[[#This Row],[sample_checklist_description]],check[],3,0)</f>
        <v>none</v>
      </c>
      <c r="M258" s="34" t="s">
        <v>205</v>
      </c>
      <c r="N258" s="34" t="s">
        <v>206</v>
      </c>
      <c r="O258" s="52">
        <v>29159</v>
      </c>
      <c r="P258" s="35"/>
      <c r="Q258" s="52"/>
      <c r="R258" s="55" t="s">
        <v>209</v>
      </c>
      <c r="S258" s="55" t="s">
        <v>210</v>
      </c>
      <c r="T258" s="55" t="s">
        <v>211</v>
      </c>
      <c r="U258" s="55" t="s">
        <v>211</v>
      </c>
      <c r="V258" s="52"/>
      <c r="W258" s="52"/>
      <c r="X258" s="52"/>
      <c r="Y258" s="34">
        <f t="shared" si="5"/>
        <v>0</v>
      </c>
      <c r="Z258" s="52" t="str">
        <f>CONCATENATE("sam_",samples_g[[#This Row],[sample_name]])</f>
        <v>sam_</v>
      </c>
    </row>
    <row r="259">
      <c r="A259" s="1" t="s">
        <v>116</v>
      </c>
      <c r="B259" s="34"/>
      <c r="C259" s="52" t="str">
        <f>STUDY!$C$5</f>
        <v>PESTO</v>
      </c>
      <c r="E259" s="1"/>
      <c r="F259" s="1"/>
      <c r="G259" s="26"/>
      <c r="H259" t="s">
        <v>44</v>
      </c>
      <c r="I259" t="str">
        <f>VLOOKUP(H259,check[],2,0)</f>
        <v>ERC000011</v>
      </c>
      <c r="J259" s="52"/>
      <c r="K259" s="52"/>
      <c r="L259" s="52" t="str">
        <f>VLOOKUP(samples_g[[#This Row],[sample_checklist_description]],check[],3,0)</f>
        <v>none</v>
      </c>
      <c r="M259" s="34" t="s">
        <v>205</v>
      </c>
      <c r="N259" s="34" t="s">
        <v>206</v>
      </c>
      <c r="O259" s="52">
        <v>29159</v>
      </c>
      <c r="P259" s="35"/>
      <c r="Q259" s="52"/>
      <c r="R259" s="55" t="s">
        <v>209</v>
      </c>
      <c r="S259" s="55" t="s">
        <v>210</v>
      </c>
      <c r="T259" s="55" t="s">
        <v>211</v>
      </c>
      <c r="U259" s="55" t="s">
        <v>211</v>
      </c>
      <c r="V259" s="52"/>
      <c r="W259" s="52"/>
      <c r="X259" s="52"/>
      <c r="Y259" s="34">
        <f t="shared" si="5"/>
        <v>0</v>
      </c>
      <c r="Z259" s="52" t="str">
        <f>CONCATENATE("sam_",samples_g[[#This Row],[sample_name]])</f>
        <v>sam_</v>
      </c>
    </row>
    <row r="260">
      <c r="A260" s="1" t="s">
        <v>116</v>
      </c>
      <c r="B260" s="34"/>
      <c r="C260" s="52" t="str">
        <f>STUDY!$C$5</f>
        <v>PESTO</v>
      </c>
      <c r="E260" s="1"/>
      <c r="F260" s="1"/>
      <c r="G260" s="26"/>
      <c r="H260" t="s">
        <v>44</v>
      </c>
      <c r="I260" t="str">
        <f>VLOOKUP(H260,check[],2,0)</f>
        <v>ERC000011</v>
      </c>
      <c r="J260" s="52"/>
      <c r="K260" s="52"/>
      <c r="L260" s="52" t="str">
        <f>VLOOKUP(samples_g[[#This Row],[sample_checklist_description]],check[],3,0)</f>
        <v>none</v>
      </c>
      <c r="M260" s="34" t="s">
        <v>205</v>
      </c>
      <c r="N260" s="34" t="s">
        <v>206</v>
      </c>
      <c r="O260" s="52">
        <v>29159</v>
      </c>
      <c r="P260" s="35"/>
      <c r="Q260" s="52"/>
      <c r="R260" s="55" t="s">
        <v>209</v>
      </c>
      <c r="S260" s="55" t="s">
        <v>210</v>
      </c>
      <c r="T260" s="55" t="s">
        <v>211</v>
      </c>
      <c r="U260" s="55" t="s">
        <v>211</v>
      </c>
      <c r="V260" s="52"/>
      <c r="W260" s="52"/>
      <c r="X260" s="52"/>
      <c r="Y260" s="34">
        <f t="shared" si="5"/>
        <v>0</v>
      </c>
      <c r="Z260" s="52" t="str">
        <f>CONCATENATE("sam_",samples_g[[#This Row],[sample_name]])</f>
        <v>sam_</v>
      </c>
    </row>
    <row r="261">
      <c r="A261" s="1" t="s">
        <v>116</v>
      </c>
      <c r="B261" s="34"/>
      <c r="C261" s="52" t="str">
        <f>STUDY!$C$5</f>
        <v>PESTO</v>
      </c>
      <c r="E261" s="1"/>
      <c r="F261" s="1"/>
      <c r="G261" s="26"/>
      <c r="H261" t="s">
        <v>44</v>
      </c>
      <c r="I261" t="str">
        <f>VLOOKUP(H261,check[],2,0)</f>
        <v>ERC000011</v>
      </c>
      <c r="J261" s="52"/>
      <c r="K261" s="52"/>
      <c r="L261" s="52" t="str">
        <f>VLOOKUP(samples_g[[#This Row],[sample_checklist_description]],check[],3,0)</f>
        <v>none</v>
      </c>
      <c r="M261" s="34" t="s">
        <v>205</v>
      </c>
      <c r="N261" s="34" t="s">
        <v>206</v>
      </c>
      <c r="O261" s="52">
        <v>29159</v>
      </c>
      <c r="P261" s="35"/>
      <c r="Q261" s="52"/>
      <c r="R261" s="55" t="s">
        <v>209</v>
      </c>
      <c r="S261" s="55" t="s">
        <v>210</v>
      </c>
      <c r="T261" s="55" t="s">
        <v>211</v>
      </c>
      <c r="U261" s="55" t="s">
        <v>211</v>
      </c>
      <c r="V261" s="52"/>
      <c r="W261" s="52"/>
      <c r="X261" s="52"/>
      <c r="Y261" s="34">
        <f t="shared" si="5"/>
        <v>0</v>
      </c>
      <c r="Z261" s="52" t="str">
        <f>CONCATENATE("sam_",samples_g[[#This Row],[sample_name]])</f>
        <v>sam_</v>
      </c>
    </row>
    <row r="262">
      <c r="A262" s="1" t="s">
        <v>116</v>
      </c>
      <c r="B262" s="34"/>
      <c r="C262" s="52" t="str">
        <f>STUDY!$C$5</f>
        <v>PESTO</v>
      </c>
      <c r="E262" s="1"/>
      <c r="F262" s="1"/>
      <c r="G262" s="26"/>
      <c r="H262" t="s">
        <v>44</v>
      </c>
      <c r="I262" t="str">
        <f>VLOOKUP(H262,check[],2,0)</f>
        <v>ERC000011</v>
      </c>
      <c r="J262" s="52"/>
      <c r="K262" s="52"/>
      <c r="L262" s="52" t="str">
        <f>VLOOKUP(samples_g[[#This Row],[sample_checklist_description]],check[],3,0)</f>
        <v>none</v>
      </c>
      <c r="M262" s="34" t="s">
        <v>205</v>
      </c>
      <c r="N262" s="34" t="s">
        <v>206</v>
      </c>
      <c r="O262" s="52">
        <v>29159</v>
      </c>
      <c r="P262" s="35"/>
      <c r="Q262" s="52"/>
      <c r="R262" s="55" t="s">
        <v>209</v>
      </c>
      <c r="S262" s="55" t="s">
        <v>210</v>
      </c>
      <c r="T262" s="55" t="s">
        <v>211</v>
      </c>
      <c r="U262" s="55" t="s">
        <v>211</v>
      </c>
      <c r="V262" s="52"/>
      <c r="W262" s="52"/>
      <c r="X262" s="52"/>
      <c r="Y262" s="34">
        <f t="shared" si="5"/>
        <v>0</v>
      </c>
      <c r="Z262" s="52" t="str">
        <f>CONCATENATE("sam_",samples_g[[#This Row],[sample_name]])</f>
        <v>sam_</v>
      </c>
    </row>
    <row r="263">
      <c r="A263" s="1" t="s">
        <v>116</v>
      </c>
      <c r="B263" s="34"/>
      <c r="C263" s="52" t="str">
        <f>STUDY!$C$5</f>
        <v>PESTO</v>
      </c>
      <c r="E263" s="1"/>
      <c r="F263" s="1"/>
      <c r="G263" s="26"/>
      <c r="H263" t="s">
        <v>44</v>
      </c>
      <c r="I263" t="str">
        <f>VLOOKUP(H263,check[],2,0)</f>
        <v>ERC000011</v>
      </c>
      <c r="J263" s="52"/>
      <c r="K263" s="52"/>
      <c r="L263" s="52" t="str">
        <f>VLOOKUP(samples_g[[#This Row],[sample_checklist_description]],check[],3,0)</f>
        <v>none</v>
      </c>
      <c r="M263" s="34" t="s">
        <v>205</v>
      </c>
      <c r="N263" s="34" t="s">
        <v>206</v>
      </c>
      <c r="O263" s="52">
        <v>29159</v>
      </c>
      <c r="P263" s="35"/>
      <c r="Q263" s="52"/>
      <c r="R263" s="55" t="s">
        <v>209</v>
      </c>
      <c r="S263" s="55" t="s">
        <v>210</v>
      </c>
      <c r="T263" s="55" t="s">
        <v>211</v>
      </c>
      <c r="U263" s="55" t="s">
        <v>211</v>
      </c>
      <c r="V263" s="52"/>
      <c r="W263" s="52"/>
      <c r="X263" s="52"/>
      <c r="Y263" s="34">
        <f t="shared" si="5"/>
        <v>0</v>
      </c>
      <c r="Z263" s="52" t="str">
        <f>CONCATENATE("sam_",samples_g[[#This Row],[sample_name]])</f>
        <v>sam_</v>
      </c>
    </row>
    <row r="264">
      <c r="A264" s="1" t="s">
        <v>116</v>
      </c>
      <c r="B264" s="34"/>
      <c r="C264" s="52" t="str">
        <f>STUDY!$C$5</f>
        <v>PESTO</v>
      </c>
      <c r="E264" s="1"/>
      <c r="F264" s="1"/>
      <c r="G264" s="26"/>
      <c r="H264" t="s">
        <v>44</v>
      </c>
      <c r="I264" t="str">
        <f>VLOOKUP(H264,check[],2,0)</f>
        <v>ERC000011</v>
      </c>
      <c r="J264" s="52"/>
      <c r="K264" s="52"/>
      <c r="L264" s="52" t="str">
        <f>VLOOKUP(samples_g[[#This Row],[sample_checklist_description]],check[],3,0)</f>
        <v>none</v>
      </c>
      <c r="M264" s="34" t="s">
        <v>205</v>
      </c>
      <c r="N264" s="34" t="s">
        <v>206</v>
      </c>
      <c r="O264" s="52">
        <v>29159</v>
      </c>
      <c r="P264" s="35"/>
      <c r="Q264" s="52"/>
      <c r="R264" s="55" t="s">
        <v>209</v>
      </c>
      <c r="S264" s="55" t="s">
        <v>210</v>
      </c>
      <c r="T264" s="55" t="s">
        <v>211</v>
      </c>
      <c r="U264" s="55" t="s">
        <v>211</v>
      </c>
      <c r="V264" s="52"/>
      <c r="W264" s="52"/>
      <c r="X264" s="52"/>
      <c r="Y264" s="34">
        <f t="shared" si="5"/>
        <v>0</v>
      </c>
      <c r="Z264" s="52" t="str">
        <f>CONCATENATE("sam_",samples_g[[#This Row],[sample_name]])</f>
        <v>sam_</v>
      </c>
    </row>
    <row r="265">
      <c r="A265" s="1" t="s">
        <v>116</v>
      </c>
      <c r="B265" s="34"/>
      <c r="C265" s="52" t="str">
        <f>STUDY!$C$5</f>
        <v>PESTO</v>
      </c>
      <c r="E265" s="1"/>
      <c r="F265" s="1"/>
      <c r="G265" s="26"/>
      <c r="H265" t="s">
        <v>44</v>
      </c>
      <c r="I265" t="str">
        <f>VLOOKUP(H265,check[],2,0)</f>
        <v>ERC000011</v>
      </c>
      <c r="J265" s="52"/>
      <c r="K265" s="52"/>
      <c r="L265" s="52" t="str">
        <f>VLOOKUP(samples_g[[#This Row],[sample_checklist_description]],check[],3,0)</f>
        <v>none</v>
      </c>
      <c r="M265" s="34" t="s">
        <v>205</v>
      </c>
      <c r="N265" s="34" t="s">
        <v>206</v>
      </c>
      <c r="O265" s="52">
        <v>29159</v>
      </c>
      <c r="P265" s="35"/>
      <c r="Q265" s="52"/>
      <c r="R265" s="55" t="s">
        <v>209</v>
      </c>
      <c r="S265" s="55" t="s">
        <v>210</v>
      </c>
      <c r="T265" s="55" t="s">
        <v>211</v>
      </c>
      <c r="U265" s="55" t="s">
        <v>211</v>
      </c>
      <c r="V265" s="52"/>
      <c r="W265" s="52"/>
      <c r="X265" s="52"/>
      <c r="Y265" s="34">
        <f t="shared" si="5"/>
        <v>0</v>
      </c>
      <c r="Z265" s="52" t="str">
        <f>CONCATENATE("sam_",samples_g[[#This Row],[sample_name]])</f>
        <v>sam_</v>
      </c>
    </row>
    <row r="266">
      <c r="A266" s="1" t="s">
        <v>116</v>
      </c>
      <c r="B266" s="34"/>
      <c r="C266" s="52" t="str">
        <f>STUDY!$C$5</f>
        <v>PESTO</v>
      </c>
      <c r="E266" s="1"/>
      <c r="F266" s="1"/>
      <c r="G266" s="26"/>
      <c r="H266" t="s">
        <v>44</v>
      </c>
      <c r="I266" t="str">
        <f>VLOOKUP(H266,check[],2,0)</f>
        <v>ERC000011</v>
      </c>
      <c r="J266" s="52"/>
      <c r="K266" s="52"/>
      <c r="L266" s="52" t="str">
        <f>VLOOKUP(samples_g[[#This Row],[sample_checklist_description]],check[],3,0)</f>
        <v>none</v>
      </c>
      <c r="M266" s="34" t="s">
        <v>205</v>
      </c>
      <c r="N266" s="34" t="s">
        <v>206</v>
      </c>
      <c r="O266" s="52">
        <v>29159</v>
      </c>
      <c r="P266" s="35"/>
      <c r="Q266" s="52"/>
      <c r="R266" s="55" t="s">
        <v>209</v>
      </c>
      <c r="S266" s="55" t="s">
        <v>210</v>
      </c>
      <c r="T266" s="55" t="s">
        <v>211</v>
      </c>
      <c r="U266" s="55" t="s">
        <v>211</v>
      </c>
      <c r="V266" s="52"/>
      <c r="W266" s="52"/>
      <c r="X266" s="52"/>
      <c r="Y266" s="34">
        <f t="shared" si="5"/>
        <v>0</v>
      </c>
      <c r="Z266" s="52" t="str">
        <f>CONCATENATE("sam_",samples_g[[#This Row],[sample_name]])</f>
        <v>sam_</v>
      </c>
    </row>
    <row r="267">
      <c r="A267" s="1" t="s">
        <v>116</v>
      </c>
      <c r="B267" s="34"/>
      <c r="C267" s="52" t="str">
        <f>STUDY!$C$5</f>
        <v>PESTO</v>
      </c>
      <c r="E267" s="1"/>
      <c r="F267" s="1"/>
      <c r="G267" s="26"/>
      <c r="H267" t="s">
        <v>44</v>
      </c>
      <c r="I267" t="str">
        <f>VLOOKUP(H267,check[],2,0)</f>
        <v>ERC000011</v>
      </c>
      <c r="J267" s="52"/>
      <c r="K267" s="52"/>
      <c r="L267" s="52" t="str">
        <f>VLOOKUP(samples_g[[#This Row],[sample_checklist_description]],check[],3,0)</f>
        <v>none</v>
      </c>
      <c r="M267" s="34" t="s">
        <v>205</v>
      </c>
      <c r="N267" s="34" t="s">
        <v>206</v>
      </c>
      <c r="O267" s="52">
        <v>29159</v>
      </c>
      <c r="P267" s="35"/>
      <c r="Q267" s="52"/>
      <c r="R267" s="55" t="s">
        <v>209</v>
      </c>
      <c r="S267" s="55" t="s">
        <v>210</v>
      </c>
      <c r="T267" s="55" t="s">
        <v>211</v>
      </c>
      <c r="U267" s="55" t="s">
        <v>211</v>
      </c>
      <c r="V267" s="52"/>
      <c r="W267" s="52"/>
      <c r="X267" s="52"/>
      <c r="Y267" s="34">
        <f t="shared" si="5"/>
        <v>0</v>
      </c>
      <c r="Z267" s="52" t="str">
        <f>CONCATENATE("sam_",samples_g[[#This Row],[sample_name]])</f>
        <v>sam_</v>
      </c>
    </row>
    <row r="268">
      <c r="A268" s="1" t="s">
        <v>116</v>
      </c>
      <c r="B268" s="34"/>
      <c r="C268" s="52" t="str">
        <f>STUDY!$C$5</f>
        <v>PESTO</v>
      </c>
      <c r="E268" s="1"/>
      <c r="F268" s="1"/>
      <c r="G268" s="26"/>
      <c r="H268" t="s">
        <v>44</v>
      </c>
      <c r="I268" t="str">
        <f>VLOOKUP(H268,check[],2,0)</f>
        <v>ERC000011</v>
      </c>
      <c r="J268" s="52"/>
      <c r="K268" s="52"/>
      <c r="L268" s="52" t="str">
        <f>VLOOKUP(samples_g[[#This Row],[sample_checklist_description]],check[],3,0)</f>
        <v>none</v>
      </c>
      <c r="M268" s="34" t="s">
        <v>205</v>
      </c>
      <c r="N268" s="34" t="s">
        <v>206</v>
      </c>
      <c r="O268" s="52">
        <v>29159</v>
      </c>
      <c r="P268" s="35"/>
      <c r="Q268" s="52"/>
      <c r="R268" s="55" t="s">
        <v>209</v>
      </c>
      <c r="S268" s="55" t="s">
        <v>210</v>
      </c>
      <c r="T268" s="55" t="s">
        <v>211</v>
      </c>
      <c r="U268" s="55" t="s">
        <v>211</v>
      </c>
      <c r="V268" s="52"/>
      <c r="W268" s="52"/>
      <c r="X268" s="52"/>
      <c r="Y268" s="34">
        <f t="shared" si="5"/>
        <v>0</v>
      </c>
      <c r="Z268" s="52" t="str">
        <f>CONCATENATE("sam_",samples_g[[#This Row],[sample_name]])</f>
        <v>sam_</v>
      </c>
    </row>
    <row r="269">
      <c r="A269" s="1" t="s">
        <v>116</v>
      </c>
      <c r="B269" s="34"/>
      <c r="C269" s="52" t="str">
        <f>STUDY!$C$5</f>
        <v>PESTO</v>
      </c>
      <c r="E269" s="1"/>
      <c r="F269" s="1"/>
      <c r="G269" s="26"/>
      <c r="H269" t="s">
        <v>44</v>
      </c>
      <c r="I269" t="str">
        <f>VLOOKUP(H269,check[],2,0)</f>
        <v>ERC000011</v>
      </c>
      <c r="J269" s="52"/>
      <c r="K269" s="52"/>
      <c r="L269" s="52" t="str">
        <f>VLOOKUP(samples_g[[#This Row],[sample_checklist_description]],check[],3,0)</f>
        <v>none</v>
      </c>
      <c r="M269" s="34" t="s">
        <v>205</v>
      </c>
      <c r="N269" s="34" t="s">
        <v>206</v>
      </c>
      <c r="O269" s="52">
        <v>29159</v>
      </c>
      <c r="P269" s="35"/>
      <c r="Q269" s="52"/>
      <c r="R269" s="55" t="s">
        <v>209</v>
      </c>
      <c r="S269" s="55" t="s">
        <v>210</v>
      </c>
      <c r="T269" s="55" t="s">
        <v>211</v>
      </c>
      <c r="U269" s="55" t="s">
        <v>211</v>
      </c>
      <c r="V269" s="52"/>
      <c r="W269" s="52"/>
      <c r="X269" s="52"/>
      <c r="Y269" s="34">
        <f t="shared" si="5"/>
        <v>0</v>
      </c>
      <c r="Z269" s="52" t="str">
        <f>CONCATENATE("sam_",samples_g[[#This Row],[sample_name]])</f>
        <v>sam_</v>
      </c>
    </row>
    <row r="270">
      <c r="A270" s="1" t="s">
        <v>116</v>
      </c>
      <c r="B270" s="34"/>
      <c r="C270" s="52" t="str">
        <f>STUDY!$C$5</f>
        <v>PESTO</v>
      </c>
      <c r="E270" s="1"/>
      <c r="F270" s="1"/>
      <c r="G270" s="26"/>
      <c r="H270" t="s">
        <v>44</v>
      </c>
      <c r="I270" t="str">
        <f>VLOOKUP(H270,check[],2,0)</f>
        <v>ERC000011</v>
      </c>
      <c r="J270" s="52"/>
      <c r="K270" s="52"/>
      <c r="L270" s="52" t="str">
        <f>VLOOKUP(samples_g[[#This Row],[sample_checklist_description]],check[],3,0)</f>
        <v>none</v>
      </c>
      <c r="M270" s="34" t="s">
        <v>205</v>
      </c>
      <c r="N270" s="34" t="s">
        <v>206</v>
      </c>
      <c r="O270" s="52">
        <v>29159</v>
      </c>
      <c r="P270" s="35"/>
      <c r="Q270" s="52"/>
      <c r="R270" s="55" t="s">
        <v>209</v>
      </c>
      <c r="S270" s="55" t="s">
        <v>210</v>
      </c>
      <c r="T270" s="55" t="s">
        <v>211</v>
      </c>
      <c r="U270" s="55" t="s">
        <v>211</v>
      </c>
      <c r="V270" s="52"/>
      <c r="W270" s="52"/>
      <c r="X270" s="52"/>
      <c r="Y270" s="34">
        <f t="shared" si="5"/>
        <v>0</v>
      </c>
      <c r="Z270" s="52" t="str">
        <f>CONCATENATE("sam_",samples_g[[#This Row],[sample_name]])</f>
        <v>sam_</v>
      </c>
    </row>
    <row r="271">
      <c r="A271" s="1" t="s">
        <v>116</v>
      </c>
      <c r="B271" s="34"/>
      <c r="C271" s="52" t="str">
        <f>STUDY!$C$5</f>
        <v>PESTO</v>
      </c>
      <c r="E271" s="1"/>
      <c r="F271" s="1"/>
      <c r="G271" s="26"/>
      <c r="H271" t="s">
        <v>44</v>
      </c>
      <c r="I271" t="str">
        <f>VLOOKUP(H271,check[],2,0)</f>
        <v>ERC000011</v>
      </c>
      <c r="J271" s="52"/>
      <c r="K271" s="52"/>
      <c r="L271" s="52" t="str">
        <f>VLOOKUP(samples_g[[#This Row],[sample_checklist_description]],check[],3,0)</f>
        <v>none</v>
      </c>
      <c r="M271" s="34" t="s">
        <v>205</v>
      </c>
      <c r="N271" s="34" t="s">
        <v>206</v>
      </c>
      <c r="O271" s="52">
        <v>29159</v>
      </c>
      <c r="P271" s="35"/>
      <c r="Q271" s="52"/>
      <c r="R271" s="55" t="s">
        <v>209</v>
      </c>
      <c r="S271" s="55" t="s">
        <v>210</v>
      </c>
      <c r="T271" s="55" t="s">
        <v>211</v>
      </c>
      <c r="U271" s="55" t="s">
        <v>211</v>
      </c>
      <c r="V271" s="52"/>
      <c r="W271" s="52"/>
      <c r="X271" s="52"/>
      <c r="Y271" s="34">
        <f t="shared" si="5"/>
        <v>0</v>
      </c>
      <c r="Z271" s="52" t="str">
        <f>CONCATENATE("sam_",samples_g[[#This Row],[sample_name]])</f>
        <v>sam_</v>
      </c>
    </row>
    <row r="272">
      <c r="A272" s="1" t="s">
        <v>116</v>
      </c>
      <c r="B272" s="34"/>
      <c r="C272" s="52" t="str">
        <f>STUDY!$C$5</f>
        <v>PESTO</v>
      </c>
      <c r="E272" s="1"/>
      <c r="F272" s="1"/>
      <c r="G272" s="26"/>
      <c r="H272" t="s">
        <v>44</v>
      </c>
      <c r="I272" t="str">
        <f>VLOOKUP(H272,check[],2,0)</f>
        <v>ERC000011</v>
      </c>
      <c r="J272" s="52"/>
      <c r="K272" s="52"/>
      <c r="L272" s="52" t="str">
        <f>VLOOKUP(samples_g[[#This Row],[sample_checklist_description]],check[],3,0)</f>
        <v>none</v>
      </c>
      <c r="M272" s="34" t="s">
        <v>205</v>
      </c>
      <c r="N272" s="34" t="s">
        <v>206</v>
      </c>
      <c r="O272" s="52">
        <v>29159</v>
      </c>
      <c r="P272" s="35"/>
      <c r="Q272" s="52"/>
      <c r="R272" s="55" t="s">
        <v>209</v>
      </c>
      <c r="S272" s="55" t="s">
        <v>210</v>
      </c>
      <c r="T272" s="55" t="s">
        <v>211</v>
      </c>
      <c r="U272" s="55" t="s">
        <v>211</v>
      </c>
      <c r="V272" s="52"/>
      <c r="W272" s="52"/>
      <c r="X272" s="52"/>
      <c r="Y272" s="34">
        <f t="shared" si="5"/>
        <v>0</v>
      </c>
      <c r="Z272" s="52" t="str">
        <f>CONCATENATE("sam_",samples_g[[#This Row],[sample_name]])</f>
        <v>sam_</v>
      </c>
    </row>
    <row r="273">
      <c r="A273" s="1" t="s">
        <v>116</v>
      </c>
      <c r="B273" s="34"/>
      <c r="C273" s="52" t="str">
        <f>STUDY!$C$5</f>
        <v>PESTO</v>
      </c>
      <c r="E273" s="1"/>
      <c r="F273" s="1"/>
      <c r="G273" s="26"/>
      <c r="H273" t="s">
        <v>44</v>
      </c>
      <c r="I273" t="str">
        <f>VLOOKUP(H273,check[],2,0)</f>
        <v>ERC000011</v>
      </c>
      <c r="J273" s="52"/>
      <c r="K273" s="52"/>
      <c r="L273" s="52" t="str">
        <f>VLOOKUP(samples_g[[#This Row],[sample_checklist_description]],check[],3,0)</f>
        <v>none</v>
      </c>
      <c r="M273" s="34" t="s">
        <v>205</v>
      </c>
      <c r="N273" s="34" t="s">
        <v>206</v>
      </c>
      <c r="O273" s="52">
        <v>29159</v>
      </c>
      <c r="P273" s="35"/>
      <c r="Q273" s="52"/>
      <c r="R273" s="55" t="s">
        <v>209</v>
      </c>
      <c r="S273" s="55" t="s">
        <v>210</v>
      </c>
      <c r="T273" s="55" t="s">
        <v>211</v>
      </c>
      <c r="U273" s="55" t="s">
        <v>211</v>
      </c>
      <c r="V273" s="52"/>
      <c r="W273" s="52"/>
      <c r="X273" s="52"/>
      <c r="Y273" s="34">
        <f t="shared" si="5"/>
        <v>0</v>
      </c>
      <c r="Z273" s="52" t="str">
        <f>CONCATENATE("sam_",samples_g[[#This Row],[sample_name]])</f>
        <v>sam_</v>
      </c>
    </row>
    <row r="274">
      <c r="A274" s="1" t="s">
        <v>116</v>
      </c>
      <c r="B274" s="34"/>
      <c r="C274" s="52" t="str">
        <f>STUDY!$C$5</f>
        <v>PESTO</v>
      </c>
      <c r="E274" s="1"/>
      <c r="F274" s="1"/>
      <c r="G274" s="26"/>
      <c r="H274" t="s">
        <v>44</v>
      </c>
      <c r="I274" t="str">
        <f>VLOOKUP(H274,check[],2,0)</f>
        <v>ERC000011</v>
      </c>
      <c r="J274" s="52"/>
      <c r="K274" s="52"/>
      <c r="L274" s="52" t="str">
        <f>VLOOKUP(samples_g[[#This Row],[sample_checklist_description]],check[],3,0)</f>
        <v>none</v>
      </c>
      <c r="M274" s="34" t="s">
        <v>205</v>
      </c>
      <c r="N274" s="34" t="s">
        <v>206</v>
      </c>
      <c r="O274" s="52">
        <v>29159</v>
      </c>
      <c r="P274" s="35"/>
      <c r="Q274" s="52"/>
      <c r="R274" s="55" t="s">
        <v>209</v>
      </c>
      <c r="S274" s="55" t="s">
        <v>210</v>
      </c>
      <c r="T274" s="55" t="s">
        <v>211</v>
      </c>
      <c r="U274" s="55" t="s">
        <v>211</v>
      </c>
      <c r="V274" s="52"/>
      <c r="W274" s="52"/>
      <c r="X274" s="52"/>
      <c r="Y274" s="34">
        <f t="shared" si="5"/>
        <v>0</v>
      </c>
      <c r="Z274" s="52" t="str">
        <f>CONCATENATE("sam_",samples_g[[#This Row],[sample_name]])</f>
        <v>sam_</v>
      </c>
    </row>
    <row r="275">
      <c r="A275" s="1" t="s">
        <v>116</v>
      </c>
      <c r="B275" s="34"/>
      <c r="C275" s="52" t="str">
        <f>STUDY!$C$5</f>
        <v>PESTO</v>
      </c>
      <c r="E275" s="1"/>
      <c r="F275" s="1"/>
      <c r="G275" s="26"/>
      <c r="H275" t="s">
        <v>44</v>
      </c>
      <c r="I275" t="str">
        <f>VLOOKUP(H275,check[],2,0)</f>
        <v>ERC000011</v>
      </c>
      <c r="J275" s="52"/>
      <c r="K275" s="52"/>
      <c r="L275" s="52" t="str">
        <f>VLOOKUP(samples_g[[#This Row],[sample_checklist_description]],check[],3,0)</f>
        <v>none</v>
      </c>
      <c r="M275" s="34" t="s">
        <v>205</v>
      </c>
      <c r="N275" s="34" t="s">
        <v>206</v>
      </c>
      <c r="O275" s="52">
        <v>29159</v>
      </c>
      <c r="P275" s="35"/>
      <c r="Q275" s="52"/>
      <c r="R275" s="55" t="s">
        <v>209</v>
      </c>
      <c r="S275" s="55" t="s">
        <v>210</v>
      </c>
      <c r="T275" s="55" t="s">
        <v>211</v>
      </c>
      <c r="U275" s="55" t="s">
        <v>211</v>
      </c>
      <c r="V275" s="52"/>
      <c r="W275" s="52"/>
      <c r="X275" s="52"/>
      <c r="Y275" s="34">
        <f t="shared" si="5"/>
        <v>0</v>
      </c>
      <c r="Z275" s="52" t="str">
        <f>CONCATENATE("sam_",samples_g[[#This Row],[sample_name]])</f>
        <v>sam_</v>
      </c>
    </row>
    <row r="276">
      <c r="A276" s="1" t="s">
        <v>116</v>
      </c>
      <c r="B276" s="34"/>
      <c r="C276" s="52" t="str">
        <f>STUDY!$C$5</f>
        <v>PESTO</v>
      </c>
      <c r="E276" s="1"/>
      <c r="F276" s="1"/>
      <c r="G276" s="26"/>
      <c r="H276" t="s">
        <v>44</v>
      </c>
      <c r="I276" t="str">
        <f>VLOOKUP(H276,check[],2,0)</f>
        <v>ERC000011</v>
      </c>
      <c r="J276" s="52"/>
      <c r="K276" s="52"/>
      <c r="L276" s="52" t="str">
        <f>VLOOKUP(samples_g[[#This Row],[sample_checklist_description]],check[],3,0)</f>
        <v>none</v>
      </c>
      <c r="M276" s="34" t="s">
        <v>205</v>
      </c>
      <c r="N276" s="34" t="s">
        <v>206</v>
      </c>
      <c r="O276" s="52">
        <v>29159</v>
      </c>
      <c r="P276" s="35"/>
      <c r="Q276" s="52"/>
      <c r="R276" s="55" t="s">
        <v>209</v>
      </c>
      <c r="S276" s="55" t="s">
        <v>210</v>
      </c>
      <c r="T276" s="55" t="s">
        <v>211</v>
      </c>
      <c r="U276" s="55" t="s">
        <v>211</v>
      </c>
      <c r="V276" s="52"/>
      <c r="W276" s="52"/>
      <c r="X276" s="52"/>
      <c r="Y276" s="34">
        <f t="shared" si="5"/>
        <v>0</v>
      </c>
      <c r="Z276" s="52" t="str">
        <f>CONCATENATE("sam_",samples_g[[#This Row],[sample_name]])</f>
        <v>sam_</v>
      </c>
    </row>
    <row r="277">
      <c r="A277" s="1" t="s">
        <v>116</v>
      </c>
      <c r="B277" s="34"/>
      <c r="C277" s="52" t="str">
        <f>STUDY!$C$5</f>
        <v>PESTO</v>
      </c>
      <c r="E277" s="1"/>
      <c r="F277" s="1"/>
      <c r="G277" s="26"/>
      <c r="H277" t="s">
        <v>44</v>
      </c>
      <c r="I277" t="str">
        <f>VLOOKUP(H277,check[],2,0)</f>
        <v>ERC000011</v>
      </c>
      <c r="J277" s="52"/>
      <c r="K277" s="52"/>
      <c r="L277" s="52" t="str">
        <f>VLOOKUP(samples_g[[#This Row],[sample_checklist_description]],check[],3,0)</f>
        <v>none</v>
      </c>
      <c r="M277" s="34" t="s">
        <v>205</v>
      </c>
      <c r="N277" s="34" t="s">
        <v>206</v>
      </c>
      <c r="O277" s="52">
        <v>29159</v>
      </c>
      <c r="P277" s="35"/>
      <c r="Q277" s="52"/>
      <c r="R277" s="55" t="s">
        <v>209</v>
      </c>
      <c r="S277" s="55" t="s">
        <v>210</v>
      </c>
      <c r="T277" s="55" t="s">
        <v>211</v>
      </c>
      <c r="U277" s="55" t="s">
        <v>211</v>
      </c>
      <c r="V277" s="52"/>
      <c r="W277" s="52"/>
      <c r="X277" s="52"/>
      <c r="Y277" s="34">
        <f t="shared" si="5"/>
        <v>0</v>
      </c>
      <c r="Z277" s="52" t="str">
        <f>CONCATENATE("sam_",samples_g[[#This Row],[sample_name]])</f>
        <v>sam_</v>
      </c>
    </row>
    <row r="278">
      <c r="A278" s="1" t="s">
        <v>116</v>
      </c>
      <c r="B278" s="34"/>
      <c r="C278" s="52" t="str">
        <f>STUDY!$C$5</f>
        <v>PESTO</v>
      </c>
      <c r="E278" s="1"/>
      <c r="F278" s="1"/>
      <c r="G278" s="26"/>
      <c r="H278" t="s">
        <v>44</v>
      </c>
      <c r="I278" t="str">
        <f>VLOOKUP(H278,check[],2,0)</f>
        <v>ERC000011</v>
      </c>
      <c r="J278" s="52"/>
      <c r="K278" s="52"/>
      <c r="L278" s="52" t="str">
        <f>VLOOKUP(samples_g[[#This Row],[sample_checklist_description]],check[],3,0)</f>
        <v>none</v>
      </c>
      <c r="M278" s="34" t="s">
        <v>205</v>
      </c>
      <c r="N278" s="34" t="s">
        <v>206</v>
      </c>
      <c r="O278" s="52">
        <v>29159</v>
      </c>
      <c r="P278" s="35"/>
      <c r="Q278" s="52"/>
      <c r="R278" s="55" t="s">
        <v>209</v>
      </c>
      <c r="S278" s="55" t="s">
        <v>210</v>
      </c>
      <c r="T278" s="55" t="s">
        <v>211</v>
      </c>
      <c r="U278" s="55" t="s">
        <v>211</v>
      </c>
      <c r="V278" s="52"/>
      <c r="W278" s="52"/>
      <c r="X278" s="52"/>
      <c r="Y278" s="34">
        <f t="shared" si="5"/>
        <v>0</v>
      </c>
      <c r="Z278" s="52" t="str">
        <f>CONCATENATE("sam_",samples_g[[#This Row],[sample_name]])</f>
        <v>sam_</v>
      </c>
    </row>
    <row r="279">
      <c r="A279" s="1" t="s">
        <v>116</v>
      </c>
      <c r="B279" s="34"/>
      <c r="C279" s="52" t="str">
        <f>STUDY!$C$5</f>
        <v>PESTO</v>
      </c>
      <c r="E279" s="1"/>
      <c r="F279" s="1"/>
      <c r="G279" s="26"/>
      <c r="H279" t="s">
        <v>44</v>
      </c>
      <c r="I279" t="str">
        <f>VLOOKUP(H279,check[],2,0)</f>
        <v>ERC000011</v>
      </c>
      <c r="J279" s="52"/>
      <c r="K279" s="52"/>
      <c r="L279" s="52" t="str">
        <f>VLOOKUP(samples_g[[#This Row],[sample_checklist_description]],check[],3,0)</f>
        <v>none</v>
      </c>
      <c r="M279" s="34" t="s">
        <v>205</v>
      </c>
      <c r="N279" s="34" t="s">
        <v>206</v>
      </c>
      <c r="O279" s="52">
        <v>29159</v>
      </c>
      <c r="P279" s="35"/>
      <c r="Q279" s="52"/>
      <c r="R279" s="55" t="s">
        <v>209</v>
      </c>
      <c r="S279" s="55" t="s">
        <v>210</v>
      </c>
      <c r="T279" s="55" t="s">
        <v>211</v>
      </c>
      <c r="U279" s="55" t="s">
        <v>211</v>
      </c>
      <c r="V279" s="52"/>
      <c r="W279" s="52"/>
      <c r="X279" s="52"/>
      <c r="Y279" s="34">
        <f t="shared" si="5"/>
        <v>0</v>
      </c>
      <c r="Z279" s="52" t="str">
        <f>CONCATENATE("sam_",samples_g[[#This Row],[sample_name]])</f>
        <v>sam_</v>
      </c>
    </row>
    <row r="280">
      <c r="A280" s="1" t="s">
        <v>116</v>
      </c>
      <c r="B280" s="34"/>
      <c r="C280" s="52" t="str">
        <f>STUDY!$C$5</f>
        <v>PESTO</v>
      </c>
      <c r="E280" s="1"/>
      <c r="F280" s="1"/>
      <c r="G280" s="26"/>
      <c r="H280" t="s">
        <v>44</v>
      </c>
      <c r="I280" t="str">
        <f>VLOOKUP(H280,check[],2,0)</f>
        <v>ERC000011</v>
      </c>
      <c r="J280" s="52"/>
      <c r="K280" s="52"/>
      <c r="L280" s="52" t="str">
        <f>VLOOKUP(samples_g[[#This Row],[sample_checklist_description]],check[],3,0)</f>
        <v>none</v>
      </c>
      <c r="M280" s="34" t="s">
        <v>205</v>
      </c>
      <c r="N280" s="34" t="s">
        <v>206</v>
      </c>
      <c r="O280" s="52">
        <v>29159</v>
      </c>
      <c r="P280" s="35"/>
      <c r="Q280" s="52"/>
      <c r="R280" s="55" t="s">
        <v>209</v>
      </c>
      <c r="S280" s="55" t="s">
        <v>210</v>
      </c>
      <c r="T280" s="55" t="s">
        <v>211</v>
      </c>
      <c r="U280" s="55" t="s">
        <v>211</v>
      </c>
      <c r="V280" s="52"/>
      <c r="W280" s="52"/>
      <c r="X280" s="52"/>
      <c r="Y280" s="34">
        <f t="shared" si="5"/>
        <v>0</v>
      </c>
      <c r="Z280" s="52" t="str">
        <f>CONCATENATE("sam_",samples_g[[#This Row],[sample_name]])</f>
        <v>sam_</v>
      </c>
    </row>
    <row r="281">
      <c r="A281" s="1" t="s">
        <v>116</v>
      </c>
      <c r="B281" s="34"/>
      <c r="C281" s="52" t="str">
        <f>STUDY!$C$5</f>
        <v>PESTO</v>
      </c>
      <c r="E281" s="1"/>
      <c r="F281" s="1"/>
      <c r="G281" s="26"/>
      <c r="H281" t="s">
        <v>44</v>
      </c>
      <c r="I281" t="str">
        <f>VLOOKUP(H281,check[],2,0)</f>
        <v>ERC000011</v>
      </c>
      <c r="J281" s="52"/>
      <c r="K281" s="52"/>
      <c r="L281" s="52" t="str">
        <f>VLOOKUP(samples_g[[#This Row],[sample_checklist_description]],check[],3,0)</f>
        <v>none</v>
      </c>
      <c r="M281" s="34" t="s">
        <v>205</v>
      </c>
      <c r="N281" s="34" t="s">
        <v>206</v>
      </c>
      <c r="O281" s="52">
        <v>29159</v>
      </c>
      <c r="P281" s="35"/>
      <c r="Q281" s="52"/>
      <c r="R281" s="55" t="s">
        <v>209</v>
      </c>
      <c r="S281" s="55" t="s">
        <v>210</v>
      </c>
      <c r="T281" s="55" t="s">
        <v>211</v>
      </c>
      <c r="U281" s="55" t="s">
        <v>211</v>
      </c>
      <c r="V281" s="52"/>
      <c r="W281" s="52"/>
      <c r="X281" s="52"/>
      <c r="Y281" s="34">
        <f t="shared" si="5"/>
        <v>0</v>
      </c>
      <c r="Z281" s="52" t="str">
        <f>CONCATENATE("sam_",samples_g[[#This Row],[sample_name]])</f>
        <v>sam_</v>
      </c>
    </row>
    <row r="282">
      <c r="A282" s="1" t="s">
        <v>116</v>
      </c>
      <c r="B282" s="34"/>
      <c r="C282" s="52" t="str">
        <f>STUDY!$C$5</f>
        <v>PESTO</v>
      </c>
      <c r="E282" s="1"/>
      <c r="F282" s="1"/>
      <c r="G282" s="26"/>
      <c r="H282" t="s">
        <v>44</v>
      </c>
      <c r="I282" t="str">
        <f>VLOOKUP(H282,check[],2,0)</f>
        <v>ERC000011</v>
      </c>
      <c r="J282" s="52"/>
      <c r="K282" s="52"/>
      <c r="L282" s="52" t="str">
        <f>VLOOKUP(samples_g[[#This Row],[sample_checklist_description]],check[],3,0)</f>
        <v>none</v>
      </c>
      <c r="M282" s="34" t="s">
        <v>205</v>
      </c>
      <c r="N282" s="34" t="s">
        <v>206</v>
      </c>
      <c r="O282" s="52">
        <v>29159</v>
      </c>
      <c r="P282" s="35"/>
      <c r="Q282" s="52"/>
      <c r="R282" s="55" t="s">
        <v>209</v>
      </c>
      <c r="S282" s="55" t="s">
        <v>210</v>
      </c>
      <c r="T282" s="55" t="s">
        <v>211</v>
      </c>
      <c r="U282" s="55" t="s">
        <v>211</v>
      </c>
      <c r="V282" s="52"/>
      <c r="W282" s="52"/>
      <c r="X282" s="52"/>
      <c r="Y282" s="34">
        <f t="shared" si="5"/>
        <v>0</v>
      </c>
      <c r="Z282" s="52" t="str">
        <f>CONCATENATE("sam_",samples_g[[#This Row],[sample_name]])</f>
        <v>sam_</v>
      </c>
    </row>
    <row r="283">
      <c r="A283" s="1" t="s">
        <v>116</v>
      </c>
      <c r="B283" s="34"/>
      <c r="C283" s="52" t="str">
        <f>STUDY!$C$5</f>
        <v>PESTO</v>
      </c>
      <c r="E283" s="1"/>
      <c r="F283" s="1"/>
      <c r="G283" s="26"/>
      <c r="H283" t="s">
        <v>44</v>
      </c>
      <c r="I283" t="str">
        <f>VLOOKUP(H283,check[],2,0)</f>
        <v>ERC000011</v>
      </c>
      <c r="J283" s="52"/>
      <c r="K283" s="52"/>
      <c r="L283" s="52" t="str">
        <f>VLOOKUP(samples_g[[#This Row],[sample_checklist_description]],check[],3,0)</f>
        <v>none</v>
      </c>
      <c r="M283" s="34" t="s">
        <v>205</v>
      </c>
      <c r="N283" s="34" t="s">
        <v>206</v>
      </c>
      <c r="O283" s="52">
        <v>29159</v>
      </c>
      <c r="P283" s="35"/>
      <c r="Q283" s="52"/>
      <c r="R283" s="55" t="s">
        <v>209</v>
      </c>
      <c r="S283" s="55" t="s">
        <v>210</v>
      </c>
      <c r="T283" s="55" t="s">
        <v>211</v>
      </c>
      <c r="U283" s="55" t="s">
        <v>211</v>
      </c>
      <c r="V283" s="52"/>
      <c r="W283" s="52"/>
      <c r="X283" s="52"/>
      <c r="Y283" s="34">
        <f t="shared" si="5"/>
        <v>0</v>
      </c>
      <c r="Z283" s="52" t="str">
        <f>CONCATENATE("sam_",samples_g[[#This Row],[sample_name]])</f>
        <v>sam_</v>
      </c>
    </row>
    <row r="284">
      <c r="A284" s="1" t="s">
        <v>116</v>
      </c>
      <c r="B284" s="34"/>
      <c r="C284" s="52" t="str">
        <f>STUDY!$C$5</f>
        <v>PESTO</v>
      </c>
      <c r="E284" s="1"/>
      <c r="F284" s="1"/>
      <c r="G284" s="26"/>
      <c r="H284" t="s">
        <v>44</v>
      </c>
      <c r="I284" t="str">
        <f>VLOOKUP(H284,check[],2,0)</f>
        <v>ERC000011</v>
      </c>
      <c r="J284" s="52"/>
      <c r="K284" s="52"/>
      <c r="L284" s="52" t="str">
        <f>VLOOKUP(samples_g[[#This Row],[sample_checklist_description]],check[],3,0)</f>
        <v>none</v>
      </c>
      <c r="M284" s="34" t="s">
        <v>205</v>
      </c>
      <c r="N284" s="34" t="s">
        <v>206</v>
      </c>
      <c r="O284" s="52">
        <v>29159</v>
      </c>
      <c r="P284" s="35"/>
      <c r="Q284" s="52"/>
      <c r="R284" s="55" t="s">
        <v>209</v>
      </c>
      <c r="S284" s="55" t="s">
        <v>210</v>
      </c>
      <c r="T284" s="55" t="s">
        <v>211</v>
      </c>
      <c r="U284" s="55" t="s">
        <v>211</v>
      </c>
      <c r="V284" s="52"/>
      <c r="W284" s="52"/>
      <c r="X284" s="52"/>
      <c r="Y284" s="34">
        <f t="shared" si="5"/>
        <v>0</v>
      </c>
      <c r="Z284" s="52" t="str">
        <f>CONCATENATE("sam_",samples_g[[#This Row],[sample_name]])</f>
        <v>sam_</v>
      </c>
    </row>
    <row r="285">
      <c r="A285" s="1" t="s">
        <v>116</v>
      </c>
      <c r="B285" s="34"/>
      <c r="C285" s="52" t="str">
        <f>STUDY!$C$5</f>
        <v>PESTO</v>
      </c>
      <c r="E285" s="1"/>
      <c r="F285" s="1"/>
      <c r="G285" s="26"/>
      <c r="H285" t="s">
        <v>44</v>
      </c>
      <c r="I285" t="str">
        <f>VLOOKUP(H285,check[],2,0)</f>
        <v>ERC000011</v>
      </c>
      <c r="J285" s="52"/>
      <c r="K285" s="52"/>
      <c r="L285" s="52" t="str">
        <f>VLOOKUP(samples_g[[#This Row],[sample_checklist_description]],check[],3,0)</f>
        <v>none</v>
      </c>
      <c r="M285" s="34" t="s">
        <v>205</v>
      </c>
      <c r="N285" s="34" t="s">
        <v>206</v>
      </c>
      <c r="O285" s="52">
        <v>29159</v>
      </c>
      <c r="P285" s="35"/>
      <c r="Q285" s="52"/>
      <c r="R285" s="55" t="s">
        <v>209</v>
      </c>
      <c r="S285" s="55" t="s">
        <v>210</v>
      </c>
      <c r="T285" s="55" t="s">
        <v>211</v>
      </c>
      <c r="U285" s="55" t="s">
        <v>211</v>
      </c>
      <c r="V285" s="52"/>
      <c r="W285" s="52"/>
      <c r="X285" s="52"/>
      <c r="Y285" s="34">
        <f t="shared" si="5"/>
        <v>0</v>
      </c>
      <c r="Z285" s="52" t="str">
        <f>CONCATENATE("sam_",samples_g[[#This Row],[sample_name]])</f>
        <v>sam_</v>
      </c>
    </row>
    <row r="286">
      <c r="A286" s="1" t="s">
        <v>116</v>
      </c>
      <c r="B286" s="34"/>
      <c r="C286" s="52" t="str">
        <f>STUDY!$C$5</f>
        <v>PESTO</v>
      </c>
      <c r="E286" s="1"/>
      <c r="F286" s="1"/>
      <c r="G286" s="26"/>
      <c r="H286" t="s">
        <v>44</v>
      </c>
      <c r="I286" t="str">
        <f>VLOOKUP(H286,check[],2,0)</f>
        <v>ERC000011</v>
      </c>
      <c r="J286" s="52"/>
      <c r="K286" s="52"/>
      <c r="L286" s="52" t="str">
        <f>VLOOKUP(samples_g[[#This Row],[sample_checklist_description]],check[],3,0)</f>
        <v>none</v>
      </c>
      <c r="M286" s="34" t="s">
        <v>205</v>
      </c>
      <c r="N286" s="34" t="s">
        <v>206</v>
      </c>
      <c r="O286" s="52">
        <v>29159</v>
      </c>
      <c r="P286" s="35"/>
      <c r="Q286" s="52"/>
      <c r="R286" s="55" t="s">
        <v>209</v>
      </c>
      <c r="S286" s="55" t="s">
        <v>210</v>
      </c>
      <c r="T286" s="55" t="s">
        <v>211</v>
      </c>
      <c r="U286" s="55" t="s">
        <v>211</v>
      </c>
      <c r="V286" s="52"/>
      <c r="W286" s="52"/>
      <c r="X286" s="52"/>
      <c r="Y286" s="34">
        <f t="shared" si="5"/>
        <v>0</v>
      </c>
      <c r="Z286" s="52" t="str">
        <f>CONCATENATE("sam_",samples_g[[#This Row],[sample_name]])</f>
        <v>sam_</v>
      </c>
    </row>
    <row r="287">
      <c r="A287" s="1" t="s">
        <v>116</v>
      </c>
      <c r="B287" s="34"/>
      <c r="C287" s="52" t="str">
        <f>STUDY!$C$5</f>
        <v>PESTO</v>
      </c>
      <c r="E287" s="1"/>
      <c r="F287" s="1"/>
      <c r="G287" s="26"/>
      <c r="H287" t="s">
        <v>44</v>
      </c>
      <c r="I287" t="str">
        <f>VLOOKUP(H287,check[],2,0)</f>
        <v>ERC000011</v>
      </c>
      <c r="J287" s="52"/>
      <c r="K287" s="52"/>
      <c r="L287" s="52" t="str">
        <f>VLOOKUP(samples_g[[#This Row],[sample_checklist_description]],check[],3,0)</f>
        <v>none</v>
      </c>
      <c r="M287" s="34" t="s">
        <v>205</v>
      </c>
      <c r="N287" s="34" t="s">
        <v>206</v>
      </c>
      <c r="O287" s="52">
        <v>29159</v>
      </c>
      <c r="P287" s="35"/>
      <c r="Q287" s="52"/>
      <c r="R287" s="55" t="s">
        <v>209</v>
      </c>
      <c r="S287" s="55" t="s">
        <v>210</v>
      </c>
      <c r="T287" s="55" t="s">
        <v>211</v>
      </c>
      <c r="U287" s="55" t="s">
        <v>211</v>
      </c>
      <c r="V287" s="52"/>
      <c r="W287" s="52"/>
      <c r="X287" s="52"/>
      <c r="Y287" s="34">
        <f t="shared" si="5"/>
        <v>0</v>
      </c>
      <c r="Z287" s="52" t="str">
        <f>CONCATENATE("sam_",samples_g[[#This Row],[sample_name]])</f>
        <v>sam_</v>
      </c>
    </row>
    <row r="288">
      <c r="A288" s="1" t="s">
        <v>116</v>
      </c>
      <c r="B288" s="34"/>
      <c r="C288" s="52" t="str">
        <f>STUDY!$C$5</f>
        <v>PESTO</v>
      </c>
      <c r="E288" s="1"/>
      <c r="F288" s="1"/>
      <c r="G288" s="26"/>
      <c r="H288" t="s">
        <v>44</v>
      </c>
      <c r="I288" t="str">
        <f>VLOOKUP(H288,check[],2,0)</f>
        <v>ERC000011</v>
      </c>
      <c r="J288" s="52"/>
      <c r="K288" s="52"/>
      <c r="L288" s="52" t="str">
        <f>VLOOKUP(samples_g[[#This Row],[sample_checklist_description]],check[],3,0)</f>
        <v>none</v>
      </c>
      <c r="M288" s="34" t="s">
        <v>205</v>
      </c>
      <c r="N288" s="34" t="s">
        <v>206</v>
      </c>
      <c r="O288" s="52">
        <v>29159</v>
      </c>
      <c r="P288" s="35"/>
      <c r="Q288" s="52"/>
      <c r="R288" s="55" t="s">
        <v>209</v>
      </c>
      <c r="S288" s="55" t="s">
        <v>210</v>
      </c>
      <c r="T288" s="55" t="s">
        <v>211</v>
      </c>
      <c r="U288" s="55" t="s">
        <v>211</v>
      </c>
      <c r="V288" s="52"/>
      <c r="W288" s="52"/>
      <c r="X288" s="52"/>
      <c r="Y288" s="34">
        <f t="shared" si="5"/>
        <v>0</v>
      </c>
      <c r="Z288" s="52" t="str">
        <f>CONCATENATE("sam_",samples_g[[#This Row],[sample_name]])</f>
        <v>sam_</v>
      </c>
    </row>
    <row r="289">
      <c r="A289" s="1" t="s">
        <v>116</v>
      </c>
      <c r="B289" s="34"/>
      <c r="C289" s="52" t="str">
        <f>STUDY!$C$5</f>
        <v>PESTO</v>
      </c>
      <c r="E289" s="1"/>
      <c r="F289" s="1"/>
      <c r="G289" s="26"/>
      <c r="H289" t="s">
        <v>44</v>
      </c>
      <c r="I289" t="str">
        <f>VLOOKUP(H289,check[],2,0)</f>
        <v>ERC000011</v>
      </c>
      <c r="J289" s="52"/>
      <c r="K289" s="52"/>
      <c r="L289" s="52" t="str">
        <f>VLOOKUP(samples_g[[#This Row],[sample_checklist_description]],check[],3,0)</f>
        <v>none</v>
      </c>
      <c r="M289" s="34" t="s">
        <v>205</v>
      </c>
      <c r="N289" s="34" t="s">
        <v>206</v>
      </c>
      <c r="O289" s="52">
        <v>29159</v>
      </c>
      <c r="P289" s="35"/>
      <c r="Q289" s="52"/>
      <c r="R289" s="55" t="s">
        <v>209</v>
      </c>
      <c r="S289" s="55" t="s">
        <v>210</v>
      </c>
      <c r="T289" s="55" t="s">
        <v>211</v>
      </c>
      <c r="U289" s="55" t="s">
        <v>211</v>
      </c>
      <c r="V289" s="52"/>
      <c r="W289" s="52"/>
      <c r="X289" s="52"/>
      <c r="Y289" s="34">
        <f t="shared" si="5"/>
        <v>0</v>
      </c>
      <c r="Z289" s="52" t="str">
        <f>CONCATENATE("sam_",samples_g[[#This Row],[sample_name]])</f>
        <v>sam_</v>
      </c>
    </row>
    <row r="290">
      <c r="A290" s="1" t="s">
        <v>116</v>
      </c>
      <c r="B290" s="34"/>
      <c r="C290" s="52" t="str">
        <f>STUDY!$C$5</f>
        <v>PESTO</v>
      </c>
      <c r="E290" s="1"/>
      <c r="F290" s="1"/>
      <c r="G290" s="26"/>
      <c r="H290" t="s">
        <v>44</v>
      </c>
      <c r="I290" t="str">
        <f>VLOOKUP(H290,check[],2,0)</f>
        <v>ERC000011</v>
      </c>
      <c r="J290" s="52"/>
      <c r="K290" s="52"/>
      <c r="L290" s="52" t="str">
        <f>VLOOKUP(samples_g[[#This Row],[sample_checklist_description]],check[],3,0)</f>
        <v>none</v>
      </c>
      <c r="M290" s="34" t="s">
        <v>205</v>
      </c>
      <c r="N290" s="34" t="s">
        <v>206</v>
      </c>
      <c r="O290" s="52">
        <v>29159</v>
      </c>
      <c r="P290" s="35"/>
      <c r="Q290" s="52"/>
      <c r="R290" s="55" t="s">
        <v>209</v>
      </c>
      <c r="S290" s="55" t="s">
        <v>210</v>
      </c>
      <c r="T290" s="55" t="s">
        <v>211</v>
      </c>
      <c r="U290" s="55" t="s">
        <v>211</v>
      </c>
      <c r="V290" s="52"/>
      <c r="W290" s="52"/>
      <c r="X290" s="52"/>
      <c r="Y290" s="34">
        <f t="shared" si="5"/>
        <v>0</v>
      </c>
      <c r="Z290" s="52" t="str">
        <f>CONCATENATE("sam_",samples_g[[#This Row],[sample_name]])</f>
        <v>sam_</v>
      </c>
    </row>
    <row r="291">
      <c r="A291" s="1" t="s">
        <v>116</v>
      </c>
      <c r="B291" s="34"/>
      <c r="C291" s="52" t="str">
        <f>STUDY!$C$5</f>
        <v>PESTO</v>
      </c>
      <c r="E291" s="1"/>
      <c r="F291" s="1"/>
      <c r="G291" s="26"/>
      <c r="H291" t="s">
        <v>44</v>
      </c>
      <c r="I291" t="str">
        <f>VLOOKUP(H291,check[],2,0)</f>
        <v>ERC000011</v>
      </c>
      <c r="J291" s="52"/>
      <c r="K291" s="52"/>
      <c r="L291" s="52" t="str">
        <f>VLOOKUP(samples_g[[#This Row],[sample_checklist_description]],check[],3,0)</f>
        <v>none</v>
      </c>
      <c r="M291" s="34" t="s">
        <v>205</v>
      </c>
      <c r="N291" s="34" t="s">
        <v>206</v>
      </c>
      <c r="O291" s="52">
        <v>29159</v>
      </c>
      <c r="P291" s="35"/>
      <c r="Q291" s="52"/>
      <c r="R291" s="55" t="s">
        <v>209</v>
      </c>
      <c r="S291" s="55" t="s">
        <v>210</v>
      </c>
      <c r="T291" s="55" t="s">
        <v>211</v>
      </c>
      <c r="U291" s="55" t="s">
        <v>211</v>
      </c>
      <c r="V291" s="52"/>
      <c r="W291" s="52"/>
      <c r="X291" s="52"/>
      <c r="Y291" s="34">
        <f t="shared" si="5"/>
        <v>0</v>
      </c>
      <c r="Z291" s="52" t="str">
        <f>CONCATENATE("sam_",samples_g[[#This Row],[sample_name]])</f>
        <v>sam_</v>
      </c>
    </row>
    <row r="292">
      <c r="A292" s="1" t="s">
        <v>116</v>
      </c>
      <c r="B292" s="34"/>
      <c r="C292" s="52" t="str">
        <f>STUDY!$C$5</f>
        <v>PESTO</v>
      </c>
      <c r="E292" s="1"/>
      <c r="F292" s="1"/>
      <c r="G292" s="26"/>
      <c r="H292" t="s">
        <v>44</v>
      </c>
      <c r="I292" t="str">
        <f>VLOOKUP(H292,check[],2,0)</f>
        <v>ERC000011</v>
      </c>
      <c r="J292" s="52"/>
      <c r="K292" s="52"/>
      <c r="L292" s="52" t="str">
        <f>VLOOKUP(samples_g[[#This Row],[sample_checklist_description]],check[],3,0)</f>
        <v>none</v>
      </c>
      <c r="M292" s="34" t="s">
        <v>205</v>
      </c>
      <c r="N292" s="34" t="s">
        <v>206</v>
      </c>
      <c r="O292" s="52">
        <v>29159</v>
      </c>
      <c r="P292" s="35"/>
      <c r="Q292" s="52"/>
      <c r="R292" s="55" t="s">
        <v>209</v>
      </c>
      <c r="S292" s="55" t="s">
        <v>210</v>
      </c>
      <c r="T292" s="55" t="s">
        <v>211</v>
      </c>
      <c r="U292" s="55" t="s">
        <v>211</v>
      </c>
      <c r="V292" s="52"/>
      <c r="W292" s="52"/>
      <c r="X292" s="52"/>
      <c r="Y292" s="34">
        <f t="shared" ref="Y292:Y355" si="6">K292</f>
        <v>0</v>
      </c>
      <c r="Z292" s="52" t="str">
        <f>CONCATENATE("sam_",samples_g[[#This Row],[sample_name]])</f>
        <v>sam_</v>
      </c>
    </row>
    <row r="293">
      <c r="A293" s="1" t="s">
        <v>116</v>
      </c>
      <c r="B293" s="34"/>
      <c r="C293" s="52" t="str">
        <f>STUDY!$C$5</f>
        <v>PESTO</v>
      </c>
      <c r="E293" s="1"/>
      <c r="F293" s="1"/>
      <c r="G293" s="26"/>
      <c r="H293" t="s">
        <v>44</v>
      </c>
      <c r="I293" t="str">
        <f>VLOOKUP(H293,check[],2,0)</f>
        <v>ERC000011</v>
      </c>
      <c r="J293" s="52"/>
      <c r="K293" s="52"/>
      <c r="L293" s="52" t="str">
        <f>VLOOKUP(samples_g[[#This Row],[sample_checklist_description]],check[],3,0)</f>
        <v>none</v>
      </c>
      <c r="M293" s="34" t="s">
        <v>205</v>
      </c>
      <c r="N293" s="34" t="s">
        <v>206</v>
      </c>
      <c r="O293" s="52">
        <v>29159</v>
      </c>
      <c r="P293" s="35"/>
      <c r="Q293" s="52"/>
      <c r="R293" s="55" t="s">
        <v>209</v>
      </c>
      <c r="S293" s="55" t="s">
        <v>210</v>
      </c>
      <c r="T293" s="55" t="s">
        <v>211</v>
      </c>
      <c r="U293" s="55" t="s">
        <v>211</v>
      </c>
      <c r="V293" s="52"/>
      <c r="W293" s="52"/>
      <c r="X293" s="52"/>
      <c r="Y293" s="34">
        <f t="shared" si="6"/>
        <v>0</v>
      </c>
      <c r="Z293" s="52" t="str">
        <f>CONCATENATE("sam_",samples_g[[#This Row],[sample_name]])</f>
        <v>sam_</v>
      </c>
    </row>
    <row r="294">
      <c r="A294" s="1" t="s">
        <v>116</v>
      </c>
      <c r="B294" s="34"/>
      <c r="C294" s="52" t="str">
        <f>STUDY!$C$5</f>
        <v>PESTO</v>
      </c>
      <c r="E294" s="1"/>
      <c r="F294" s="1"/>
      <c r="G294" s="26"/>
      <c r="H294" t="s">
        <v>44</v>
      </c>
      <c r="I294" t="str">
        <f>VLOOKUP(H294,check[],2,0)</f>
        <v>ERC000011</v>
      </c>
      <c r="J294" s="52"/>
      <c r="K294" s="52"/>
      <c r="L294" s="52" t="str">
        <f>VLOOKUP(samples_g[[#This Row],[sample_checklist_description]],check[],3,0)</f>
        <v>none</v>
      </c>
      <c r="M294" s="34" t="s">
        <v>205</v>
      </c>
      <c r="N294" s="34" t="s">
        <v>206</v>
      </c>
      <c r="O294" s="52">
        <v>29159</v>
      </c>
      <c r="P294" s="35"/>
      <c r="Q294" s="52"/>
      <c r="R294" s="55" t="s">
        <v>209</v>
      </c>
      <c r="S294" s="55" t="s">
        <v>210</v>
      </c>
      <c r="T294" s="55" t="s">
        <v>211</v>
      </c>
      <c r="U294" s="55" t="s">
        <v>211</v>
      </c>
      <c r="V294" s="52"/>
      <c r="W294" s="52"/>
      <c r="X294" s="52"/>
      <c r="Y294" s="34">
        <f t="shared" si="6"/>
        <v>0</v>
      </c>
      <c r="Z294" s="52" t="str">
        <f>CONCATENATE("sam_",samples_g[[#This Row],[sample_name]])</f>
        <v>sam_</v>
      </c>
    </row>
    <row r="295">
      <c r="A295" s="1" t="s">
        <v>116</v>
      </c>
      <c r="B295" s="34"/>
      <c r="C295" s="52" t="str">
        <f>STUDY!$C$5</f>
        <v>PESTO</v>
      </c>
      <c r="E295" s="1"/>
      <c r="F295" s="1"/>
      <c r="G295" s="26"/>
      <c r="H295" t="s">
        <v>44</v>
      </c>
      <c r="I295" t="str">
        <f>VLOOKUP(H295,check[],2,0)</f>
        <v>ERC000011</v>
      </c>
      <c r="J295" s="52"/>
      <c r="K295" s="52"/>
      <c r="L295" s="52" t="str">
        <f>VLOOKUP(samples_g[[#This Row],[sample_checklist_description]],check[],3,0)</f>
        <v>none</v>
      </c>
      <c r="M295" s="34" t="s">
        <v>205</v>
      </c>
      <c r="N295" s="34" t="s">
        <v>206</v>
      </c>
      <c r="O295" s="52">
        <v>29159</v>
      </c>
      <c r="P295" s="35"/>
      <c r="Q295" s="52"/>
      <c r="R295" s="55" t="s">
        <v>209</v>
      </c>
      <c r="S295" s="55" t="s">
        <v>210</v>
      </c>
      <c r="T295" s="55" t="s">
        <v>211</v>
      </c>
      <c r="U295" s="55" t="s">
        <v>211</v>
      </c>
      <c r="V295" s="52"/>
      <c r="W295" s="52"/>
      <c r="X295" s="52"/>
      <c r="Y295" s="34">
        <f t="shared" si="6"/>
        <v>0</v>
      </c>
      <c r="Z295" s="52" t="str">
        <f>CONCATENATE("sam_",samples_g[[#This Row],[sample_name]])</f>
        <v>sam_</v>
      </c>
    </row>
    <row r="296">
      <c r="A296" s="1" t="s">
        <v>116</v>
      </c>
      <c r="B296" s="34"/>
      <c r="C296" s="52" t="str">
        <f>STUDY!$C$5</f>
        <v>PESTO</v>
      </c>
      <c r="E296" s="1"/>
      <c r="F296" s="1"/>
      <c r="G296" s="26"/>
      <c r="H296" t="s">
        <v>44</v>
      </c>
      <c r="I296" t="str">
        <f>VLOOKUP(H296,check[],2,0)</f>
        <v>ERC000011</v>
      </c>
      <c r="J296" s="52"/>
      <c r="K296" s="52"/>
      <c r="L296" s="52" t="str">
        <f>VLOOKUP(samples_g[[#This Row],[sample_checklist_description]],check[],3,0)</f>
        <v>none</v>
      </c>
      <c r="M296" s="34" t="s">
        <v>205</v>
      </c>
      <c r="N296" s="34" t="s">
        <v>206</v>
      </c>
      <c r="O296" s="52">
        <v>29159</v>
      </c>
      <c r="P296" s="35"/>
      <c r="Q296" s="52"/>
      <c r="R296" s="55" t="s">
        <v>209</v>
      </c>
      <c r="S296" s="55" t="s">
        <v>210</v>
      </c>
      <c r="T296" s="55" t="s">
        <v>211</v>
      </c>
      <c r="U296" s="55" t="s">
        <v>211</v>
      </c>
      <c r="V296" s="52"/>
      <c r="W296" s="52"/>
      <c r="X296" s="52"/>
      <c r="Y296" s="34">
        <f t="shared" si="6"/>
        <v>0</v>
      </c>
      <c r="Z296" s="52" t="str">
        <f>CONCATENATE("sam_",samples_g[[#This Row],[sample_name]])</f>
        <v>sam_</v>
      </c>
    </row>
    <row r="297">
      <c r="A297" s="1" t="s">
        <v>116</v>
      </c>
      <c r="B297" s="34"/>
      <c r="C297" s="52" t="str">
        <f>STUDY!$C$5</f>
        <v>PESTO</v>
      </c>
      <c r="E297" s="1"/>
      <c r="F297" s="1"/>
      <c r="G297" s="26"/>
      <c r="H297" t="s">
        <v>44</v>
      </c>
      <c r="I297" t="str">
        <f>VLOOKUP(H297,check[],2,0)</f>
        <v>ERC000011</v>
      </c>
      <c r="J297" s="52"/>
      <c r="K297" s="52"/>
      <c r="L297" s="52" t="str">
        <f>VLOOKUP(samples_g[[#This Row],[sample_checklist_description]],check[],3,0)</f>
        <v>none</v>
      </c>
      <c r="M297" s="34" t="s">
        <v>205</v>
      </c>
      <c r="N297" s="34" t="s">
        <v>206</v>
      </c>
      <c r="O297" s="52">
        <v>29159</v>
      </c>
      <c r="P297" s="35"/>
      <c r="Q297" s="52"/>
      <c r="R297" s="55" t="s">
        <v>209</v>
      </c>
      <c r="S297" s="55" t="s">
        <v>210</v>
      </c>
      <c r="T297" s="55" t="s">
        <v>211</v>
      </c>
      <c r="U297" s="55" t="s">
        <v>211</v>
      </c>
      <c r="V297" s="52"/>
      <c r="W297" s="52"/>
      <c r="X297" s="52"/>
      <c r="Y297" s="34">
        <f t="shared" si="6"/>
        <v>0</v>
      </c>
      <c r="Z297" s="52" t="str">
        <f>CONCATENATE("sam_",samples_g[[#This Row],[sample_name]])</f>
        <v>sam_</v>
      </c>
    </row>
    <row r="298">
      <c r="A298" s="1" t="s">
        <v>116</v>
      </c>
      <c r="B298" s="34"/>
      <c r="C298" s="52" t="str">
        <f>STUDY!$C$5</f>
        <v>PESTO</v>
      </c>
      <c r="E298" s="1"/>
      <c r="F298" s="1"/>
      <c r="G298" s="26"/>
      <c r="H298" t="s">
        <v>44</v>
      </c>
      <c r="I298" t="str">
        <f>VLOOKUP(H298,check[],2,0)</f>
        <v>ERC000011</v>
      </c>
      <c r="J298" s="52"/>
      <c r="K298" s="52"/>
      <c r="L298" s="52" t="str">
        <f>VLOOKUP(samples_g[[#This Row],[sample_checklist_description]],check[],3,0)</f>
        <v>none</v>
      </c>
      <c r="M298" s="34" t="s">
        <v>205</v>
      </c>
      <c r="N298" s="34" t="s">
        <v>206</v>
      </c>
      <c r="O298" s="52">
        <v>29159</v>
      </c>
      <c r="P298" s="35"/>
      <c r="Q298" s="52"/>
      <c r="R298" s="55" t="s">
        <v>209</v>
      </c>
      <c r="S298" s="55" t="s">
        <v>210</v>
      </c>
      <c r="T298" s="55" t="s">
        <v>211</v>
      </c>
      <c r="U298" s="55" t="s">
        <v>211</v>
      </c>
      <c r="V298" s="52"/>
      <c r="W298" s="52"/>
      <c r="X298" s="52"/>
      <c r="Y298" s="34">
        <f t="shared" si="6"/>
        <v>0</v>
      </c>
      <c r="Z298" s="52" t="str">
        <f>CONCATENATE("sam_",samples_g[[#This Row],[sample_name]])</f>
        <v>sam_</v>
      </c>
    </row>
    <row r="299">
      <c r="A299" s="1" t="s">
        <v>116</v>
      </c>
      <c r="B299" s="34"/>
      <c r="C299" s="52" t="str">
        <f>STUDY!$C$5</f>
        <v>PESTO</v>
      </c>
      <c r="E299" s="1"/>
      <c r="F299" s="1"/>
      <c r="G299" s="26"/>
      <c r="H299" t="s">
        <v>44</v>
      </c>
      <c r="I299" t="str">
        <f>VLOOKUP(H299,check[],2,0)</f>
        <v>ERC000011</v>
      </c>
      <c r="J299" s="52"/>
      <c r="K299" s="52"/>
      <c r="L299" s="52" t="str">
        <f>VLOOKUP(samples_g[[#This Row],[sample_checklist_description]],check[],3,0)</f>
        <v>none</v>
      </c>
      <c r="M299" s="34" t="s">
        <v>205</v>
      </c>
      <c r="N299" s="34" t="s">
        <v>206</v>
      </c>
      <c r="O299" s="52">
        <v>29159</v>
      </c>
      <c r="P299" s="35"/>
      <c r="Q299" s="52"/>
      <c r="R299" s="55" t="s">
        <v>209</v>
      </c>
      <c r="S299" s="55" t="s">
        <v>210</v>
      </c>
      <c r="T299" s="55" t="s">
        <v>211</v>
      </c>
      <c r="U299" s="55" t="s">
        <v>211</v>
      </c>
      <c r="V299" s="52"/>
      <c r="W299" s="52"/>
      <c r="X299" s="52"/>
      <c r="Y299" s="34">
        <f t="shared" si="6"/>
        <v>0</v>
      </c>
      <c r="Z299" s="52" t="str">
        <f>CONCATENATE("sam_",samples_g[[#This Row],[sample_name]])</f>
        <v>sam_</v>
      </c>
    </row>
    <row r="300">
      <c r="A300" s="1" t="s">
        <v>116</v>
      </c>
      <c r="B300" s="34"/>
      <c r="C300" s="52" t="str">
        <f>STUDY!$C$5</f>
        <v>PESTO</v>
      </c>
      <c r="E300" s="1"/>
      <c r="F300" s="1"/>
      <c r="G300" s="26"/>
      <c r="H300" t="s">
        <v>44</v>
      </c>
      <c r="I300" t="str">
        <f>VLOOKUP(H300,check[],2,0)</f>
        <v>ERC000011</v>
      </c>
      <c r="J300" s="52"/>
      <c r="K300" s="52"/>
      <c r="L300" s="52" t="str">
        <f>VLOOKUP(samples_g[[#This Row],[sample_checklist_description]],check[],3,0)</f>
        <v>none</v>
      </c>
      <c r="M300" s="34" t="s">
        <v>205</v>
      </c>
      <c r="N300" s="34" t="s">
        <v>206</v>
      </c>
      <c r="O300" s="52">
        <v>29159</v>
      </c>
      <c r="P300" s="35"/>
      <c r="Q300" s="52"/>
      <c r="R300" s="55" t="s">
        <v>209</v>
      </c>
      <c r="S300" s="55" t="s">
        <v>210</v>
      </c>
      <c r="T300" s="55" t="s">
        <v>211</v>
      </c>
      <c r="U300" s="55" t="s">
        <v>211</v>
      </c>
      <c r="V300" s="52"/>
      <c r="W300" s="52"/>
      <c r="X300" s="52"/>
      <c r="Y300" s="34">
        <f t="shared" si="6"/>
        <v>0</v>
      </c>
      <c r="Z300" s="52" t="str">
        <f>CONCATENATE("sam_",samples_g[[#This Row],[sample_name]])</f>
        <v>sam_</v>
      </c>
    </row>
    <row r="301">
      <c r="A301" s="1" t="s">
        <v>116</v>
      </c>
      <c r="B301" s="34"/>
      <c r="C301" s="52" t="str">
        <f>STUDY!$C$5</f>
        <v>PESTO</v>
      </c>
      <c r="E301" s="1"/>
      <c r="F301" s="1"/>
      <c r="G301" s="26"/>
      <c r="H301" t="s">
        <v>44</v>
      </c>
      <c r="I301" t="str">
        <f>VLOOKUP(H301,check[],2,0)</f>
        <v>ERC000011</v>
      </c>
      <c r="J301" s="52"/>
      <c r="K301" s="52"/>
      <c r="L301" s="52" t="str">
        <f>VLOOKUP(samples_g[[#This Row],[sample_checklist_description]],check[],3,0)</f>
        <v>none</v>
      </c>
      <c r="M301" s="34" t="s">
        <v>205</v>
      </c>
      <c r="N301" s="34" t="s">
        <v>206</v>
      </c>
      <c r="O301" s="52">
        <v>29159</v>
      </c>
      <c r="P301" s="35"/>
      <c r="Q301" s="52"/>
      <c r="R301" s="55" t="s">
        <v>209</v>
      </c>
      <c r="S301" s="55" t="s">
        <v>210</v>
      </c>
      <c r="T301" s="55" t="s">
        <v>211</v>
      </c>
      <c r="U301" s="55" t="s">
        <v>211</v>
      </c>
      <c r="V301" s="52"/>
      <c r="W301" s="52"/>
      <c r="X301" s="52"/>
      <c r="Y301" s="34">
        <f t="shared" si="6"/>
        <v>0</v>
      </c>
      <c r="Z301" s="52" t="str">
        <f>CONCATENATE("sam_",samples_g[[#This Row],[sample_name]])</f>
        <v>sam_</v>
      </c>
    </row>
    <row r="302">
      <c r="A302" s="1" t="s">
        <v>116</v>
      </c>
      <c r="B302" s="34"/>
      <c r="C302" s="52" t="str">
        <f>STUDY!$C$5</f>
        <v>PESTO</v>
      </c>
      <c r="E302" s="1"/>
      <c r="F302" s="1"/>
      <c r="G302" s="26"/>
      <c r="H302" t="s">
        <v>44</v>
      </c>
      <c r="I302" t="str">
        <f>VLOOKUP(H302,check[],2,0)</f>
        <v>ERC000011</v>
      </c>
      <c r="J302" s="52"/>
      <c r="K302" s="52"/>
      <c r="L302" s="52" t="str">
        <f>VLOOKUP(samples_g[[#This Row],[sample_checklist_description]],check[],3,0)</f>
        <v>none</v>
      </c>
      <c r="M302" s="34" t="s">
        <v>205</v>
      </c>
      <c r="N302" s="34" t="s">
        <v>206</v>
      </c>
      <c r="O302" s="52">
        <v>29159</v>
      </c>
      <c r="P302" s="35"/>
      <c r="Q302" s="52"/>
      <c r="R302" s="55" t="s">
        <v>209</v>
      </c>
      <c r="S302" s="55" t="s">
        <v>210</v>
      </c>
      <c r="T302" s="55" t="s">
        <v>211</v>
      </c>
      <c r="U302" s="55" t="s">
        <v>211</v>
      </c>
      <c r="V302" s="52"/>
      <c r="W302" s="52"/>
      <c r="X302" s="52"/>
      <c r="Y302" s="34">
        <f t="shared" si="6"/>
        <v>0</v>
      </c>
      <c r="Z302" s="52" t="str">
        <f>CONCATENATE("sam_",samples_g[[#This Row],[sample_name]])</f>
        <v>sam_</v>
      </c>
    </row>
    <row r="303">
      <c r="A303" s="1" t="s">
        <v>116</v>
      </c>
      <c r="B303" s="34"/>
      <c r="C303" s="52" t="str">
        <f>STUDY!$C$5</f>
        <v>PESTO</v>
      </c>
      <c r="E303" s="1"/>
      <c r="F303" s="1"/>
      <c r="G303" s="26"/>
      <c r="H303" t="s">
        <v>44</v>
      </c>
      <c r="I303" t="str">
        <f>VLOOKUP(H303,check[],2,0)</f>
        <v>ERC000011</v>
      </c>
      <c r="J303" s="52"/>
      <c r="K303" s="52"/>
      <c r="L303" s="52" t="str">
        <f>VLOOKUP(samples_g[[#This Row],[sample_checklist_description]],check[],3,0)</f>
        <v>none</v>
      </c>
      <c r="M303" s="34" t="s">
        <v>205</v>
      </c>
      <c r="N303" s="34" t="s">
        <v>206</v>
      </c>
      <c r="O303" s="52">
        <v>29159</v>
      </c>
      <c r="P303" s="35"/>
      <c r="Q303" s="52"/>
      <c r="R303" s="55" t="s">
        <v>209</v>
      </c>
      <c r="S303" s="55" t="s">
        <v>210</v>
      </c>
      <c r="T303" s="55" t="s">
        <v>211</v>
      </c>
      <c r="U303" s="55" t="s">
        <v>211</v>
      </c>
      <c r="V303" s="52"/>
      <c r="W303" s="52"/>
      <c r="X303" s="52"/>
      <c r="Y303" s="34">
        <f t="shared" si="6"/>
        <v>0</v>
      </c>
      <c r="Z303" s="52" t="str">
        <f>CONCATENATE("sam_",samples_g[[#This Row],[sample_name]])</f>
        <v>sam_</v>
      </c>
    </row>
    <row r="304">
      <c r="A304" s="1" t="s">
        <v>116</v>
      </c>
      <c r="B304" s="34"/>
      <c r="C304" s="52" t="str">
        <f>STUDY!$C$5</f>
        <v>PESTO</v>
      </c>
      <c r="E304" s="1"/>
      <c r="F304" s="1"/>
      <c r="G304" s="26"/>
      <c r="H304" t="s">
        <v>44</v>
      </c>
      <c r="I304" t="str">
        <f>VLOOKUP(H304,check[],2,0)</f>
        <v>ERC000011</v>
      </c>
      <c r="J304" s="52"/>
      <c r="K304" s="52"/>
      <c r="L304" s="52" t="str">
        <f>VLOOKUP(samples_g[[#This Row],[sample_checklist_description]],check[],3,0)</f>
        <v>none</v>
      </c>
      <c r="M304" s="34" t="s">
        <v>205</v>
      </c>
      <c r="N304" s="34" t="s">
        <v>206</v>
      </c>
      <c r="O304" s="52">
        <v>29159</v>
      </c>
      <c r="P304" s="35"/>
      <c r="Q304" s="52"/>
      <c r="R304" s="55" t="s">
        <v>209</v>
      </c>
      <c r="S304" s="55" t="s">
        <v>210</v>
      </c>
      <c r="T304" s="55" t="s">
        <v>211</v>
      </c>
      <c r="U304" s="55" t="s">
        <v>211</v>
      </c>
      <c r="V304" s="52"/>
      <c r="W304" s="52"/>
      <c r="X304" s="52"/>
      <c r="Y304" s="34">
        <f t="shared" si="6"/>
        <v>0</v>
      </c>
      <c r="Z304" s="52" t="str">
        <f>CONCATENATE("sam_",samples_g[[#This Row],[sample_name]])</f>
        <v>sam_</v>
      </c>
    </row>
    <row r="305">
      <c r="A305" s="1" t="s">
        <v>116</v>
      </c>
      <c r="B305" s="34"/>
      <c r="C305" s="52" t="str">
        <f>STUDY!$C$5</f>
        <v>PESTO</v>
      </c>
      <c r="E305" s="1"/>
      <c r="F305" s="1"/>
      <c r="G305" s="26"/>
      <c r="H305" t="s">
        <v>44</v>
      </c>
      <c r="I305" t="str">
        <f>VLOOKUP(H305,check[],2,0)</f>
        <v>ERC000011</v>
      </c>
      <c r="J305" s="52"/>
      <c r="K305" s="52"/>
      <c r="L305" s="52" t="str">
        <f>VLOOKUP(samples_g[[#This Row],[sample_checklist_description]],check[],3,0)</f>
        <v>none</v>
      </c>
      <c r="M305" s="34" t="s">
        <v>205</v>
      </c>
      <c r="N305" s="34" t="s">
        <v>206</v>
      </c>
      <c r="O305" s="52">
        <v>29159</v>
      </c>
      <c r="P305" s="35"/>
      <c r="Q305" s="52"/>
      <c r="R305" s="55" t="s">
        <v>209</v>
      </c>
      <c r="S305" s="55" t="s">
        <v>210</v>
      </c>
      <c r="T305" s="55" t="s">
        <v>211</v>
      </c>
      <c r="U305" s="55" t="s">
        <v>211</v>
      </c>
      <c r="V305" s="52"/>
      <c r="W305" s="52"/>
      <c r="X305" s="52"/>
      <c r="Y305" s="34">
        <f t="shared" si="6"/>
        <v>0</v>
      </c>
      <c r="Z305" s="52" t="str">
        <f>CONCATENATE("sam_",samples_g[[#This Row],[sample_name]])</f>
        <v>sam_</v>
      </c>
    </row>
    <row r="306">
      <c r="A306" s="1" t="s">
        <v>116</v>
      </c>
      <c r="B306" s="34"/>
      <c r="C306" s="52" t="str">
        <f>STUDY!$C$5</f>
        <v>PESTO</v>
      </c>
      <c r="E306" s="1"/>
      <c r="F306" s="1"/>
      <c r="G306" s="26"/>
      <c r="H306" t="s">
        <v>44</v>
      </c>
      <c r="I306" t="str">
        <f>VLOOKUP(H306,check[],2,0)</f>
        <v>ERC000011</v>
      </c>
      <c r="J306" s="52"/>
      <c r="K306" s="52"/>
      <c r="L306" s="52" t="str">
        <f>VLOOKUP(samples_g[[#This Row],[sample_checklist_description]],check[],3,0)</f>
        <v>none</v>
      </c>
      <c r="M306" s="34" t="s">
        <v>205</v>
      </c>
      <c r="N306" s="34" t="s">
        <v>206</v>
      </c>
      <c r="O306" s="52">
        <v>29159</v>
      </c>
      <c r="P306" s="35"/>
      <c r="Q306" s="52"/>
      <c r="R306" s="55" t="s">
        <v>209</v>
      </c>
      <c r="S306" s="55" t="s">
        <v>210</v>
      </c>
      <c r="T306" s="55" t="s">
        <v>211</v>
      </c>
      <c r="U306" s="55" t="s">
        <v>211</v>
      </c>
      <c r="V306" s="52"/>
      <c r="W306" s="52"/>
      <c r="X306" s="52"/>
      <c r="Y306" s="34">
        <f t="shared" si="6"/>
        <v>0</v>
      </c>
      <c r="Z306" s="52" t="str">
        <f>CONCATENATE("sam_",samples_g[[#This Row],[sample_name]])</f>
        <v>sam_</v>
      </c>
    </row>
    <row r="307">
      <c r="A307" s="1" t="s">
        <v>116</v>
      </c>
      <c r="B307" s="34"/>
      <c r="C307" s="52" t="str">
        <f>STUDY!$C$5</f>
        <v>PESTO</v>
      </c>
      <c r="E307" s="1"/>
      <c r="F307" s="1"/>
      <c r="G307" s="26"/>
      <c r="H307" t="s">
        <v>44</v>
      </c>
      <c r="I307" t="str">
        <f>VLOOKUP(H307,check[],2,0)</f>
        <v>ERC000011</v>
      </c>
      <c r="J307" s="52"/>
      <c r="K307" s="52"/>
      <c r="L307" s="52" t="str">
        <f>VLOOKUP(samples_g[[#This Row],[sample_checklist_description]],check[],3,0)</f>
        <v>none</v>
      </c>
      <c r="M307" s="34" t="s">
        <v>205</v>
      </c>
      <c r="N307" s="34" t="s">
        <v>206</v>
      </c>
      <c r="O307" s="52">
        <v>29159</v>
      </c>
      <c r="P307" s="35"/>
      <c r="Q307" s="52"/>
      <c r="R307" s="55" t="s">
        <v>209</v>
      </c>
      <c r="S307" s="55" t="s">
        <v>210</v>
      </c>
      <c r="T307" s="55" t="s">
        <v>211</v>
      </c>
      <c r="U307" s="55" t="s">
        <v>211</v>
      </c>
      <c r="V307" s="52"/>
      <c r="W307" s="52"/>
      <c r="X307" s="52"/>
      <c r="Y307" s="34">
        <f t="shared" si="6"/>
        <v>0</v>
      </c>
      <c r="Z307" s="52" t="str">
        <f>CONCATENATE("sam_",samples_g[[#This Row],[sample_name]])</f>
        <v>sam_</v>
      </c>
    </row>
    <row r="308">
      <c r="A308" s="1" t="s">
        <v>116</v>
      </c>
      <c r="B308" s="34"/>
      <c r="C308" s="52" t="str">
        <f>STUDY!$C$5</f>
        <v>PESTO</v>
      </c>
      <c r="E308" s="1"/>
      <c r="F308" s="1"/>
      <c r="G308" s="26"/>
      <c r="H308" t="s">
        <v>44</v>
      </c>
      <c r="I308" t="str">
        <f>VLOOKUP(H308,check[],2,0)</f>
        <v>ERC000011</v>
      </c>
      <c r="J308" s="52"/>
      <c r="K308" s="52"/>
      <c r="L308" s="52" t="str">
        <f>VLOOKUP(samples_g[[#This Row],[sample_checklist_description]],check[],3,0)</f>
        <v>none</v>
      </c>
      <c r="M308" s="34" t="s">
        <v>205</v>
      </c>
      <c r="N308" s="34" t="s">
        <v>206</v>
      </c>
      <c r="O308" s="52">
        <v>29159</v>
      </c>
      <c r="P308" s="35"/>
      <c r="Q308" s="52"/>
      <c r="R308" s="55" t="s">
        <v>209</v>
      </c>
      <c r="S308" s="55" t="s">
        <v>210</v>
      </c>
      <c r="T308" s="55" t="s">
        <v>211</v>
      </c>
      <c r="U308" s="55" t="s">
        <v>211</v>
      </c>
      <c r="V308" s="52"/>
      <c r="W308" s="52"/>
      <c r="X308" s="52"/>
      <c r="Y308" s="34">
        <f t="shared" si="6"/>
        <v>0</v>
      </c>
      <c r="Z308" s="52" t="str">
        <f>CONCATENATE("sam_",samples_g[[#This Row],[sample_name]])</f>
        <v>sam_</v>
      </c>
    </row>
    <row r="309">
      <c r="A309" s="1" t="s">
        <v>116</v>
      </c>
      <c r="B309" s="34"/>
      <c r="C309" s="52" t="str">
        <f>STUDY!$C$5</f>
        <v>PESTO</v>
      </c>
      <c r="E309" s="1"/>
      <c r="F309" s="1"/>
      <c r="G309" s="26"/>
      <c r="H309" t="s">
        <v>44</v>
      </c>
      <c r="I309" t="str">
        <f>VLOOKUP(H309,check[],2,0)</f>
        <v>ERC000011</v>
      </c>
      <c r="J309" s="52"/>
      <c r="K309" s="52"/>
      <c r="L309" s="52" t="str">
        <f>VLOOKUP(samples_g[[#This Row],[sample_checklist_description]],check[],3,0)</f>
        <v>none</v>
      </c>
      <c r="M309" s="34" t="s">
        <v>205</v>
      </c>
      <c r="N309" s="34" t="s">
        <v>206</v>
      </c>
      <c r="O309" s="52">
        <v>29159</v>
      </c>
      <c r="P309" s="35"/>
      <c r="Q309" s="52"/>
      <c r="R309" s="55" t="s">
        <v>209</v>
      </c>
      <c r="S309" s="55" t="s">
        <v>210</v>
      </c>
      <c r="T309" s="55" t="s">
        <v>211</v>
      </c>
      <c r="U309" s="55" t="s">
        <v>211</v>
      </c>
      <c r="V309" s="52"/>
      <c r="W309" s="52"/>
      <c r="X309" s="52"/>
      <c r="Y309" s="34">
        <f t="shared" si="6"/>
        <v>0</v>
      </c>
      <c r="Z309" s="52" t="str">
        <f>CONCATENATE("sam_",samples_g[[#This Row],[sample_name]])</f>
        <v>sam_</v>
      </c>
    </row>
    <row r="310">
      <c r="A310" s="1" t="s">
        <v>116</v>
      </c>
      <c r="B310" s="34"/>
      <c r="C310" s="52" t="str">
        <f>STUDY!$C$5</f>
        <v>PESTO</v>
      </c>
      <c r="E310" s="1"/>
      <c r="F310" s="1"/>
      <c r="G310" s="26"/>
      <c r="H310" t="s">
        <v>44</v>
      </c>
      <c r="I310" t="str">
        <f>VLOOKUP(H310,check[],2,0)</f>
        <v>ERC000011</v>
      </c>
      <c r="J310" s="52"/>
      <c r="K310" s="52"/>
      <c r="L310" s="52" t="str">
        <f>VLOOKUP(samples_g[[#This Row],[sample_checklist_description]],check[],3,0)</f>
        <v>none</v>
      </c>
      <c r="M310" s="34" t="s">
        <v>205</v>
      </c>
      <c r="N310" s="34" t="s">
        <v>206</v>
      </c>
      <c r="O310" s="52">
        <v>29159</v>
      </c>
      <c r="P310" s="35"/>
      <c r="Q310" s="52"/>
      <c r="R310" s="55" t="s">
        <v>209</v>
      </c>
      <c r="S310" s="55" t="s">
        <v>210</v>
      </c>
      <c r="T310" s="55" t="s">
        <v>211</v>
      </c>
      <c r="U310" s="55" t="s">
        <v>211</v>
      </c>
      <c r="V310" s="52"/>
      <c r="W310" s="52"/>
      <c r="X310" s="52"/>
      <c r="Y310" s="34">
        <f t="shared" si="6"/>
        <v>0</v>
      </c>
      <c r="Z310" s="52" t="str">
        <f>CONCATENATE("sam_",samples_g[[#This Row],[sample_name]])</f>
        <v>sam_</v>
      </c>
    </row>
    <row r="311">
      <c r="A311" s="1" t="s">
        <v>116</v>
      </c>
      <c r="B311" s="34"/>
      <c r="C311" s="52" t="str">
        <f>STUDY!$C$5</f>
        <v>PESTO</v>
      </c>
      <c r="E311" s="1"/>
      <c r="F311" s="1"/>
      <c r="G311" s="26"/>
      <c r="H311" t="s">
        <v>44</v>
      </c>
      <c r="I311" t="str">
        <f>VLOOKUP(H311,check[],2,0)</f>
        <v>ERC000011</v>
      </c>
      <c r="J311" s="52"/>
      <c r="K311" s="52"/>
      <c r="L311" s="52" t="str">
        <f>VLOOKUP(samples_g[[#This Row],[sample_checklist_description]],check[],3,0)</f>
        <v>none</v>
      </c>
      <c r="M311" s="34" t="s">
        <v>205</v>
      </c>
      <c r="N311" s="34" t="s">
        <v>206</v>
      </c>
      <c r="O311" s="52">
        <v>29159</v>
      </c>
      <c r="P311" s="35"/>
      <c r="Q311" s="52"/>
      <c r="R311" s="55" t="s">
        <v>209</v>
      </c>
      <c r="S311" s="55" t="s">
        <v>210</v>
      </c>
      <c r="T311" s="55" t="s">
        <v>211</v>
      </c>
      <c r="U311" s="55" t="s">
        <v>211</v>
      </c>
      <c r="V311" s="52"/>
      <c r="W311" s="52"/>
      <c r="X311" s="52"/>
      <c r="Y311" s="34">
        <f t="shared" si="6"/>
        <v>0</v>
      </c>
      <c r="Z311" s="52" t="str">
        <f>CONCATENATE("sam_",samples_g[[#This Row],[sample_name]])</f>
        <v>sam_</v>
      </c>
    </row>
    <row r="312">
      <c r="A312" s="1" t="s">
        <v>116</v>
      </c>
      <c r="B312" s="34"/>
      <c r="C312" s="52" t="str">
        <f>STUDY!$C$5</f>
        <v>PESTO</v>
      </c>
      <c r="E312" s="1"/>
      <c r="F312" s="1"/>
      <c r="G312" s="26"/>
      <c r="H312" t="s">
        <v>44</v>
      </c>
      <c r="I312" t="str">
        <f>VLOOKUP(H312,check[],2,0)</f>
        <v>ERC000011</v>
      </c>
      <c r="J312" s="52"/>
      <c r="K312" s="52"/>
      <c r="L312" s="52" t="str">
        <f>VLOOKUP(samples_g[[#This Row],[sample_checklist_description]],check[],3,0)</f>
        <v>none</v>
      </c>
      <c r="M312" s="34" t="s">
        <v>205</v>
      </c>
      <c r="N312" s="34" t="s">
        <v>206</v>
      </c>
      <c r="O312" s="52">
        <v>29159</v>
      </c>
      <c r="P312" s="35"/>
      <c r="Q312" s="52"/>
      <c r="R312" s="55" t="s">
        <v>209</v>
      </c>
      <c r="S312" s="55" t="s">
        <v>210</v>
      </c>
      <c r="T312" s="55" t="s">
        <v>211</v>
      </c>
      <c r="U312" s="55" t="s">
        <v>211</v>
      </c>
      <c r="V312" s="52"/>
      <c r="W312" s="52"/>
      <c r="X312" s="52"/>
      <c r="Y312" s="34">
        <f t="shared" si="6"/>
        <v>0</v>
      </c>
      <c r="Z312" s="52" t="str">
        <f>CONCATENATE("sam_",samples_g[[#This Row],[sample_name]])</f>
        <v>sam_</v>
      </c>
    </row>
    <row r="313">
      <c r="A313" s="1" t="s">
        <v>116</v>
      </c>
      <c r="B313" s="34"/>
      <c r="C313" s="52" t="str">
        <f>STUDY!$C$5</f>
        <v>PESTO</v>
      </c>
      <c r="E313" s="1"/>
      <c r="F313" s="1"/>
      <c r="G313" s="26"/>
      <c r="H313" t="s">
        <v>44</v>
      </c>
      <c r="I313" t="str">
        <f>VLOOKUP(H313,check[],2,0)</f>
        <v>ERC000011</v>
      </c>
      <c r="J313" s="52"/>
      <c r="K313" s="52"/>
      <c r="L313" s="52" t="str">
        <f>VLOOKUP(samples_g[[#This Row],[sample_checklist_description]],check[],3,0)</f>
        <v>none</v>
      </c>
      <c r="M313" s="34" t="s">
        <v>205</v>
      </c>
      <c r="N313" s="34" t="s">
        <v>206</v>
      </c>
      <c r="O313" s="52">
        <v>29159</v>
      </c>
      <c r="P313" s="35"/>
      <c r="Q313" s="52"/>
      <c r="R313" s="55" t="s">
        <v>209</v>
      </c>
      <c r="S313" s="55" t="s">
        <v>210</v>
      </c>
      <c r="T313" s="55" t="s">
        <v>211</v>
      </c>
      <c r="U313" s="55" t="s">
        <v>211</v>
      </c>
      <c r="V313" s="52"/>
      <c r="W313" s="52"/>
      <c r="X313" s="52"/>
      <c r="Y313" s="34">
        <f t="shared" si="6"/>
        <v>0</v>
      </c>
      <c r="Z313" s="52" t="str">
        <f>CONCATENATE("sam_",samples_g[[#This Row],[sample_name]])</f>
        <v>sam_</v>
      </c>
    </row>
    <row r="314">
      <c r="A314" s="1" t="s">
        <v>116</v>
      </c>
      <c r="B314" s="34"/>
      <c r="C314" s="52" t="str">
        <f>STUDY!$C$5</f>
        <v>PESTO</v>
      </c>
      <c r="E314" s="1"/>
      <c r="F314" s="1"/>
      <c r="G314" s="26"/>
      <c r="H314" t="s">
        <v>44</v>
      </c>
      <c r="I314" t="str">
        <f>VLOOKUP(H314,check[],2,0)</f>
        <v>ERC000011</v>
      </c>
      <c r="J314" s="52"/>
      <c r="K314" s="52"/>
      <c r="L314" s="52" t="str">
        <f>VLOOKUP(samples_g[[#This Row],[sample_checklist_description]],check[],3,0)</f>
        <v>none</v>
      </c>
      <c r="M314" s="34" t="s">
        <v>205</v>
      </c>
      <c r="N314" s="34" t="s">
        <v>206</v>
      </c>
      <c r="O314" s="52">
        <v>29159</v>
      </c>
      <c r="P314" s="35"/>
      <c r="Q314" s="52"/>
      <c r="R314" s="55" t="s">
        <v>209</v>
      </c>
      <c r="S314" s="55" t="s">
        <v>210</v>
      </c>
      <c r="T314" s="55" t="s">
        <v>211</v>
      </c>
      <c r="U314" s="55" t="s">
        <v>211</v>
      </c>
      <c r="V314" s="52"/>
      <c r="W314" s="52"/>
      <c r="X314" s="52"/>
      <c r="Y314" s="34">
        <f t="shared" si="6"/>
        <v>0</v>
      </c>
      <c r="Z314" s="52" t="str">
        <f>CONCATENATE("sam_",samples_g[[#This Row],[sample_name]])</f>
        <v>sam_</v>
      </c>
    </row>
    <row r="315">
      <c r="A315" s="1" t="s">
        <v>116</v>
      </c>
      <c r="B315" s="34"/>
      <c r="C315" s="52" t="str">
        <f>STUDY!$C$5</f>
        <v>PESTO</v>
      </c>
      <c r="E315" s="1"/>
      <c r="F315" s="1"/>
      <c r="G315" s="26"/>
      <c r="H315" t="s">
        <v>44</v>
      </c>
      <c r="I315" t="str">
        <f>VLOOKUP(H315,check[],2,0)</f>
        <v>ERC000011</v>
      </c>
      <c r="J315" s="52"/>
      <c r="K315" s="52"/>
      <c r="L315" s="52" t="str">
        <f>VLOOKUP(samples_g[[#This Row],[sample_checklist_description]],check[],3,0)</f>
        <v>none</v>
      </c>
      <c r="M315" s="34" t="s">
        <v>205</v>
      </c>
      <c r="N315" s="34" t="s">
        <v>206</v>
      </c>
      <c r="O315" s="52">
        <v>29159</v>
      </c>
      <c r="P315" s="35"/>
      <c r="Q315" s="52"/>
      <c r="R315" s="55" t="s">
        <v>209</v>
      </c>
      <c r="S315" s="55" t="s">
        <v>210</v>
      </c>
      <c r="T315" s="55" t="s">
        <v>211</v>
      </c>
      <c r="U315" s="55" t="s">
        <v>211</v>
      </c>
      <c r="V315" s="52"/>
      <c r="W315" s="52"/>
      <c r="X315" s="52"/>
      <c r="Y315" s="34">
        <f t="shared" si="6"/>
        <v>0</v>
      </c>
      <c r="Z315" s="52" t="str">
        <f>CONCATENATE("sam_",samples_g[[#This Row],[sample_name]])</f>
        <v>sam_</v>
      </c>
    </row>
    <row r="316">
      <c r="A316" s="1" t="s">
        <v>116</v>
      </c>
      <c r="B316" s="34"/>
      <c r="C316" s="52" t="str">
        <f>STUDY!$C$5</f>
        <v>PESTO</v>
      </c>
      <c r="E316" s="1"/>
      <c r="F316" s="1"/>
      <c r="G316" s="26"/>
      <c r="H316" t="s">
        <v>44</v>
      </c>
      <c r="I316" t="str">
        <f>VLOOKUP(H316,check[],2,0)</f>
        <v>ERC000011</v>
      </c>
      <c r="J316" s="52"/>
      <c r="K316" s="52"/>
      <c r="L316" s="52" t="str">
        <f>VLOOKUP(samples_g[[#This Row],[sample_checklist_description]],check[],3,0)</f>
        <v>none</v>
      </c>
      <c r="M316" s="34" t="s">
        <v>205</v>
      </c>
      <c r="N316" s="34" t="s">
        <v>206</v>
      </c>
      <c r="O316" s="52">
        <v>29159</v>
      </c>
      <c r="P316" s="35"/>
      <c r="Q316" s="52"/>
      <c r="R316" s="55" t="s">
        <v>209</v>
      </c>
      <c r="S316" s="55" t="s">
        <v>210</v>
      </c>
      <c r="T316" s="55" t="s">
        <v>211</v>
      </c>
      <c r="U316" s="55" t="s">
        <v>211</v>
      </c>
      <c r="V316" s="52"/>
      <c r="W316" s="52"/>
      <c r="X316" s="52"/>
      <c r="Y316" s="34">
        <f t="shared" si="6"/>
        <v>0</v>
      </c>
      <c r="Z316" s="52" t="str">
        <f>CONCATENATE("sam_",samples_g[[#This Row],[sample_name]])</f>
        <v>sam_</v>
      </c>
    </row>
    <row r="317">
      <c r="A317" s="1" t="s">
        <v>116</v>
      </c>
      <c r="B317" s="34"/>
      <c r="C317" s="52" t="str">
        <f>STUDY!$C$5</f>
        <v>PESTO</v>
      </c>
      <c r="E317" s="1"/>
      <c r="F317" s="1"/>
      <c r="G317" s="26"/>
      <c r="H317" t="s">
        <v>44</v>
      </c>
      <c r="I317" t="str">
        <f>VLOOKUP(H317,check[],2,0)</f>
        <v>ERC000011</v>
      </c>
      <c r="J317" s="52"/>
      <c r="K317" s="52"/>
      <c r="L317" s="52" t="str">
        <f>VLOOKUP(samples_g[[#This Row],[sample_checklist_description]],check[],3,0)</f>
        <v>none</v>
      </c>
      <c r="M317" s="34" t="s">
        <v>205</v>
      </c>
      <c r="N317" s="34" t="s">
        <v>206</v>
      </c>
      <c r="O317" s="52">
        <v>29159</v>
      </c>
      <c r="P317" s="35"/>
      <c r="Q317" s="52"/>
      <c r="R317" s="55" t="s">
        <v>209</v>
      </c>
      <c r="S317" s="55" t="s">
        <v>210</v>
      </c>
      <c r="T317" s="55" t="s">
        <v>211</v>
      </c>
      <c r="U317" s="55" t="s">
        <v>211</v>
      </c>
      <c r="V317" s="52"/>
      <c r="W317" s="52"/>
      <c r="X317" s="52"/>
      <c r="Y317" s="34">
        <f t="shared" si="6"/>
        <v>0</v>
      </c>
      <c r="Z317" s="52" t="str">
        <f>CONCATENATE("sam_",samples_g[[#This Row],[sample_name]])</f>
        <v>sam_</v>
      </c>
    </row>
    <row r="318">
      <c r="A318" s="1" t="s">
        <v>116</v>
      </c>
      <c r="B318" s="34"/>
      <c r="C318" s="52" t="str">
        <f>STUDY!$C$5</f>
        <v>PESTO</v>
      </c>
      <c r="E318" s="1"/>
      <c r="F318" s="1"/>
      <c r="G318" s="26"/>
      <c r="H318" t="s">
        <v>44</v>
      </c>
      <c r="I318" t="str">
        <f>VLOOKUP(H318,check[],2,0)</f>
        <v>ERC000011</v>
      </c>
      <c r="J318" s="52"/>
      <c r="K318" s="52"/>
      <c r="L318" s="52" t="str">
        <f>VLOOKUP(samples_g[[#This Row],[sample_checklist_description]],check[],3,0)</f>
        <v>none</v>
      </c>
      <c r="M318" s="34" t="s">
        <v>205</v>
      </c>
      <c r="N318" s="34" t="s">
        <v>206</v>
      </c>
      <c r="O318" s="52">
        <v>29159</v>
      </c>
      <c r="P318" s="35"/>
      <c r="Q318" s="52"/>
      <c r="R318" s="55" t="s">
        <v>209</v>
      </c>
      <c r="S318" s="55" t="s">
        <v>210</v>
      </c>
      <c r="T318" s="55" t="s">
        <v>211</v>
      </c>
      <c r="U318" s="55" t="s">
        <v>211</v>
      </c>
      <c r="V318" s="52"/>
      <c r="W318" s="52"/>
      <c r="X318" s="52"/>
      <c r="Y318" s="34">
        <f t="shared" si="6"/>
        <v>0</v>
      </c>
      <c r="Z318" s="52" t="str">
        <f>CONCATENATE("sam_",samples_g[[#This Row],[sample_name]])</f>
        <v>sam_</v>
      </c>
    </row>
    <row r="319">
      <c r="A319" s="1" t="s">
        <v>116</v>
      </c>
      <c r="B319" s="34"/>
      <c r="C319" s="52" t="str">
        <f>STUDY!$C$5</f>
        <v>PESTO</v>
      </c>
      <c r="E319" s="1"/>
      <c r="F319" s="1"/>
      <c r="G319" s="26"/>
      <c r="H319" t="s">
        <v>44</v>
      </c>
      <c r="I319" t="str">
        <f>VLOOKUP(H319,check[],2,0)</f>
        <v>ERC000011</v>
      </c>
      <c r="J319" s="52"/>
      <c r="K319" s="52"/>
      <c r="L319" s="52" t="str">
        <f>VLOOKUP(samples_g[[#This Row],[sample_checklist_description]],check[],3,0)</f>
        <v>none</v>
      </c>
      <c r="M319" s="34" t="s">
        <v>205</v>
      </c>
      <c r="N319" s="34" t="s">
        <v>206</v>
      </c>
      <c r="O319" s="52">
        <v>29159</v>
      </c>
      <c r="P319" s="35"/>
      <c r="Q319" s="52"/>
      <c r="R319" s="55" t="s">
        <v>209</v>
      </c>
      <c r="S319" s="55" t="s">
        <v>210</v>
      </c>
      <c r="T319" s="55" t="s">
        <v>211</v>
      </c>
      <c r="U319" s="55" t="s">
        <v>211</v>
      </c>
      <c r="V319" s="52"/>
      <c r="W319" s="52"/>
      <c r="X319" s="52"/>
      <c r="Y319" s="34">
        <f t="shared" si="6"/>
        <v>0</v>
      </c>
      <c r="Z319" s="52" t="str">
        <f>CONCATENATE("sam_",samples_g[[#This Row],[sample_name]])</f>
        <v>sam_</v>
      </c>
    </row>
    <row r="320">
      <c r="A320" s="1" t="s">
        <v>116</v>
      </c>
      <c r="B320" s="34"/>
      <c r="C320" s="52" t="str">
        <f>STUDY!$C$5</f>
        <v>PESTO</v>
      </c>
      <c r="E320" s="1"/>
      <c r="F320" s="1"/>
      <c r="G320" s="26"/>
      <c r="H320" t="s">
        <v>44</v>
      </c>
      <c r="I320" t="str">
        <f>VLOOKUP(H320,check[],2,0)</f>
        <v>ERC000011</v>
      </c>
      <c r="J320" s="52"/>
      <c r="K320" s="52"/>
      <c r="L320" s="52" t="str">
        <f>VLOOKUP(samples_g[[#This Row],[sample_checklist_description]],check[],3,0)</f>
        <v>none</v>
      </c>
      <c r="M320" s="34" t="s">
        <v>205</v>
      </c>
      <c r="N320" s="34" t="s">
        <v>206</v>
      </c>
      <c r="O320" s="52">
        <v>29159</v>
      </c>
      <c r="P320" s="35"/>
      <c r="Q320" s="52"/>
      <c r="R320" s="55" t="s">
        <v>209</v>
      </c>
      <c r="S320" s="55" t="s">
        <v>210</v>
      </c>
      <c r="T320" s="55" t="s">
        <v>211</v>
      </c>
      <c r="U320" s="55" t="s">
        <v>211</v>
      </c>
      <c r="V320" s="52"/>
      <c r="W320" s="52"/>
      <c r="X320" s="52"/>
      <c r="Y320" s="34">
        <f t="shared" si="6"/>
        <v>0</v>
      </c>
      <c r="Z320" s="52" t="str">
        <f>CONCATENATE("sam_",samples_g[[#This Row],[sample_name]])</f>
        <v>sam_</v>
      </c>
    </row>
    <row r="321">
      <c r="A321" s="1" t="s">
        <v>116</v>
      </c>
      <c r="B321" s="34"/>
      <c r="C321" s="52" t="str">
        <f>STUDY!$C$5</f>
        <v>PESTO</v>
      </c>
      <c r="E321" s="1"/>
      <c r="F321" s="1"/>
      <c r="G321" s="26"/>
      <c r="H321" t="s">
        <v>44</v>
      </c>
      <c r="I321" t="str">
        <f>VLOOKUP(H321,check[],2,0)</f>
        <v>ERC000011</v>
      </c>
      <c r="J321" s="52"/>
      <c r="K321" s="52"/>
      <c r="L321" s="52" t="str">
        <f>VLOOKUP(samples_g[[#This Row],[sample_checklist_description]],check[],3,0)</f>
        <v>none</v>
      </c>
      <c r="M321" s="34" t="s">
        <v>205</v>
      </c>
      <c r="N321" s="34" t="s">
        <v>206</v>
      </c>
      <c r="O321" s="52">
        <v>29159</v>
      </c>
      <c r="P321" s="35"/>
      <c r="Q321" s="52"/>
      <c r="R321" s="55" t="s">
        <v>209</v>
      </c>
      <c r="S321" s="55" t="s">
        <v>210</v>
      </c>
      <c r="T321" s="55" t="s">
        <v>211</v>
      </c>
      <c r="U321" s="55" t="s">
        <v>211</v>
      </c>
      <c r="V321" s="52"/>
      <c r="W321" s="52"/>
      <c r="X321" s="52"/>
      <c r="Y321" s="34">
        <f t="shared" si="6"/>
        <v>0</v>
      </c>
      <c r="Z321" s="52" t="str">
        <f>CONCATENATE("sam_",samples_g[[#This Row],[sample_name]])</f>
        <v>sam_</v>
      </c>
    </row>
    <row r="322">
      <c r="A322" s="1" t="s">
        <v>116</v>
      </c>
      <c r="B322" s="34"/>
      <c r="C322" s="52" t="str">
        <f>STUDY!$C$5</f>
        <v>PESTO</v>
      </c>
      <c r="E322" s="1"/>
      <c r="F322" s="1"/>
      <c r="G322" s="26"/>
      <c r="H322" t="s">
        <v>44</v>
      </c>
      <c r="I322" t="str">
        <f>VLOOKUP(H322,check[],2,0)</f>
        <v>ERC000011</v>
      </c>
      <c r="J322" s="52"/>
      <c r="K322" s="52"/>
      <c r="L322" s="52" t="str">
        <f>VLOOKUP(samples_g[[#This Row],[sample_checklist_description]],check[],3,0)</f>
        <v>none</v>
      </c>
      <c r="M322" s="34" t="s">
        <v>205</v>
      </c>
      <c r="N322" s="34" t="s">
        <v>206</v>
      </c>
      <c r="O322" s="52">
        <v>29159</v>
      </c>
      <c r="P322" s="35"/>
      <c r="Q322" s="52"/>
      <c r="R322" s="55" t="s">
        <v>209</v>
      </c>
      <c r="S322" s="55" t="s">
        <v>210</v>
      </c>
      <c r="T322" s="55" t="s">
        <v>211</v>
      </c>
      <c r="U322" s="55" t="s">
        <v>211</v>
      </c>
      <c r="V322" s="52"/>
      <c r="W322" s="52"/>
      <c r="X322" s="52"/>
      <c r="Y322" s="34">
        <f t="shared" si="6"/>
        <v>0</v>
      </c>
      <c r="Z322" s="52" t="str">
        <f>CONCATENATE("sam_",samples_g[[#This Row],[sample_name]])</f>
        <v>sam_</v>
      </c>
    </row>
    <row r="323">
      <c r="A323" s="1" t="s">
        <v>116</v>
      </c>
      <c r="B323" s="34"/>
      <c r="C323" s="52" t="str">
        <f>STUDY!$C$5</f>
        <v>PESTO</v>
      </c>
      <c r="E323" s="1"/>
      <c r="F323" s="1"/>
      <c r="G323" s="26"/>
      <c r="H323" t="s">
        <v>44</v>
      </c>
      <c r="I323" t="str">
        <f>VLOOKUP(H323,check[],2,0)</f>
        <v>ERC000011</v>
      </c>
      <c r="J323" s="52"/>
      <c r="K323" s="52"/>
      <c r="L323" s="52" t="str">
        <f>VLOOKUP(samples_g[[#This Row],[sample_checklist_description]],check[],3,0)</f>
        <v>none</v>
      </c>
      <c r="M323" s="34" t="s">
        <v>205</v>
      </c>
      <c r="N323" s="34" t="s">
        <v>206</v>
      </c>
      <c r="O323" s="52">
        <v>29159</v>
      </c>
      <c r="P323" s="35"/>
      <c r="Q323" s="52"/>
      <c r="R323" s="55" t="s">
        <v>209</v>
      </c>
      <c r="S323" s="55" t="s">
        <v>210</v>
      </c>
      <c r="T323" s="55" t="s">
        <v>211</v>
      </c>
      <c r="U323" s="55" t="s">
        <v>211</v>
      </c>
      <c r="V323" s="52"/>
      <c r="W323" s="52"/>
      <c r="X323" s="52"/>
      <c r="Y323" s="34">
        <f t="shared" si="6"/>
        <v>0</v>
      </c>
      <c r="Z323" s="52" t="str">
        <f>CONCATENATE("sam_",samples_g[[#This Row],[sample_name]])</f>
        <v>sam_</v>
      </c>
    </row>
    <row r="324">
      <c r="A324" s="1" t="s">
        <v>116</v>
      </c>
      <c r="B324" s="34"/>
      <c r="C324" s="52" t="str">
        <f>STUDY!$C$5</f>
        <v>PESTO</v>
      </c>
      <c r="E324" s="1"/>
      <c r="F324" s="1"/>
      <c r="G324" s="26"/>
      <c r="H324" t="s">
        <v>44</v>
      </c>
      <c r="I324" t="str">
        <f>VLOOKUP(H324,check[],2,0)</f>
        <v>ERC000011</v>
      </c>
      <c r="J324" s="52"/>
      <c r="K324" s="52"/>
      <c r="L324" s="52" t="str">
        <f>VLOOKUP(samples_g[[#This Row],[sample_checklist_description]],check[],3,0)</f>
        <v>none</v>
      </c>
      <c r="M324" s="34" t="s">
        <v>205</v>
      </c>
      <c r="N324" s="34" t="s">
        <v>206</v>
      </c>
      <c r="O324" s="52">
        <v>29159</v>
      </c>
      <c r="P324" s="35"/>
      <c r="Q324" s="52"/>
      <c r="R324" s="55" t="s">
        <v>209</v>
      </c>
      <c r="S324" s="55" t="s">
        <v>210</v>
      </c>
      <c r="T324" s="55" t="s">
        <v>211</v>
      </c>
      <c r="U324" s="55" t="s">
        <v>211</v>
      </c>
      <c r="V324" s="52"/>
      <c r="W324" s="52"/>
      <c r="X324" s="52"/>
      <c r="Y324" s="34">
        <f t="shared" si="6"/>
        <v>0</v>
      </c>
      <c r="Z324" s="52" t="str">
        <f>CONCATENATE("sam_",samples_g[[#This Row],[sample_name]])</f>
        <v>sam_</v>
      </c>
    </row>
    <row r="325">
      <c r="A325" s="1" t="s">
        <v>116</v>
      </c>
      <c r="B325" s="34"/>
      <c r="C325" s="52" t="str">
        <f>STUDY!$C$5</f>
        <v>PESTO</v>
      </c>
      <c r="E325" s="1"/>
      <c r="F325" s="1"/>
      <c r="G325" s="26"/>
      <c r="H325" t="s">
        <v>44</v>
      </c>
      <c r="I325" t="str">
        <f>VLOOKUP(H325,check[],2,0)</f>
        <v>ERC000011</v>
      </c>
      <c r="J325" s="52"/>
      <c r="K325" s="52"/>
      <c r="L325" s="52" t="str">
        <f>VLOOKUP(samples_g[[#This Row],[sample_checklist_description]],check[],3,0)</f>
        <v>none</v>
      </c>
      <c r="M325" s="34" t="s">
        <v>205</v>
      </c>
      <c r="N325" s="34" t="s">
        <v>206</v>
      </c>
      <c r="O325" s="52">
        <v>29159</v>
      </c>
      <c r="P325" s="35"/>
      <c r="Q325" s="52"/>
      <c r="R325" s="55" t="s">
        <v>209</v>
      </c>
      <c r="S325" s="55" t="s">
        <v>210</v>
      </c>
      <c r="T325" s="55" t="s">
        <v>211</v>
      </c>
      <c r="U325" s="55" t="s">
        <v>211</v>
      </c>
      <c r="V325" s="52"/>
      <c r="W325" s="52"/>
      <c r="X325" s="52"/>
      <c r="Y325" s="34">
        <f t="shared" si="6"/>
        <v>0</v>
      </c>
      <c r="Z325" s="52" t="str">
        <f>CONCATENATE("sam_",samples_g[[#This Row],[sample_name]])</f>
        <v>sam_</v>
      </c>
    </row>
    <row r="326">
      <c r="A326" s="1" t="s">
        <v>116</v>
      </c>
      <c r="B326" s="34"/>
      <c r="C326" s="52" t="str">
        <f>STUDY!$C$5</f>
        <v>PESTO</v>
      </c>
      <c r="E326" s="1"/>
      <c r="F326" s="1"/>
      <c r="G326" s="26"/>
      <c r="H326" t="s">
        <v>44</v>
      </c>
      <c r="I326" t="str">
        <f>VLOOKUP(H326,check[],2,0)</f>
        <v>ERC000011</v>
      </c>
      <c r="J326" s="52"/>
      <c r="K326" s="52"/>
      <c r="L326" s="52" t="str">
        <f>VLOOKUP(samples_g[[#This Row],[sample_checklist_description]],check[],3,0)</f>
        <v>none</v>
      </c>
      <c r="M326" s="34" t="s">
        <v>205</v>
      </c>
      <c r="N326" s="34" t="s">
        <v>206</v>
      </c>
      <c r="O326" s="52">
        <v>29159</v>
      </c>
      <c r="P326" s="35"/>
      <c r="Q326" s="52"/>
      <c r="R326" s="55" t="s">
        <v>209</v>
      </c>
      <c r="S326" s="55" t="s">
        <v>210</v>
      </c>
      <c r="T326" s="55" t="s">
        <v>211</v>
      </c>
      <c r="U326" s="55" t="s">
        <v>211</v>
      </c>
      <c r="V326" s="52"/>
      <c r="W326" s="52"/>
      <c r="X326" s="52"/>
      <c r="Y326" s="34">
        <f t="shared" si="6"/>
        <v>0</v>
      </c>
      <c r="Z326" s="52" t="str">
        <f>CONCATENATE("sam_",samples_g[[#This Row],[sample_name]])</f>
        <v>sam_</v>
      </c>
    </row>
    <row r="327">
      <c r="A327" s="1" t="s">
        <v>116</v>
      </c>
      <c r="B327" s="34"/>
      <c r="C327" s="52" t="str">
        <f>STUDY!$C$5</f>
        <v>PESTO</v>
      </c>
      <c r="E327" s="1"/>
      <c r="F327" s="1"/>
      <c r="G327" s="26"/>
      <c r="H327" t="s">
        <v>44</v>
      </c>
      <c r="I327" t="str">
        <f>VLOOKUP(H327,check[],2,0)</f>
        <v>ERC000011</v>
      </c>
      <c r="J327" s="52"/>
      <c r="K327" s="52"/>
      <c r="L327" s="52" t="str">
        <f>VLOOKUP(samples_g[[#This Row],[sample_checklist_description]],check[],3,0)</f>
        <v>none</v>
      </c>
      <c r="M327" s="34" t="s">
        <v>205</v>
      </c>
      <c r="N327" s="34" t="s">
        <v>206</v>
      </c>
      <c r="O327" s="52">
        <v>29159</v>
      </c>
      <c r="P327" s="35"/>
      <c r="Q327" s="52"/>
      <c r="R327" s="55" t="s">
        <v>209</v>
      </c>
      <c r="S327" s="55" t="s">
        <v>210</v>
      </c>
      <c r="T327" s="55" t="s">
        <v>211</v>
      </c>
      <c r="U327" s="55" t="s">
        <v>211</v>
      </c>
      <c r="V327" s="52"/>
      <c r="W327" s="52"/>
      <c r="X327" s="52"/>
      <c r="Y327" s="34">
        <f t="shared" si="6"/>
        <v>0</v>
      </c>
      <c r="Z327" s="52" t="str">
        <f>CONCATENATE("sam_",samples_g[[#This Row],[sample_name]])</f>
        <v>sam_</v>
      </c>
    </row>
    <row r="328">
      <c r="A328" s="1" t="s">
        <v>116</v>
      </c>
      <c r="B328" s="34"/>
      <c r="C328" s="52" t="str">
        <f>STUDY!$C$5</f>
        <v>PESTO</v>
      </c>
      <c r="E328" s="1"/>
      <c r="F328" s="1"/>
      <c r="G328" s="26"/>
      <c r="H328" t="s">
        <v>44</v>
      </c>
      <c r="I328" t="str">
        <f>VLOOKUP(H328,check[],2,0)</f>
        <v>ERC000011</v>
      </c>
      <c r="J328" s="52"/>
      <c r="K328" s="52"/>
      <c r="L328" s="52" t="str">
        <f>VLOOKUP(samples_g[[#This Row],[sample_checklist_description]],check[],3,0)</f>
        <v>none</v>
      </c>
      <c r="M328" s="34" t="s">
        <v>205</v>
      </c>
      <c r="N328" s="34" t="s">
        <v>206</v>
      </c>
      <c r="O328" s="52">
        <v>29159</v>
      </c>
      <c r="P328" s="35"/>
      <c r="Q328" s="52"/>
      <c r="R328" s="55" t="s">
        <v>209</v>
      </c>
      <c r="S328" s="55" t="s">
        <v>210</v>
      </c>
      <c r="T328" s="55" t="s">
        <v>211</v>
      </c>
      <c r="U328" s="55" t="s">
        <v>211</v>
      </c>
      <c r="V328" s="52"/>
      <c r="W328" s="52"/>
      <c r="X328" s="52"/>
      <c r="Y328" s="34">
        <f t="shared" si="6"/>
        <v>0</v>
      </c>
      <c r="Z328" s="52" t="str">
        <f>CONCATENATE("sam_",samples_g[[#This Row],[sample_name]])</f>
        <v>sam_</v>
      </c>
    </row>
    <row r="329">
      <c r="A329" s="1" t="s">
        <v>116</v>
      </c>
      <c r="B329" s="34"/>
      <c r="C329" s="52" t="str">
        <f>STUDY!$C$5</f>
        <v>PESTO</v>
      </c>
      <c r="E329" s="1"/>
      <c r="F329" s="1"/>
      <c r="G329" s="26"/>
      <c r="H329" t="s">
        <v>44</v>
      </c>
      <c r="I329" t="str">
        <f>VLOOKUP(H329,check[],2,0)</f>
        <v>ERC000011</v>
      </c>
      <c r="J329" s="52"/>
      <c r="K329" s="52"/>
      <c r="L329" s="52" t="str">
        <f>VLOOKUP(samples_g[[#This Row],[sample_checklist_description]],check[],3,0)</f>
        <v>none</v>
      </c>
      <c r="M329" s="34" t="s">
        <v>205</v>
      </c>
      <c r="N329" s="34" t="s">
        <v>206</v>
      </c>
      <c r="O329" s="52">
        <v>29159</v>
      </c>
      <c r="P329" s="35"/>
      <c r="Q329" s="52"/>
      <c r="R329" s="55" t="s">
        <v>209</v>
      </c>
      <c r="S329" s="55" t="s">
        <v>210</v>
      </c>
      <c r="T329" s="55" t="s">
        <v>211</v>
      </c>
      <c r="U329" s="55" t="s">
        <v>211</v>
      </c>
      <c r="V329" s="52"/>
      <c r="W329" s="52"/>
      <c r="X329" s="52"/>
      <c r="Y329" s="34">
        <f t="shared" si="6"/>
        <v>0</v>
      </c>
      <c r="Z329" s="52" t="str">
        <f>CONCATENATE("sam_",samples_g[[#This Row],[sample_name]])</f>
        <v>sam_</v>
      </c>
    </row>
    <row r="330">
      <c r="A330" s="1" t="s">
        <v>116</v>
      </c>
      <c r="B330" s="34"/>
      <c r="C330" s="52" t="str">
        <f>STUDY!$C$5</f>
        <v>PESTO</v>
      </c>
      <c r="E330" s="1"/>
      <c r="F330" s="1"/>
      <c r="G330" s="26"/>
      <c r="H330" t="s">
        <v>44</v>
      </c>
      <c r="I330" t="str">
        <f>VLOOKUP(H330,check[],2,0)</f>
        <v>ERC000011</v>
      </c>
      <c r="J330" s="52"/>
      <c r="K330" s="52"/>
      <c r="L330" s="52" t="str">
        <f>VLOOKUP(samples_g[[#This Row],[sample_checklist_description]],check[],3,0)</f>
        <v>none</v>
      </c>
      <c r="M330" s="34" t="s">
        <v>205</v>
      </c>
      <c r="N330" s="34" t="s">
        <v>206</v>
      </c>
      <c r="O330" s="52">
        <v>29159</v>
      </c>
      <c r="P330" s="35"/>
      <c r="Q330" s="52"/>
      <c r="R330" s="55" t="s">
        <v>209</v>
      </c>
      <c r="S330" s="55" t="s">
        <v>210</v>
      </c>
      <c r="T330" s="55" t="s">
        <v>211</v>
      </c>
      <c r="U330" s="55" t="s">
        <v>211</v>
      </c>
      <c r="V330" s="52"/>
      <c r="W330" s="52"/>
      <c r="X330" s="52"/>
      <c r="Y330" s="34">
        <f t="shared" si="6"/>
        <v>0</v>
      </c>
      <c r="Z330" s="52" t="str">
        <f>CONCATENATE("sam_",samples_g[[#This Row],[sample_name]])</f>
        <v>sam_</v>
      </c>
    </row>
    <row r="331">
      <c r="A331" s="1" t="s">
        <v>116</v>
      </c>
      <c r="B331" s="34"/>
      <c r="C331" s="52" t="str">
        <f>STUDY!$C$5</f>
        <v>PESTO</v>
      </c>
      <c r="E331" s="1"/>
      <c r="F331" s="1"/>
      <c r="G331" s="26"/>
      <c r="H331" t="s">
        <v>44</v>
      </c>
      <c r="I331" t="str">
        <f>VLOOKUP(H331,check[],2,0)</f>
        <v>ERC000011</v>
      </c>
      <c r="J331" s="52"/>
      <c r="K331" s="52"/>
      <c r="L331" s="52" t="str">
        <f>VLOOKUP(samples_g[[#This Row],[sample_checklist_description]],check[],3,0)</f>
        <v>none</v>
      </c>
      <c r="M331" s="34" t="s">
        <v>205</v>
      </c>
      <c r="N331" s="34" t="s">
        <v>206</v>
      </c>
      <c r="O331" s="52">
        <v>29159</v>
      </c>
      <c r="P331" s="35"/>
      <c r="Q331" s="52"/>
      <c r="R331" s="55" t="s">
        <v>209</v>
      </c>
      <c r="S331" s="55" t="s">
        <v>210</v>
      </c>
      <c r="T331" s="55" t="s">
        <v>211</v>
      </c>
      <c r="U331" s="55" t="s">
        <v>211</v>
      </c>
      <c r="V331" s="52"/>
      <c r="W331" s="52"/>
      <c r="X331" s="52"/>
      <c r="Y331" s="34">
        <f t="shared" si="6"/>
        <v>0</v>
      </c>
      <c r="Z331" s="52" t="str">
        <f>CONCATENATE("sam_",samples_g[[#This Row],[sample_name]])</f>
        <v>sam_</v>
      </c>
    </row>
    <row r="332">
      <c r="A332" s="1" t="s">
        <v>116</v>
      </c>
      <c r="B332" s="34"/>
      <c r="C332" s="52" t="str">
        <f>STUDY!$C$5</f>
        <v>PESTO</v>
      </c>
      <c r="E332" s="1"/>
      <c r="F332" s="1"/>
      <c r="G332" s="26"/>
      <c r="H332" t="s">
        <v>44</v>
      </c>
      <c r="I332" t="str">
        <f>VLOOKUP(H332,check[],2,0)</f>
        <v>ERC000011</v>
      </c>
      <c r="J332" s="52"/>
      <c r="K332" s="52"/>
      <c r="L332" s="52" t="str">
        <f>VLOOKUP(samples_g[[#This Row],[sample_checklist_description]],check[],3,0)</f>
        <v>none</v>
      </c>
      <c r="M332" s="34" t="s">
        <v>205</v>
      </c>
      <c r="N332" s="34" t="s">
        <v>206</v>
      </c>
      <c r="O332" s="52">
        <v>29159</v>
      </c>
      <c r="P332" s="35"/>
      <c r="Q332" s="52"/>
      <c r="R332" s="55" t="s">
        <v>209</v>
      </c>
      <c r="S332" s="55" t="s">
        <v>210</v>
      </c>
      <c r="T332" s="55" t="s">
        <v>211</v>
      </c>
      <c r="U332" s="55" t="s">
        <v>211</v>
      </c>
      <c r="V332" s="52"/>
      <c r="W332" s="52"/>
      <c r="X332" s="52"/>
      <c r="Y332" s="34">
        <f t="shared" si="6"/>
        <v>0</v>
      </c>
      <c r="Z332" s="52" t="str">
        <f>CONCATENATE("sam_",samples_g[[#This Row],[sample_name]])</f>
        <v>sam_</v>
      </c>
    </row>
    <row r="333">
      <c r="A333" s="1" t="s">
        <v>116</v>
      </c>
      <c r="B333" s="34"/>
      <c r="C333" s="52" t="str">
        <f>STUDY!$C$5</f>
        <v>PESTO</v>
      </c>
      <c r="E333" s="1"/>
      <c r="F333" s="1"/>
      <c r="G333" s="26"/>
      <c r="H333" t="s">
        <v>44</v>
      </c>
      <c r="I333" t="str">
        <f>VLOOKUP(H333,check[],2,0)</f>
        <v>ERC000011</v>
      </c>
      <c r="J333" s="52"/>
      <c r="K333" s="52"/>
      <c r="L333" s="52" t="str">
        <f>VLOOKUP(samples_g[[#This Row],[sample_checklist_description]],check[],3,0)</f>
        <v>none</v>
      </c>
      <c r="M333" s="34" t="s">
        <v>205</v>
      </c>
      <c r="N333" s="34" t="s">
        <v>206</v>
      </c>
      <c r="O333" s="52">
        <v>29159</v>
      </c>
      <c r="P333" s="35"/>
      <c r="Q333" s="52"/>
      <c r="R333" s="55" t="s">
        <v>209</v>
      </c>
      <c r="S333" s="55" t="s">
        <v>210</v>
      </c>
      <c r="T333" s="55" t="s">
        <v>211</v>
      </c>
      <c r="U333" s="55" t="s">
        <v>211</v>
      </c>
      <c r="V333" s="52"/>
      <c r="W333" s="52"/>
      <c r="X333" s="52"/>
      <c r="Y333" s="34">
        <f t="shared" si="6"/>
        <v>0</v>
      </c>
      <c r="Z333" s="52" t="str">
        <f>CONCATENATE("sam_",samples_g[[#This Row],[sample_name]])</f>
        <v>sam_</v>
      </c>
    </row>
    <row r="334">
      <c r="A334" s="1" t="s">
        <v>116</v>
      </c>
      <c r="B334" s="34"/>
      <c r="C334" s="52" t="str">
        <f>STUDY!$C$5</f>
        <v>PESTO</v>
      </c>
      <c r="E334" s="1"/>
      <c r="F334" s="1"/>
      <c r="G334" s="26"/>
      <c r="H334" t="s">
        <v>44</v>
      </c>
      <c r="I334" t="str">
        <f>VLOOKUP(H334,check[],2,0)</f>
        <v>ERC000011</v>
      </c>
      <c r="J334" s="52"/>
      <c r="K334" s="52"/>
      <c r="L334" s="52" t="str">
        <f>VLOOKUP(samples_g[[#This Row],[sample_checklist_description]],check[],3,0)</f>
        <v>none</v>
      </c>
      <c r="M334" s="34" t="s">
        <v>205</v>
      </c>
      <c r="N334" s="34" t="s">
        <v>206</v>
      </c>
      <c r="O334" s="52">
        <v>29159</v>
      </c>
      <c r="P334" s="35"/>
      <c r="Q334" s="52"/>
      <c r="R334" s="55" t="s">
        <v>209</v>
      </c>
      <c r="S334" s="55" t="s">
        <v>210</v>
      </c>
      <c r="T334" s="55" t="s">
        <v>211</v>
      </c>
      <c r="U334" s="55" t="s">
        <v>211</v>
      </c>
      <c r="V334" s="52"/>
      <c r="W334" s="52"/>
      <c r="X334" s="52"/>
      <c r="Y334" s="34">
        <f t="shared" si="6"/>
        <v>0</v>
      </c>
      <c r="Z334" s="52" t="str">
        <f>CONCATENATE("sam_",samples_g[[#This Row],[sample_name]])</f>
        <v>sam_</v>
      </c>
    </row>
    <row r="335">
      <c r="A335" s="1" t="s">
        <v>116</v>
      </c>
      <c r="B335" s="34"/>
      <c r="C335" s="52" t="str">
        <f>STUDY!$C$5</f>
        <v>PESTO</v>
      </c>
      <c r="E335" s="1"/>
      <c r="F335" s="1"/>
      <c r="G335" s="26"/>
      <c r="H335" t="s">
        <v>44</v>
      </c>
      <c r="I335" t="str">
        <f>VLOOKUP(H335,check[],2,0)</f>
        <v>ERC000011</v>
      </c>
      <c r="J335" s="52"/>
      <c r="K335" s="52"/>
      <c r="L335" s="52" t="str">
        <f>VLOOKUP(samples_g[[#This Row],[sample_checklist_description]],check[],3,0)</f>
        <v>none</v>
      </c>
      <c r="M335" s="34" t="s">
        <v>205</v>
      </c>
      <c r="N335" s="34" t="s">
        <v>206</v>
      </c>
      <c r="O335" s="52">
        <v>29159</v>
      </c>
      <c r="P335" s="35"/>
      <c r="Q335" s="52"/>
      <c r="R335" s="55" t="s">
        <v>209</v>
      </c>
      <c r="S335" s="55" t="s">
        <v>210</v>
      </c>
      <c r="T335" s="55" t="s">
        <v>211</v>
      </c>
      <c r="U335" s="55" t="s">
        <v>211</v>
      </c>
      <c r="V335" s="52"/>
      <c r="W335" s="52"/>
      <c r="X335" s="52"/>
      <c r="Y335" s="34">
        <f t="shared" si="6"/>
        <v>0</v>
      </c>
      <c r="Z335" s="52" t="str">
        <f>CONCATENATE("sam_",samples_g[[#This Row],[sample_name]])</f>
        <v>sam_</v>
      </c>
    </row>
    <row r="336">
      <c r="A336" s="1" t="s">
        <v>116</v>
      </c>
      <c r="B336" s="34"/>
      <c r="C336" s="52" t="str">
        <f>STUDY!$C$5</f>
        <v>PESTO</v>
      </c>
      <c r="E336" s="1"/>
      <c r="F336" s="1"/>
      <c r="G336" s="26"/>
      <c r="H336" t="s">
        <v>44</v>
      </c>
      <c r="I336" t="str">
        <f>VLOOKUP(H336,check[],2,0)</f>
        <v>ERC000011</v>
      </c>
      <c r="J336" s="52"/>
      <c r="K336" s="52"/>
      <c r="L336" s="52" t="str">
        <f>VLOOKUP(samples_g[[#This Row],[sample_checklist_description]],check[],3,0)</f>
        <v>none</v>
      </c>
      <c r="M336" s="34" t="s">
        <v>205</v>
      </c>
      <c r="N336" s="34" t="s">
        <v>206</v>
      </c>
      <c r="O336" s="52">
        <v>29159</v>
      </c>
      <c r="P336" s="35"/>
      <c r="Q336" s="52"/>
      <c r="R336" s="55" t="s">
        <v>209</v>
      </c>
      <c r="S336" s="55" t="s">
        <v>210</v>
      </c>
      <c r="T336" s="55" t="s">
        <v>211</v>
      </c>
      <c r="U336" s="55" t="s">
        <v>211</v>
      </c>
      <c r="V336" s="52"/>
      <c r="W336" s="52"/>
      <c r="X336" s="52"/>
      <c r="Y336" s="34">
        <f t="shared" si="6"/>
        <v>0</v>
      </c>
      <c r="Z336" s="52" t="str">
        <f>CONCATENATE("sam_",samples_g[[#This Row],[sample_name]])</f>
        <v>sam_</v>
      </c>
    </row>
    <row r="337">
      <c r="A337" s="1" t="s">
        <v>116</v>
      </c>
      <c r="B337" s="34"/>
      <c r="C337" s="52" t="str">
        <f>STUDY!$C$5</f>
        <v>PESTO</v>
      </c>
      <c r="E337" s="1"/>
      <c r="F337" s="1"/>
      <c r="G337" s="26"/>
      <c r="H337" t="s">
        <v>44</v>
      </c>
      <c r="I337" t="str">
        <f>VLOOKUP(H337,check[],2,0)</f>
        <v>ERC000011</v>
      </c>
      <c r="J337" s="52"/>
      <c r="K337" s="52"/>
      <c r="L337" s="52" t="str">
        <f>VLOOKUP(samples_g[[#This Row],[sample_checklist_description]],check[],3,0)</f>
        <v>none</v>
      </c>
      <c r="M337" s="34" t="s">
        <v>205</v>
      </c>
      <c r="N337" s="34" t="s">
        <v>206</v>
      </c>
      <c r="O337" s="52">
        <v>29159</v>
      </c>
      <c r="P337" s="35"/>
      <c r="Q337" s="52"/>
      <c r="R337" s="55" t="s">
        <v>209</v>
      </c>
      <c r="S337" s="55" t="s">
        <v>210</v>
      </c>
      <c r="T337" s="55" t="s">
        <v>211</v>
      </c>
      <c r="U337" s="55" t="s">
        <v>211</v>
      </c>
      <c r="V337" s="52"/>
      <c r="W337" s="52"/>
      <c r="X337" s="52"/>
      <c r="Y337" s="34">
        <f t="shared" si="6"/>
        <v>0</v>
      </c>
      <c r="Z337" s="52" t="str">
        <f>CONCATENATE("sam_",samples_g[[#This Row],[sample_name]])</f>
        <v>sam_</v>
      </c>
    </row>
    <row r="338">
      <c r="A338" s="1" t="s">
        <v>116</v>
      </c>
      <c r="B338" s="34"/>
      <c r="C338" s="52" t="str">
        <f>STUDY!$C$5</f>
        <v>PESTO</v>
      </c>
      <c r="E338" s="1"/>
      <c r="F338" s="1"/>
      <c r="G338" s="26"/>
      <c r="H338" t="s">
        <v>44</v>
      </c>
      <c r="I338" t="str">
        <f>VLOOKUP(H338,check[],2,0)</f>
        <v>ERC000011</v>
      </c>
      <c r="J338" s="52"/>
      <c r="K338" s="52"/>
      <c r="L338" s="52" t="str">
        <f>VLOOKUP(samples_g[[#This Row],[sample_checklist_description]],check[],3,0)</f>
        <v>none</v>
      </c>
      <c r="M338" s="34" t="s">
        <v>205</v>
      </c>
      <c r="N338" s="34" t="s">
        <v>206</v>
      </c>
      <c r="O338" s="52">
        <v>29159</v>
      </c>
      <c r="P338" s="35"/>
      <c r="Q338" s="52"/>
      <c r="R338" s="55" t="s">
        <v>209</v>
      </c>
      <c r="S338" s="55" t="s">
        <v>210</v>
      </c>
      <c r="T338" s="55" t="s">
        <v>211</v>
      </c>
      <c r="U338" s="55" t="s">
        <v>211</v>
      </c>
      <c r="V338" s="52"/>
      <c r="W338" s="52"/>
      <c r="X338" s="52"/>
      <c r="Y338" s="34">
        <f t="shared" si="6"/>
        <v>0</v>
      </c>
      <c r="Z338" s="52" t="str">
        <f>CONCATENATE("sam_",samples_g[[#This Row],[sample_name]])</f>
        <v>sam_</v>
      </c>
    </row>
    <row r="339">
      <c r="A339" s="1" t="s">
        <v>116</v>
      </c>
      <c r="B339" s="34"/>
      <c r="C339" s="52" t="str">
        <f>STUDY!$C$5</f>
        <v>PESTO</v>
      </c>
      <c r="E339" s="1"/>
      <c r="F339" s="1"/>
      <c r="G339" s="26"/>
      <c r="H339" t="s">
        <v>44</v>
      </c>
      <c r="I339" t="str">
        <f>VLOOKUP(H339,check[],2,0)</f>
        <v>ERC000011</v>
      </c>
      <c r="J339" s="52"/>
      <c r="K339" s="52"/>
      <c r="L339" s="52" t="str">
        <f>VLOOKUP(samples_g[[#This Row],[sample_checklist_description]],check[],3,0)</f>
        <v>none</v>
      </c>
      <c r="M339" s="34" t="s">
        <v>205</v>
      </c>
      <c r="N339" s="34" t="s">
        <v>206</v>
      </c>
      <c r="O339" s="52">
        <v>29159</v>
      </c>
      <c r="P339" s="35"/>
      <c r="Q339" s="52"/>
      <c r="R339" s="55" t="s">
        <v>209</v>
      </c>
      <c r="S339" s="55" t="s">
        <v>210</v>
      </c>
      <c r="T339" s="55" t="s">
        <v>211</v>
      </c>
      <c r="U339" s="55" t="s">
        <v>211</v>
      </c>
      <c r="V339" s="52"/>
      <c r="W339" s="52"/>
      <c r="X339" s="52"/>
      <c r="Y339" s="34">
        <f t="shared" si="6"/>
        <v>0</v>
      </c>
      <c r="Z339" s="52" t="str">
        <f>CONCATENATE("sam_",samples_g[[#This Row],[sample_name]])</f>
        <v>sam_</v>
      </c>
    </row>
    <row r="340">
      <c r="A340" s="1" t="s">
        <v>116</v>
      </c>
      <c r="B340" s="34"/>
      <c r="C340" s="52" t="str">
        <f>STUDY!$C$5</f>
        <v>PESTO</v>
      </c>
      <c r="E340" s="1"/>
      <c r="F340" s="1"/>
      <c r="G340" s="26"/>
      <c r="H340" t="s">
        <v>44</v>
      </c>
      <c r="I340" t="str">
        <f>VLOOKUP(H340,check[],2,0)</f>
        <v>ERC000011</v>
      </c>
      <c r="J340" s="52"/>
      <c r="K340" s="52"/>
      <c r="L340" s="52" t="str">
        <f>VLOOKUP(samples_g[[#This Row],[sample_checklist_description]],check[],3,0)</f>
        <v>none</v>
      </c>
      <c r="M340" s="34" t="s">
        <v>205</v>
      </c>
      <c r="N340" s="34" t="s">
        <v>206</v>
      </c>
      <c r="O340" s="52">
        <v>29159</v>
      </c>
      <c r="P340" s="35"/>
      <c r="Q340" s="52"/>
      <c r="R340" s="55" t="s">
        <v>209</v>
      </c>
      <c r="S340" s="55" t="s">
        <v>210</v>
      </c>
      <c r="T340" s="55" t="s">
        <v>211</v>
      </c>
      <c r="U340" s="55" t="s">
        <v>211</v>
      </c>
      <c r="V340" s="52"/>
      <c r="W340" s="52"/>
      <c r="X340" s="52"/>
      <c r="Y340" s="34">
        <f t="shared" si="6"/>
        <v>0</v>
      </c>
      <c r="Z340" s="52" t="str">
        <f>CONCATENATE("sam_",samples_g[[#This Row],[sample_name]])</f>
        <v>sam_</v>
      </c>
    </row>
    <row r="341">
      <c r="A341" s="1" t="s">
        <v>116</v>
      </c>
      <c r="B341" s="34"/>
      <c r="C341" s="52" t="str">
        <f>STUDY!$C$5</f>
        <v>PESTO</v>
      </c>
      <c r="E341" s="1"/>
      <c r="F341" s="1"/>
      <c r="G341" s="26"/>
      <c r="H341" t="s">
        <v>44</v>
      </c>
      <c r="I341" t="str">
        <f>VLOOKUP(H341,check[],2,0)</f>
        <v>ERC000011</v>
      </c>
      <c r="J341" s="52"/>
      <c r="K341" s="52"/>
      <c r="L341" s="52" t="str">
        <f>VLOOKUP(samples_g[[#This Row],[sample_checklist_description]],check[],3,0)</f>
        <v>none</v>
      </c>
      <c r="M341" s="34" t="s">
        <v>205</v>
      </c>
      <c r="N341" s="34" t="s">
        <v>206</v>
      </c>
      <c r="O341" s="52">
        <v>29159</v>
      </c>
      <c r="P341" s="35"/>
      <c r="Q341" s="52"/>
      <c r="R341" s="55" t="s">
        <v>209</v>
      </c>
      <c r="S341" s="55" t="s">
        <v>210</v>
      </c>
      <c r="T341" s="55" t="s">
        <v>211</v>
      </c>
      <c r="U341" s="55" t="s">
        <v>211</v>
      </c>
      <c r="V341" s="52"/>
      <c r="W341" s="52"/>
      <c r="X341" s="52"/>
      <c r="Y341" s="34">
        <f t="shared" si="6"/>
        <v>0</v>
      </c>
      <c r="Z341" s="52" t="str">
        <f>CONCATENATE("sam_",samples_g[[#This Row],[sample_name]])</f>
        <v>sam_</v>
      </c>
    </row>
    <row r="342">
      <c r="A342" s="1" t="s">
        <v>116</v>
      </c>
      <c r="B342" s="34"/>
      <c r="C342" s="52" t="str">
        <f>STUDY!$C$5</f>
        <v>PESTO</v>
      </c>
      <c r="E342" s="1"/>
      <c r="F342" s="1"/>
      <c r="G342" s="26"/>
      <c r="H342" t="s">
        <v>44</v>
      </c>
      <c r="I342" t="str">
        <f>VLOOKUP(H342,check[],2,0)</f>
        <v>ERC000011</v>
      </c>
      <c r="J342" s="52"/>
      <c r="K342" s="52"/>
      <c r="L342" s="52" t="str">
        <f>VLOOKUP(samples_g[[#This Row],[sample_checklist_description]],check[],3,0)</f>
        <v>none</v>
      </c>
      <c r="M342" s="34" t="s">
        <v>205</v>
      </c>
      <c r="N342" s="34" t="s">
        <v>206</v>
      </c>
      <c r="O342" s="52">
        <v>29159</v>
      </c>
      <c r="P342" s="35"/>
      <c r="Q342" s="52"/>
      <c r="R342" s="55" t="s">
        <v>209</v>
      </c>
      <c r="S342" s="55" t="s">
        <v>210</v>
      </c>
      <c r="T342" s="55" t="s">
        <v>211</v>
      </c>
      <c r="U342" s="55" t="s">
        <v>211</v>
      </c>
      <c r="V342" s="52"/>
      <c r="W342" s="52"/>
      <c r="X342" s="52"/>
      <c r="Y342" s="34">
        <f t="shared" si="6"/>
        <v>0</v>
      </c>
      <c r="Z342" s="52" t="str">
        <f>CONCATENATE("sam_",samples_g[[#This Row],[sample_name]])</f>
        <v>sam_</v>
      </c>
    </row>
    <row r="343">
      <c r="A343" s="1" t="s">
        <v>116</v>
      </c>
      <c r="B343" s="34"/>
      <c r="C343" s="52" t="str">
        <f>STUDY!$C$5</f>
        <v>PESTO</v>
      </c>
      <c r="E343" s="1"/>
      <c r="F343" s="1"/>
      <c r="G343" s="26"/>
      <c r="H343" t="s">
        <v>44</v>
      </c>
      <c r="I343" t="str">
        <f>VLOOKUP(H343,check[],2,0)</f>
        <v>ERC000011</v>
      </c>
      <c r="J343" s="52"/>
      <c r="K343" s="52"/>
      <c r="L343" s="52" t="str">
        <f>VLOOKUP(samples_g[[#This Row],[sample_checklist_description]],check[],3,0)</f>
        <v>none</v>
      </c>
      <c r="M343" s="34" t="s">
        <v>205</v>
      </c>
      <c r="N343" s="34" t="s">
        <v>206</v>
      </c>
      <c r="O343" s="52">
        <v>29159</v>
      </c>
      <c r="P343" s="35"/>
      <c r="Q343" s="52"/>
      <c r="R343" s="55" t="s">
        <v>209</v>
      </c>
      <c r="S343" s="55" t="s">
        <v>210</v>
      </c>
      <c r="T343" s="55" t="s">
        <v>211</v>
      </c>
      <c r="U343" s="55" t="s">
        <v>211</v>
      </c>
      <c r="V343" s="52"/>
      <c r="W343" s="52"/>
      <c r="X343" s="52"/>
      <c r="Y343" s="34">
        <f t="shared" si="6"/>
        <v>0</v>
      </c>
      <c r="Z343" s="52" t="str">
        <f>CONCATENATE("sam_",samples_g[[#This Row],[sample_name]])</f>
        <v>sam_</v>
      </c>
    </row>
    <row r="344">
      <c r="A344" s="1" t="s">
        <v>116</v>
      </c>
      <c r="B344" s="34"/>
      <c r="C344" s="52" t="str">
        <f>STUDY!$C$5</f>
        <v>PESTO</v>
      </c>
      <c r="E344" s="1"/>
      <c r="F344" s="1"/>
      <c r="G344" s="26"/>
      <c r="H344" t="s">
        <v>44</v>
      </c>
      <c r="I344" t="str">
        <f>VLOOKUP(H344,check[],2,0)</f>
        <v>ERC000011</v>
      </c>
      <c r="J344" s="52"/>
      <c r="K344" s="52"/>
      <c r="L344" s="52" t="str">
        <f>VLOOKUP(samples_g[[#This Row],[sample_checklist_description]],check[],3,0)</f>
        <v>none</v>
      </c>
      <c r="M344" s="34" t="s">
        <v>205</v>
      </c>
      <c r="N344" s="34" t="s">
        <v>206</v>
      </c>
      <c r="O344" s="52">
        <v>29159</v>
      </c>
      <c r="P344" s="35"/>
      <c r="Q344" s="52"/>
      <c r="R344" s="55" t="s">
        <v>209</v>
      </c>
      <c r="S344" s="55" t="s">
        <v>210</v>
      </c>
      <c r="T344" s="55" t="s">
        <v>211</v>
      </c>
      <c r="U344" s="55" t="s">
        <v>211</v>
      </c>
      <c r="V344" s="52"/>
      <c r="W344" s="52"/>
      <c r="X344" s="52"/>
      <c r="Y344" s="34">
        <f t="shared" si="6"/>
        <v>0</v>
      </c>
      <c r="Z344" s="52" t="str">
        <f>CONCATENATE("sam_",samples_g[[#This Row],[sample_name]])</f>
        <v>sam_</v>
      </c>
    </row>
    <row r="345">
      <c r="A345" s="1" t="s">
        <v>116</v>
      </c>
      <c r="B345" s="34"/>
      <c r="C345" s="52" t="str">
        <f>STUDY!$C$5</f>
        <v>PESTO</v>
      </c>
      <c r="E345" s="1"/>
      <c r="F345" s="1"/>
      <c r="G345" s="26"/>
      <c r="H345" t="s">
        <v>44</v>
      </c>
      <c r="I345" t="str">
        <f>VLOOKUP(H345,check[],2,0)</f>
        <v>ERC000011</v>
      </c>
      <c r="J345" s="52"/>
      <c r="K345" s="52"/>
      <c r="L345" s="52" t="str">
        <f>VLOOKUP(samples_g[[#This Row],[sample_checklist_description]],check[],3,0)</f>
        <v>none</v>
      </c>
      <c r="M345" s="34" t="s">
        <v>205</v>
      </c>
      <c r="N345" s="34" t="s">
        <v>206</v>
      </c>
      <c r="O345" s="52">
        <v>29159</v>
      </c>
      <c r="P345" s="35"/>
      <c r="Q345" s="52"/>
      <c r="R345" s="55" t="s">
        <v>209</v>
      </c>
      <c r="S345" s="55" t="s">
        <v>210</v>
      </c>
      <c r="T345" s="55" t="s">
        <v>211</v>
      </c>
      <c r="U345" s="55" t="s">
        <v>211</v>
      </c>
      <c r="V345" s="52"/>
      <c r="W345" s="52"/>
      <c r="X345" s="52"/>
      <c r="Y345" s="34">
        <f t="shared" si="6"/>
        <v>0</v>
      </c>
      <c r="Z345" s="52" t="str">
        <f>CONCATENATE("sam_",samples_g[[#This Row],[sample_name]])</f>
        <v>sam_</v>
      </c>
    </row>
    <row r="346">
      <c r="A346" s="1" t="s">
        <v>116</v>
      </c>
      <c r="B346" s="34"/>
      <c r="C346" s="52" t="str">
        <f>STUDY!$C$5</f>
        <v>PESTO</v>
      </c>
      <c r="E346" s="1"/>
      <c r="F346" s="1"/>
      <c r="G346" s="26"/>
      <c r="H346" t="s">
        <v>44</v>
      </c>
      <c r="I346" t="str">
        <f>VLOOKUP(H346,check[],2,0)</f>
        <v>ERC000011</v>
      </c>
      <c r="J346" s="52"/>
      <c r="K346" s="52"/>
      <c r="L346" s="52" t="str">
        <f>VLOOKUP(samples_g[[#This Row],[sample_checklist_description]],check[],3,0)</f>
        <v>none</v>
      </c>
      <c r="M346" s="34" t="s">
        <v>205</v>
      </c>
      <c r="N346" s="34" t="s">
        <v>206</v>
      </c>
      <c r="O346" s="52">
        <v>29159</v>
      </c>
      <c r="P346" s="35"/>
      <c r="Q346" s="52"/>
      <c r="R346" s="55" t="s">
        <v>209</v>
      </c>
      <c r="S346" s="55" t="s">
        <v>210</v>
      </c>
      <c r="T346" s="55" t="s">
        <v>211</v>
      </c>
      <c r="U346" s="55" t="s">
        <v>211</v>
      </c>
      <c r="V346" s="52"/>
      <c r="W346" s="52"/>
      <c r="X346" s="52"/>
      <c r="Y346" s="34">
        <f t="shared" si="6"/>
        <v>0</v>
      </c>
      <c r="Z346" s="52" t="str">
        <f>CONCATENATE("sam_",samples_g[[#This Row],[sample_name]])</f>
        <v>sam_</v>
      </c>
    </row>
    <row r="347">
      <c r="A347" s="1" t="s">
        <v>116</v>
      </c>
      <c r="B347" s="34"/>
      <c r="C347" s="52" t="str">
        <f>STUDY!$C$5</f>
        <v>PESTO</v>
      </c>
      <c r="E347" s="1"/>
      <c r="F347" s="1"/>
      <c r="G347" s="26"/>
      <c r="H347" t="s">
        <v>44</v>
      </c>
      <c r="I347" t="str">
        <f>VLOOKUP(H347,check[],2,0)</f>
        <v>ERC000011</v>
      </c>
      <c r="J347" s="52"/>
      <c r="K347" s="52"/>
      <c r="L347" s="52" t="str">
        <f>VLOOKUP(samples_g[[#This Row],[sample_checklist_description]],check[],3,0)</f>
        <v>none</v>
      </c>
      <c r="M347" s="34" t="s">
        <v>205</v>
      </c>
      <c r="N347" s="34" t="s">
        <v>206</v>
      </c>
      <c r="O347" s="52">
        <v>29159</v>
      </c>
      <c r="P347" s="35"/>
      <c r="Q347" s="52"/>
      <c r="R347" s="55" t="s">
        <v>209</v>
      </c>
      <c r="S347" s="55" t="s">
        <v>210</v>
      </c>
      <c r="T347" s="55" t="s">
        <v>211</v>
      </c>
      <c r="U347" s="55" t="s">
        <v>211</v>
      </c>
      <c r="V347" s="52"/>
      <c r="W347" s="52"/>
      <c r="X347" s="52"/>
      <c r="Y347" s="34">
        <f t="shared" si="6"/>
        <v>0</v>
      </c>
      <c r="Z347" s="52" t="str">
        <f>CONCATENATE("sam_",samples_g[[#This Row],[sample_name]])</f>
        <v>sam_</v>
      </c>
    </row>
    <row r="348">
      <c r="A348" s="1" t="s">
        <v>116</v>
      </c>
      <c r="B348" s="34"/>
      <c r="C348" s="52" t="str">
        <f>STUDY!$C$5</f>
        <v>PESTO</v>
      </c>
      <c r="E348" s="1"/>
      <c r="F348" s="1"/>
      <c r="G348" s="26"/>
      <c r="H348" t="s">
        <v>44</v>
      </c>
      <c r="I348" t="str">
        <f>VLOOKUP(H348,check[],2,0)</f>
        <v>ERC000011</v>
      </c>
      <c r="J348" s="52"/>
      <c r="K348" s="52"/>
      <c r="L348" s="52" t="str">
        <f>VLOOKUP(samples_g[[#This Row],[sample_checklist_description]],check[],3,0)</f>
        <v>none</v>
      </c>
      <c r="M348" s="34" t="s">
        <v>205</v>
      </c>
      <c r="N348" s="34" t="s">
        <v>206</v>
      </c>
      <c r="O348" s="52">
        <v>29159</v>
      </c>
      <c r="P348" s="35"/>
      <c r="Q348" s="52"/>
      <c r="R348" s="55" t="s">
        <v>209</v>
      </c>
      <c r="S348" s="55" t="s">
        <v>210</v>
      </c>
      <c r="T348" s="55" t="s">
        <v>211</v>
      </c>
      <c r="U348" s="55" t="s">
        <v>211</v>
      </c>
      <c r="V348" s="52"/>
      <c r="W348" s="52"/>
      <c r="X348" s="52"/>
      <c r="Y348" s="34">
        <f t="shared" si="6"/>
        <v>0</v>
      </c>
      <c r="Z348" s="52" t="str">
        <f>CONCATENATE("sam_",samples_g[[#This Row],[sample_name]])</f>
        <v>sam_</v>
      </c>
    </row>
    <row r="349">
      <c r="A349" s="1" t="s">
        <v>116</v>
      </c>
      <c r="B349" s="34"/>
      <c r="C349" s="52" t="str">
        <f>STUDY!$C$5</f>
        <v>PESTO</v>
      </c>
      <c r="E349" s="1"/>
      <c r="F349" s="1"/>
      <c r="G349" s="26"/>
      <c r="H349" t="s">
        <v>44</v>
      </c>
      <c r="I349" t="str">
        <f>VLOOKUP(H349,check[],2,0)</f>
        <v>ERC000011</v>
      </c>
      <c r="J349" s="52"/>
      <c r="K349" s="52"/>
      <c r="L349" s="52" t="str">
        <f>VLOOKUP(samples_g[[#This Row],[sample_checklist_description]],check[],3,0)</f>
        <v>none</v>
      </c>
      <c r="M349" s="34" t="s">
        <v>205</v>
      </c>
      <c r="N349" s="34" t="s">
        <v>206</v>
      </c>
      <c r="O349" s="52">
        <v>29159</v>
      </c>
      <c r="P349" s="35"/>
      <c r="Q349" s="52"/>
      <c r="R349" s="55" t="s">
        <v>209</v>
      </c>
      <c r="S349" s="55" t="s">
        <v>210</v>
      </c>
      <c r="T349" s="55" t="s">
        <v>211</v>
      </c>
      <c r="U349" s="55" t="s">
        <v>211</v>
      </c>
      <c r="V349" s="52"/>
      <c r="W349" s="52"/>
      <c r="X349" s="52"/>
      <c r="Y349" s="34">
        <f t="shared" si="6"/>
        <v>0</v>
      </c>
      <c r="Z349" s="52" t="str">
        <f>CONCATENATE("sam_",samples_g[[#This Row],[sample_name]])</f>
        <v>sam_</v>
      </c>
    </row>
    <row r="350">
      <c r="A350" s="1" t="s">
        <v>116</v>
      </c>
      <c r="B350" s="34"/>
      <c r="C350" s="52" t="str">
        <f>STUDY!$C$5</f>
        <v>PESTO</v>
      </c>
      <c r="E350" s="1"/>
      <c r="F350" s="1"/>
      <c r="G350" s="26"/>
      <c r="H350" t="s">
        <v>44</v>
      </c>
      <c r="I350" t="str">
        <f>VLOOKUP(H350,check[],2,0)</f>
        <v>ERC000011</v>
      </c>
      <c r="J350" s="52"/>
      <c r="K350" s="52"/>
      <c r="L350" s="52" t="str">
        <f>VLOOKUP(samples_g[[#This Row],[sample_checklist_description]],check[],3,0)</f>
        <v>none</v>
      </c>
      <c r="M350" s="34" t="s">
        <v>205</v>
      </c>
      <c r="N350" s="34" t="s">
        <v>206</v>
      </c>
      <c r="O350" s="52">
        <v>29159</v>
      </c>
      <c r="P350" s="35"/>
      <c r="Q350" s="52"/>
      <c r="R350" s="55" t="s">
        <v>209</v>
      </c>
      <c r="S350" s="55" t="s">
        <v>210</v>
      </c>
      <c r="T350" s="55" t="s">
        <v>211</v>
      </c>
      <c r="U350" s="55" t="s">
        <v>211</v>
      </c>
      <c r="V350" s="52"/>
      <c r="W350" s="52"/>
      <c r="X350" s="52"/>
      <c r="Y350" s="34">
        <f t="shared" si="6"/>
        <v>0</v>
      </c>
      <c r="Z350" s="52" t="str">
        <f>CONCATENATE("sam_",samples_g[[#This Row],[sample_name]])</f>
        <v>sam_</v>
      </c>
    </row>
    <row r="351">
      <c r="A351" s="1" t="s">
        <v>116</v>
      </c>
      <c r="B351" s="34"/>
      <c r="C351" s="52" t="str">
        <f>STUDY!$C$5</f>
        <v>PESTO</v>
      </c>
      <c r="E351" s="1"/>
      <c r="F351" s="1"/>
      <c r="G351" s="26"/>
      <c r="H351" t="s">
        <v>44</v>
      </c>
      <c r="I351" t="str">
        <f>VLOOKUP(H351,check[],2,0)</f>
        <v>ERC000011</v>
      </c>
      <c r="J351" s="52"/>
      <c r="K351" s="52"/>
      <c r="L351" s="52" t="str">
        <f>VLOOKUP(samples_g[[#This Row],[sample_checklist_description]],check[],3,0)</f>
        <v>none</v>
      </c>
      <c r="M351" s="34" t="s">
        <v>205</v>
      </c>
      <c r="N351" s="34" t="s">
        <v>206</v>
      </c>
      <c r="O351" s="52">
        <v>29159</v>
      </c>
      <c r="P351" s="35"/>
      <c r="Q351" s="52"/>
      <c r="R351" s="55" t="s">
        <v>209</v>
      </c>
      <c r="S351" s="55" t="s">
        <v>210</v>
      </c>
      <c r="T351" s="55" t="s">
        <v>211</v>
      </c>
      <c r="U351" s="55" t="s">
        <v>211</v>
      </c>
      <c r="V351" s="52"/>
      <c r="W351" s="52"/>
      <c r="X351" s="52"/>
      <c r="Y351" s="34">
        <f t="shared" si="6"/>
        <v>0</v>
      </c>
      <c r="Z351" s="52" t="str">
        <f>CONCATENATE("sam_",samples_g[[#This Row],[sample_name]])</f>
        <v>sam_</v>
      </c>
    </row>
    <row r="352">
      <c r="A352" s="1" t="s">
        <v>116</v>
      </c>
      <c r="B352" s="34"/>
      <c r="C352" s="52" t="str">
        <f>STUDY!$C$5</f>
        <v>PESTO</v>
      </c>
      <c r="E352" s="1"/>
      <c r="F352" s="1"/>
      <c r="G352" s="26"/>
      <c r="H352" t="s">
        <v>44</v>
      </c>
      <c r="I352" t="str">
        <f>VLOOKUP(H352,check[],2,0)</f>
        <v>ERC000011</v>
      </c>
      <c r="J352" s="52"/>
      <c r="K352" s="52"/>
      <c r="L352" s="52" t="str">
        <f>VLOOKUP(samples_g[[#This Row],[sample_checklist_description]],check[],3,0)</f>
        <v>none</v>
      </c>
      <c r="M352" s="34" t="s">
        <v>205</v>
      </c>
      <c r="N352" s="34" t="s">
        <v>206</v>
      </c>
      <c r="O352" s="52">
        <v>29159</v>
      </c>
      <c r="P352" s="35"/>
      <c r="Q352" s="52"/>
      <c r="R352" s="55" t="s">
        <v>209</v>
      </c>
      <c r="S352" s="55" t="s">
        <v>210</v>
      </c>
      <c r="T352" s="55" t="s">
        <v>211</v>
      </c>
      <c r="U352" s="55" t="s">
        <v>211</v>
      </c>
      <c r="V352" s="52"/>
      <c r="W352" s="52"/>
      <c r="X352" s="52"/>
      <c r="Y352" s="34">
        <f t="shared" si="6"/>
        <v>0</v>
      </c>
      <c r="Z352" s="52" t="str">
        <f>CONCATENATE("sam_",samples_g[[#This Row],[sample_name]])</f>
        <v>sam_</v>
      </c>
    </row>
    <row r="353">
      <c r="A353" s="1" t="s">
        <v>116</v>
      </c>
      <c r="B353" s="34"/>
      <c r="C353" s="52" t="str">
        <f>STUDY!$C$5</f>
        <v>PESTO</v>
      </c>
      <c r="E353" s="1"/>
      <c r="F353" s="1"/>
      <c r="G353" s="26"/>
      <c r="H353" t="s">
        <v>44</v>
      </c>
      <c r="I353" t="str">
        <f>VLOOKUP(H353,check[],2,0)</f>
        <v>ERC000011</v>
      </c>
      <c r="J353" s="52"/>
      <c r="K353" s="52"/>
      <c r="L353" s="52" t="str">
        <f>VLOOKUP(samples_g[[#This Row],[sample_checklist_description]],check[],3,0)</f>
        <v>none</v>
      </c>
      <c r="M353" s="34" t="s">
        <v>205</v>
      </c>
      <c r="N353" s="34" t="s">
        <v>206</v>
      </c>
      <c r="O353" s="52">
        <v>29159</v>
      </c>
      <c r="P353" s="35"/>
      <c r="Q353" s="52"/>
      <c r="R353" s="55" t="s">
        <v>209</v>
      </c>
      <c r="S353" s="55" t="s">
        <v>210</v>
      </c>
      <c r="T353" s="55" t="s">
        <v>211</v>
      </c>
      <c r="U353" s="55" t="s">
        <v>211</v>
      </c>
      <c r="V353" s="52"/>
      <c r="W353" s="52"/>
      <c r="X353" s="52"/>
      <c r="Y353" s="34">
        <f t="shared" si="6"/>
        <v>0</v>
      </c>
      <c r="Z353" s="52" t="str">
        <f>CONCATENATE("sam_",samples_g[[#This Row],[sample_name]])</f>
        <v>sam_</v>
      </c>
    </row>
    <row r="354">
      <c r="A354" s="1" t="s">
        <v>116</v>
      </c>
      <c r="B354" s="34"/>
      <c r="C354" s="52" t="str">
        <f>STUDY!$C$5</f>
        <v>PESTO</v>
      </c>
      <c r="E354" s="1"/>
      <c r="F354" s="1"/>
      <c r="G354" s="26"/>
      <c r="H354" t="s">
        <v>44</v>
      </c>
      <c r="I354" t="str">
        <f>VLOOKUP(H354,check[],2,0)</f>
        <v>ERC000011</v>
      </c>
      <c r="J354" s="52"/>
      <c r="K354" s="52"/>
      <c r="L354" s="52" t="str">
        <f>VLOOKUP(samples_g[[#This Row],[sample_checklist_description]],check[],3,0)</f>
        <v>none</v>
      </c>
      <c r="M354" s="34" t="s">
        <v>205</v>
      </c>
      <c r="N354" s="34" t="s">
        <v>206</v>
      </c>
      <c r="O354" s="52">
        <v>29159</v>
      </c>
      <c r="P354" s="35"/>
      <c r="Q354" s="52"/>
      <c r="R354" s="55" t="s">
        <v>209</v>
      </c>
      <c r="S354" s="55" t="s">
        <v>210</v>
      </c>
      <c r="T354" s="55" t="s">
        <v>211</v>
      </c>
      <c r="U354" s="55" t="s">
        <v>211</v>
      </c>
      <c r="V354" s="52"/>
      <c r="W354" s="52"/>
      <c r="X354" s="52"/>
      <c r="Y354" s="34">
        <f t="shared" si="6"/>
        <v>0</v>
      </c>
      <c r="Z354" s="52" t="str">
        <f>CONCATENATE("sam_",samples_g[[#This Row],[sample_name]])</f>
        <v>sam_</v>
      </c>
    </row>
    <row r="355">
      <c r="A355" s="1" t="s">
        <v>116</v>
      </c>
      <c r="B355" s="34"/>
      <c r="C355" s="52" t="str">
        <f>STUDY!$C$5</f>
        <v>PESTO</v>
      </c>
      <c r="E355" s="1"/>
      <c r="F355" s="1"/>
      <c r="G355" s="26"/>
      <c r="H355" t="s">
        <v>44</v>
      </c>
      <c r="I355" t="str">
        <f>VLOOKUP(H355,check[],2,0)</f>
        <v>ERC000011</v>
      </c>
      <c r="J355" s="52"/>
      <c r="K355" s="52"/>
      <c r="L355" s="52" t="str">
        <f>VLOOKUP(samples_g[[#This Row],[sample_checklist_description]],check[],3,0)</f>
        <v>none</v>
      </c>
      <c r="M355" s="34" t="s">
        <v>205</v>
      </c>
      <c r="N355" s="34" t="s">
        <v>206</v>
      </c>
      <c r="O355" s="52">
        <v>29159</v>
      </c>
      <c r="P355" s="35"/>
      <c r="Q355" s="52"/>
      <c r="R355" s="55" t="s">
        <v>209</v>
      </c>
      <c r="S355" s="55" t="s">
        <v>210</v>
      </c>
      <c r="T355" s="55" t="s">
        <v>211</v>
      </c>
      <c r="U355" s="55" t="s">
        <v>211</v>
      </c>
      <c r="V355" s="52"/>
      <c r="W355" s="52"/>
      <c r="X355" s="52"/>
      <c r="Y355" s="34">
        <f t="shared" si="6"/>
        <v>0</v>
      </c>
      <c r="Z355" s="52" t="str">
        <f>CONCATENATE("sam_",samples_g[[#This Row],[sample_name]])</f>
        <v>sam_</v>
      </c>
    </row>
    <row r="356">
      <c r="A356" s="1" t="s">
        <v>116</v>
      </c>
      <c r="B356" s="34"/>
      <c r="C356" s="52" t="str">
        <f>STUDY!$C$5</f>
        <v>PESTO</v>
      </c>
      <c r="E356" s="1"/>
      <c r="F356" s="1"/>
      <c r="G356" s="26"/>
      <c r="H356" t="s">
        <v>44</v>
      </c>
      <c r="I356" t="str">
        <f>VLOOKUP(H356,check[],2,0)</f>
        <v>ERC000011</v>
      </c>
      <c r="J356" s="52"/>
      <c r="K356" s="52"/>
      <c r="L356" s="52" t="str">
        <f>VLOOKUP(samples_g[[#This Row],[sample_checklist_description]],check[],3,0)</f>
        <v>none</v>
      </c>
      <c r="M356" s="34" t="s">
        <v>205</v>
      </c>
      <c r="N356" s="34" t="s">
        <v>206</v>
      </c>
      <c r="O356" s="52">
        <v>29159</v>
      </c>
      <c r="P356" s="35"/>
      <c r="Q356" s="52"/>
      <c r="R356" s="55" t="s">
        <v>209</v>
      </c>
      <c r="S356" s="55" t="s">
        <v>210</v>
      </c>
      <c r="T356" s="55" t="s">
        <v>211</v>
      </c>
      <c r="U356" s="55" t="s">
        <v>211</v>
      </c>
      <c r="V356" s="52"/>
      <c r="W356" s="52"/>
      <c r="X356" s="52"/>
      <c r="Y356" s="34">
        <f t="shared" ref="Y356:Y419" si="7">K356</f>
        <v>0</v>
      </c>
      <c r="Z356" s="52" t="str">
        <f>CONCATENATE("sam_",samples_g[[#This Row],[sample_name]])</f>
        <v>sam_</v>
      </c>
    </row>
    <row r="357">
      <c r="A357" s="1" t="s">
        <v>116</v>
      </c>
      <c r="B357" s="34"/>
      <c r="C357" s="52" t="str">
        <f>STUDY!$C$5</f>
        <v>PESTO</v>
      </c>
      <c r="E357" s="1"/>
      <c r="F357" s="1"/>
      <c r="G357" s="26"/>
      <c r="H357" t="s">
        <v>44</v>
      </c>
      <c r="I357" t="str">
        <f>VLOOKUP(H357,check[],2,0)</f>
        <v>ERC000011</v>
      </c>
      <c r="J357" s="52"/>
      <c r="K357" s="52"/>
      <c r="L357" s="52" t="str">
        <f>VLOOKUP(samples_g[[#This Row],[sample_checklist_description]],check[],3,0)</f>
        <v>none</v>
      </c>
      <c r="M357" s="34" t="s">
        <v>205</v>
      </c>
      <c r="N357" s="34" t="s">
        <v>206</v>
      </c>
      <c r="O357" s="52">
        <v>29159</v>
      </c>
      <c r="P357" s="35"/>
      <c r="Q357" s="52"/>
      <c r="R357" s="55" t="s">
        <v>209</v>
      </c>
      <c r="S357" s="55" t="s">
        <v>210</v>
      </c>
      <c r="T357" s="55" t="s">
        <v>211</v>
      </c>
      <c r="U357" s="55" t="s">
        <v>211</v>
      </c>
      <c r="V357" s="52"/>
      <c r="W357" s="52"/>
      <c r="X357" s="52"/>
      <c r="Y357" s="34">
        <f t="shared" si="7"/>
        <v>0</v>
      </c>
      <c r="Z357" s="52" t="str">
        <f>CONCATENATE("sam_",samples_g[[#This Row],[sample_name]])</f>
        <v>sam_</v>
      </c>
    </row>
    <row r="358">
      <c r="A358" s="1" t="s">
        <v>116</v>
      </c>
      <c r="B358" s="34"/>
      <c r="C358" s="52" t="str">
        <f>STUDY!$C$5</f>
        <v>PESTO</v>
      </c>
      <c r="E358" s="1"/>
      <c r="F358" s="1"/>
      <c r="G358" s="26"/>
      <c r="H358" t="s">
        <v>44</v>
      </c>
      <c r="I358" t="str">
        <f>VLOOKUP(H358,check[],2,0)</f>
        <v>ERC000011</v>
      </c>
      <c r="J358" s="52"/>
      <c r="K358" s="52"/>
      <c r="L358" s="52" t="str">
        <f>VLOOKUP(samples_g[[#This Row],[sample_checklist_description]],check[],3,0)</f>
        <v>none</v>
      </c>
      <c r="M358" s="34" t="s">
        <v>205</v>
      </c>
      <c r="N358" s="34" t="s">
        <v>206</v>
      </c>
      <c r="O358" s="52">
        <v>29159</v>
      </c>
      <c r="P358" s="35"/>
      <c r="Q358" s="52"/>
      <c r="R358" s="55" t="s">
        <v>209</v>
      </c>
      <c r="S358" s="55" t="s">
        <v>210</v>
      </c>
      <c r="T358" s="55" t="s">
        <v>211</v>
      </c>
      <c r="U358" s="55" t="s">
        <v>211</v>
      </c>
      <c r="V358" s="52"/>
      <c r="W358" s="52"/>
      <c r="X358" s="52"/>
      <c r="Y358" s="34">
        <f t="shared" si="7"/>
        <v>0</v>
      </c>
      <c r="Z358" s="52" t="str">
        <f>CONCATENATE("sam_",samples_g[[#This Row],[sample_name]])</f>
        <v>sam_</v>
      </c>
    </row>
    <row r="359">
      <c r="A359" s="1" t="s">
        <v>116</v>
      </c>
      <c r="B359" s="34"/>
      <c r="C359" s="52" t="str">
        <f>STUDY!$C$5</f>
        <v>PESTO</v>
      </c>
      <c r="E359" s="1"/>
      <c r="F359" s="1"/>
      <c r="G359" s="26"/>
      <c r="H359" t="s">
        <v>44</v>
      </c>
      <c r="I359" t="str">
        <f>VLOOKUP(H359,check[],2,0)</f>
        <v>ERC000011</v>
      </c>
      <c r="J359" s="52"/>
      <c r="K359" s="52"/>
      <c r="L359" s="52" t="str">
        <f>VLOOKUP(samples_g[[#This Row],[sample_checklist_description]],check[],3,0)</f>
        <v>none</v>
      </c>
      <c r="M359" s="34" t="s">
        <v>205</v>
      </c>
      <c r="N359" s="34" t="s">
        <v>206</v>
      </c>
      <c r="O359" s="52">
        <v>29159</v>
      </c>
      <c r="P359" s="35"/>
      <c r="Q359" s="52"/>
      <c r="R359" s="55" t="s">
        <v>209</v>
      </c>
      <c r="S359" s="55" t="s">
        <v>210</v>
      </c>
      <c r="T359" s="55" t="s">
        <v>211</v>
      </c>
      <c r="U359" s="55" t="s">
        <v>211</v>
      </c>
      <c r="V359" s="52"/>
      <c r="W359" s="52"/>
      <c r="X359" s="52"/>
      <c r="Y359" s="34">
        <f t="shared" si="7"/>
        <v>0</v>
      </c>
      <c r="Z359" s="52" t="str">
        <f>CONCATENATE("sam_",samples_g[[#This Row],[sample_name]])</f>
        <v>sam_</v>
      </c>
    </row>
    <row r="360">
      <c r="A360" s="1" t="s">
        <v>116</v>
      </c>
      <c r="B360" s="34"/>
      <c r="C360" s="52" t="str">
        <f>STUDY!$C$5</f>
        <v>PESTO</v>
      </c>
      <c r="E360" s="1"/>
      <c r="F360" s="1"/>
      <c r="G360" s="26"/>
      <c r="H360" t="s">
        <v>44</v>
      </c>
      <c r="I360" t="str">
        <f>VLOOKUP(H360,check[],2,0)</f>
        <v>ERC000011</v>
      </c>
      <c r="J360" s="52"/>
      <c r="K360" s="52"/>
      <c r="L360" s="52" t="str">
        <f>VLOOKUP(samples_g[[#This Row],[sample_checklist_description]],check[],3,0)</f>
        <v>none</v>
      </c>
      <c r="M360" s="34" t="s">
        <v>205</v>
      </c>
      <c r="N360" s="34" t="s">
        <v>206</v>
      </c>
      <c r="O360" s="52">
        <v>29159</v>
      </c>
      <c r="P360" s="35"/>
      <c r="Q360" s="52"/>
      <c r="R360" s="55" t="s">
        <v>209</v>
      </c>
      <c r="S360" s="55" t="s">
        <v>210</v>
      </c>
      <c r="T360" s="55" t="s">
        <v>211</v>
      </c>
      <c r="U360" s="55" t="s">
        <v>211</v>
      </c>
      <c r="V360" s="52"/>
      <c r="W360" s="52"/>
      <c r="X360" s="52"/>
      <c r="Y360" s="34">
        <f t="shared" si="7"/>
        <v>0</v>
      </c>
      <c r="Z360" s="52" t="str">
        <f>CONCATENATE("sam_",samples_g[[#This Row],[sample_name]])</f>
        <v>sam_</v>
      </c>
    </row>
    <row r="361">
      <c r="A361" s="1" t="s">
        <v>116</v>
      </c>
      <c r="B361" s="34"/>
      <c r="C361" s="52" t="str">
        <f>STUDY!$C$5</f>
        <v>PESTO</v>
      </c>
      <c r="E361" s="1"/>
      <c r="F361" s="1"/>
      <c r="G361" s="26"/>
      <c r="H361" t="s">
        <v>44</v>
      </c>
      <c r="I361" t="str">
        <f>VLOOKUP(H361,check[],2,0)</f>
        <v>ERC000011</v>
      </c>
      <c r="J361" s="52"/>
      <c r="K361" s="52"/>
      <c r="L361" s="52" t="str">
        <f>VLOOKUP(samples_g[[#This Row],[sample_checklist_description]],check[],3,0)</f>
        <v>none</v>
      </c>
      <c r="M361" s="34" t="s">
        <v>205</v>
      </c>
      <c r="N361" s="34" t="s">
        <v>206</v>
      </c>
      <c r="O361" s="52">
        <v>29159</v>
      </c>
      <c r="P361" s="35"/>
      <c r="Q361" s="52"/>
      <c r="R361" s="55" t="s">
        <v>209</v>
      </c>
      <c r="S361" s="55" t="s">
        <v>210</v>
      </c>
      <c r="T361" s="55" t="s">
        <v>211</v>
      </c>
      <c r="U361" s="55" t="s">
        <v>211</v>
      </c>
      <c r="V361" s="52"/>
      <c r="W361" s="52"/>
      <c r="X361" s="52"/>
      <c r="Y361" s="34">
        <f t="shared" si="7"/>
        <v>0</v>
      </c>
      <c r="Z361" s="52" t="str">
        <f>CONCATENATE("sam_",samples_g[[#This Row],[sample_name]])</f>
        <v>sam_</v>
      </c>
    </row>
    <row r="362">
      <c r="A362" s="1" t="s">
        <v>116</v>
      </c>
      <c r="B362" s="34"/>
      <c r="C362" s="52" t="str">
        <f>STUDY!$C$5</f>
        <v>PESTO</v>
      </c>
      <c r="E362" s="1"/>
      <c r="F362" s="1"/>
      <c r="G362" s="26"/>
      <c r="H362" t="s">
        <v>44</v>
      </c>
      <c r="I362" t="str">
        <f>VLOOKUP(H362,check[],2,0)</f>
        <v>ERC000011</v>
      </c>
      <c r="J362" s="52"/>
      <c r="K362" s="52"/>
      <c r="L362" s="52" t="str">
        <f>VLOOKUP(samples_g[[#This Row],[sample_checklist_description]],check[],3,0)</f>
        <v>none</v>
      </c>
      <c r="M362" s="34" t="s">
        <v>205</v>
      </c>
      <c r="N362" s="34" t="s">
        <v>206</v>
      </c>
      <c r="O362" s="52">
        <v>29159</v>
      </c>
      <c r="P362" s="35"/>
      <c r="Q362" s="52"/>
      <c r="R362" s="55" t="s">
        <v>209</v>
      </c>
      <c r="S362" s="55" t="s">
        <v>210</v>
      </c>
      <c r="T362" s="55" t="s">
        <v>211</v>
      </c>
      <c r="U362" s="55" t="s">
        <v>211</v>
      </c>
      <c r="V362" s="52"/>
      <c r="W362" s="52"/>
      <c r="X362" s="52"/>
      <c r="Y362" s="34">
        <f t="shared" si="7"/>
        <v>0</v>
      </c>
      <c r="Z362" s="52" t="str">
        <f>CONCATENATE("sam_",samples_g[[#This Row],[sample_name]])</f>
        <v>sam_</v>
      </c>
    </row>
    <row r="363">
      <c r="A363" s="1" t="s">
        <v>116</v>
      </c>
      <c r="B363" s="34"/>
      <c r="C363" s="52" t="str">
        <f>STUDY!$C$5</f>
        <v>PESTO</v>
      </c>
      <c r="E363" s="1"/>
      <c r="F363" s="1"/>
      <c r="G363" s="26"/>
      <c r="H363" t="s">
        <v>44</v>
      </c>
      <c r="I363" t="str">
        <f>VLOOKUP(H363,check[],2,0)</f>
        <v>ERC000011</v>
      </c>
      <c r="J363" s="52"/>
      <c r="K363" s="52"/>
      <c r="L363" s="52" t="str">
        <f>VLOOKUP(samples_g[[#This Row],[sample_checklist_description]],check[],3,0)</f>
        <v>none</v>
      </c>
      <c r="M363" s="34" t="s">
        <v>205</v>
      </c>
      <c r="N363" s="34" t="s">
        <v>206</v>
      </c>
      <c r="O363" s="52">
        <v>29159</v>
      </c>
      <c r="P363" s="35"/>
      <c r="Q363" s="52"/>
      <c r="R363" s="55" t="s">
        <v>209</v>
      </c>
      <c r="S363" s="55" t="s">
        <v>210</v>
      </c>
      <c r="T363" s="55" t="s">
        <v>211</v>
      </c>
      <c r="U363" s="55" t="s">
        <v>211</v>
      </c>
      <c r="V363" s="52"/>
      <c r="W363" s="52"/>
      <c r="X363" s="52"/>
      <c r="Y363" s="34">
        <f t="shared" si="7"/>
        <v>0</v>
      </c>
      <c r="Z363" s="52" t="str">
        <f>CONCATENATE("sam_",samples_g[[#This Row],[sample_name]])</f>
        <v>sam_</v>
      </c>
    </row>
    <row r="364">
      <c r="A364" s="1" t="s">
        <v>116</v>
      </c>
      <c r="B364" s="34"/>
      <c r="C364" s="52" t="str">
        <f>STUDY!$C$5</f>
        <v>PESTO</v>
      </c>
      <c r="E364" s="1"/>
      <c r="F364" s="1"/>
      <c r="G364" s="26"/>
      <c r="H364" t="s">
        <v>44</v>
      </c>
      <c r="I364" t="str">
        <f>VLOOKUP(H364,check[],2,0)</f>
        <v>ERC000011</v>
      </c>
      <c r="J364" s="52"/>
      <c r="K364" s="52"/>
      <c r="L364" s="52" t="str">
        <f>VLOOKUP(samples_g[[#This Row],[sample_checklist_description]],check[],3,0)</f>
        <v>none</v>
      </c>
      <c r="M364" s="34" t="s">
        <v>205</v>
      </c>
      <c r="N364" s="34" t="s">
        <v>206</v>
      </c>
      <c r="O364" s="52">
        <v>29159</v>
      </c>
      <c r="P364" s="35"/>
      <c r="Q364" s="52"/>
      <c r="R364" s="55" t="s">
        <v>209</v>
      </c>
      <c r="S364" s="55" t="s">
        <v>210</v>
      </c>
      <c r="T364" s="55" t="s">
        <v>211</v>
      </c>
      <c r="U364" s="55" t="s">
        <v>211</v>
      </c>
      <c r="V364" s="52"/>
      <c r="W364" s="52"/>
      <c r="X364" s="52"/>
      <c r="Y364" s="34">
        <f t="shared" si="7"/>
        <v>0</v>
      </c>
      <c r="Z364" s="52" t="str">
        <f>CONCATENATE("sam_",samples_g[[#This Row],[sample_name]])</f>
        <v>sam_</v>
      </c>
    </row>
    <row r="365">
      <c r="A365" s="1" t="s">
        <v>116</v>
      </c>
      <c r="B365" s="34"/>
      <c r="C365" s="52" t="str">
        <f>STUDY!$C$5</f>
        <v>PESTO</v>
      </c>
      <c r="E365" s="1"/>
      <c r="F365" s="1"/>
      <c r="G365" s="26"/>
      <c r="H365" t="s">
        <v>44</v>
      </c>
      <c r="I365" t="str">
        <f>VLOOKUP(H365,check[],2,0)</f>
        <v>ERC000011</v>
      </c>
      <c r="J365" s="52"/>
      <c r="K365" s="52"/>
      <c r="L365" s="52" t="str">
        <f>VLOOKUP(samples_g[[#This Row],[sample_checklist_description]],check[],3,0)</f>
        <v>none</v>
      </c>
      <c r="M365" s="34" t="s">
        <v>205</v>
      </c>
      <c r="N365" s="34" t="s">
        <v>206</v>
      </c>
      <c r="O365" s="52">
        <v>29159</v>
      </c>
      <c r="P365" s="35"/>
      <c r="Q365" s="52"/>
      <c r="R365" s="55" t="s">
        <v>209</v>
      </c>
      <c r="S365" s="55" t="s">
        <v>210</v>
      </c>
      <c r="T365" s="55" t="s">
        <v>211</v>
      </c>
      <c r="U365" s="55" t="s">
        <v>211</v>
      </c>
      <c r="V365" s="52"/>
      <c r="W365" s="52"/>
      <c r="X365" s="52"/>
      <c r="Y365" s="34">
        <f t="shared" si="7"/>
        <v>0</v>
      </c>
      <c r="Z365" s="52" t="str">
        <f>CONCATENATE("sam_",samples_g[[#This Row],[sample_name]])</f>
        <v>sam_</v>
      </c>
    </row>
    <row r="366">
      <c r="A366" s="1" t="s">
        <v>116</v>
      </c>
      <c r="B366" s="34"/>
      <c r="C366" s="52" t="str">
        <f>STUDY!$C$5</f>
        <v>PESTO</v>
      </c>
      <c r="E366" s="1"/>
      <c r="F366" s="1"/>
      <c r="G366" s="26"/>
      <c r="H366" t="s">
        <v>44</v>
      </c>
      <c r="I366" t="str">
        <f>VLOOKUP(H366,check[],2,0)</f>
        <v>ERC000011</v>
      </c>
      <c r="J366" s="52"/>
      <c r="K366" s="52"/>
      <c r="L366" s="52" t="str">
        <f>VLOOKUP(samples_g[[#This Row],[sample_checklist_description]],check[],3,0)</f>
        <v>none</v>
      </c>
      <c r="M366" s="34" t="s">
        <v>205</v>
      </c>
      <c r="N366" s="34" t="s">
        <v>206</v>
      </c>
      <c r="O366" s="52">
        <v>29159</v>
      </c>
      <c r="P366" s="35"/>
      <c r="Q366" s="52"/>
      <c r="R366" s="55" t="s">
        <v>209</v>
      </c>
      <c r="S366" s="55" t="s">
        <v>210</v>
      </c>
      <c r="T366" s="55" t="s">
        <v>211</v>
      </c>
      <c r="U366" s="55" t="s">
        <v>211</v>
      </c>
      <c r="V366" s="52"/>
      <c r="W366" s="52"/>
      <c r="X366" s="52"/>
      <c r="Y366" s="34">
        <f t="shared" si="7"/>
        <v>0</v>
      </c>
      <c r="Z366" s="52" t="str">
        <f>CONCATENATE("sam_",samples_g[[#This Row],[sample_name]])</f>
        <v>sam_</v>
      </c>
    </row>
    <row r="367">
      <c r="A367" s="1" t="s">
        <v>116</v>
      </c>
      <c r="B367" s="34"/>
      <c r="C367" s="52" t="str">
        <f>STUDY!$C$5</f>
        <v>PESTO</v>
      </c>
      <c r="E367" s="1"/>
      <c r="F367" s="1"/>
      <c r="G367" s="26"/>
      <c r="H367" t="s">
        <v>44</v>
      </c>
      <c r="I367" t="str">
        <f>VLOOKUP(H367,check[],2,0)</f>
        <v>ERC000011</v>
      </c>
      <c r="J367" s="52"/>
      <c r="K367" s="52"/>
      <c r="L367" s="52" t="str">
        <f>VLOOKUP(samples_g[[#This Row],[sample_checklist_description]],check[],3,0)</f>
        <v>none</v>
      </c>
      <c r="M367" s="34" t="s">
        <v>205</v>
      </c>
      <c r="N367" s="34" t="s">
        <v>206</v>
      </c>
      <c r="O367" s="52">
        <v>29159</v>
      </c>
      <c r="P367" s="35"/>
      <c r="Q367" s="52"/>
      <c r="R367" s="55" t="s">
        <v>209</v>
      </c>
      <c r="S367" s="55" t="s">
        <v>210</v>
      </c>
      <c r="T367" s="55" t="s">
        <v>211</v>
      </c>
      <c r="U367" s="55" t="s">
        <v>211</v>
      </c>
      <c r="V367" s="52"/>
      <c r="W367" s="52"/>
      <c r="X367" s="52"/>
      <c r="Y367" s="34">
        <f t="shared" si="7"/>
        <v>0</v>
      </c>
      <c r="Z367" s="52" t="str">
        <f>CONCATENATE("sam_",samples_g[[#This Row],[sample_name]])</f>
        <v>sam_</v>
      </c>
    </row>
    <row r="368">
      <c r="A368" s="1" t="s">
        <v>116</v>
      </c>
      <c r="B368" s="34"/>
      <c r="C368" s="52" t="str">
        <f>STUDY!$C$5</f>
        <v>PESTO</v>
      </c>
      <c r="E368" s="1"/>
      <c r="F368" s="1"/>
      <c r="G368" s="26"/>
      <c r="H368" t="s">
        <v>44</v>
      </c>
      <c r="I368" t="str">
        <f>VLOOKUP(H368,check[],2,0)</f>
        <v>ERC000011</v>
      </c>
      <c r="J368" s="52"/>
      <c r="K368" s="52"/>
      <c r="L368" s="52" t="str">
        <f>VLOOKUP(samples_g[[#This Row],[sample_checklist_description]],check[],3,0)</f>
        <v>none</v>
      </c>
      <c r="M368" s="34" t="s">
        <v>205</v>
      </c>
      <c r="N368" s="34" t="s">
        <v>206</v>
      </c>
      <c r="O368" s="52">
        <v>29159</v>
      </c>
      <c r="P368" s="35"/>
      <c r="Q368" s="52"/>
      <c r="R368" s="55" t="s">
        <v>209</v>
      </c>
      <c r="S368" s="55" t="s">
        <v>210</v>
      </c>
      <c r="T368" s="55" t="s">
        <v>211</v>
      </c>
      <c r="U368" s="55" t="s">
        <v>211</v>
      </c>
      <c r="V368" s="52"/>
      <c r="W368" s="52"/>
      <c r="X368" s="52"/>
      <c r="Y368" s="34">
        <f t="shared" si="7"/>
        <v>0</v>
      </c>
      <c r="Z368" s="52" t="str">
        <f>CONCATENATE("sam_",samples_g[[#This Row],[sample_name]])</f>
        <v>sam_</v>
      </c>
    </row>
    <row r="369">
      <c r="A369" s="1" t="s">
        <v>116</v>
      </c>
      <c r="B369" s="34"/>
      <c r="C369" s="52" t="str">
        <f>STUDY!$C$5</f>
        <v>PESTO</v>
      </c>
      <c r="E369" s="1"/>
      <c r="F369" s="1"/>
      <c r="G369" s="26"/>
      <c r="H369" t="s">
        <v>44</v>
      </c>
      <c r="I369" t="str">
        <f>VLOOKUP(H369,check[],2,0)</f>
        <v>ERC000011</v>
      </c>
      <c r="J369" s="52"/>
      <c r="K369" s="52"/>
      <c r="L369" s="52" t="str">
        <f>VLOOKUP(samples_g[[#This Row],[sample_checklist_description]],check[],3,0)</f>
        <v>none</v>
      </c>
      <c r="M369" s="34" t="s">
        <v>205</v>
      </c>
      <c r="N369" s="34" t="s">
        <v>206</v>
      </c>
      <c r="O369" s="52">
        <v>29159</v>
      </c>
      <c r="P369" s="35"/>
      <c r="Q369" s="52"/>
      <c r="R369" s="55" t="s">
        <v>209</v>
      </c>
      <c r="S369" s="55" t="s">
        <v>210</v>
      </c>
      <c r="T369" s="55" t="s">
        <v>211</v>
      </c>
      <c r="U369" s="55" t="s">
        <v>211</v>
      </c>
      <c r="V369" s="52"/>
      <c r="W369" s="52"/>
      <c r="X369" s="52"/>
      <c r="Y369" s="34">
        <f t="shared" si="7"/>
        <v>0</v>
      </c>
      <c r="Z369" s="52" t="str">
        <f>CONCATENATE("sam_",samples_g[[#This Row],[sample_name]])</f>
        <v>sam_</v>
      </c>
    </row>
    <row r="370">
      <c r="A370" s="1" t="s">
        <v>116</v>
      </c>
      <c r="B370" s="34"/>
      <c r="C370" s="52" t="str">
        <f>STUDY!$C$5</f>
        <v>PESTO</v>
      </c>
      <c r="E370" s="1"/>
      <c r="F370" s="1"/>
      <c r="G370" s="26"/>
      <c r="H370" t="s">
        <v>44</v>
      </c>
      <c r="I370" t="str">
        <f>VLOOKUP(H370,check[],2,0)</f>
        <v>ERC000011</v>
      </c>
      <c r="J370" s="52"/>
      <c r="K370" s="52"/>
      <c r="L370" s="52" t="str">
        <f>VLOOKUP(samples_g[[#This Row],[sample_checklist_description]],check[],3,0)</f>
        <v>none</v>
      </c>
      <c r="M370" s="34" t="s">
        <v>205</v>
      </c>
      <c r="N370" s="34" t="s">
        <v>206</v>
      </c>
      <c r="O370" s="52">
        <v>29159</v>
      </c>
      <c r="P370" s="35"/>
      <c r="Q370" s="52"/>
      <c r="R370" s="55" t="s">
        <v>209</v>
      </c>
      <c r="S370" s="55" t="s">
        <v>210</v>
      </c>
      <c r="T370" s="55" t="s">
        <v>211</v>
      </c>
      <c r="U370" s="55" t="s">
        <v>211</v>
      </c>
      <c r="V370" s="52"/>
      <c r="W370" s="52"/>
      <c r="X370" s="52"/>
      <c r="Y370" s="34">
        <f t="shared" si="7"/>
        <v>0</v>
      </c>
      <c r="Z370" s="52" t="str">
        <f>CONCATENATE("sam_",samples_g[[#This Row],[sample_name]])</f>
        <v>sam_</v>
      </c>
    </row>
    <row r="371">
      <c r="A371" s="1" t="s">
        <v>116</v>
      </c>
      <c r="B371" s="34"/>
      <c r="C371" s="52" t="str">
        <f>STUDY!$C$5</f>
        <v>PESTO</v>
      </c>
      <c r="E371" s="1"/>
      <c r="F371" s="1"/>
      <c r="G371" s="26"/>
      <c r="H371" t="s">
        <v>44</v>
      </c>
      <c r="I371" t="str">
        <f>VLOOKUP(H371,check[],2,0)</f>
        <v>ERC000011</v>
      </c>
      <c r="J371" s="52"/>
      <c r="K371" s="52"/>
      <c r="L371" s="52" t="str">
        <f>VLOOKUP(samples_g[[#This Row],[sample_checklist_description]],check[],3,0)</f>
        <v>none</v>
      </c>
      <c r="M371" s="34" t="s">
        <v>205</v>
      </c>
      <c r="N371" s="34" t="s">
        <v>206</v>
      </c>
      <c r="O371" s="52">
        <v>29159</v>
      </c>
      <c r="P371" s="35"/>
      <c r="Q371" s="52"/>
      <c r="R371" s="55" t="s">
        <v>209</v>
      </c>
      <c r="S371" s="55" t="s">
        <v>210</v>
      </c>
      <c r="T371" s="55" t="s">
        <v>211</v>
      </c>
      <c r="U371" s="55" t="s">
        <v>211</v>
      </c>
      <c r="V371" s="52"/>
      <c r="W371" s="52"/>
      <c r="X371" s="52"/>
      <c r="Y371" s="34">
        <f t="shared" si="7"/>
        <v>0</v>
      </c>
      <c r="Z371" s="52" t="str">
        <f>CONCATENATE("sam_",samples_g[[#This Row],[sample_name]])</f>
        <v>sam_</v>
      </c>
    </row>
    <row r="372">
      <c r="A372" s="1" t="s">
        <v>116</v>
      </c>
      <c r="B372" s="34"/>
      <c r="C372" s="52" t="str">
        <f>STUDY!$C$5</f>
        <v>PESTO</v>
      </c>
      <c r="E372" s="1"/>
      <c r="F372" s="1"/>
      <c r="G372" s="26"/>
      <c r="H372" t="s">
        <v>44</v>
      </c>
      <c r="I372" t="str">
        <f>VLOOKUP(H372,check[],2,0)</f>
        <v>ERC000011</v>
      </c>
      <c r="J372" s="52"/>
      <c r="K372" s="52"/>
      <c r="L372" s="52" t="str">
        <f>VLOOKUP(samples_g[[#This Row],[sample_checklist_description]],check[],3,0)</f>
        <v>none</v>
      </c>
      <c r="M372" s="34" t="s">
        <v>205</v>
      </c>
      <c r="N372" s="34" t="s">
        <v>206</v>
      </c>
      <c r="O372" s="52">
        <v>29159</v>
      </c>
      <c r="P372" s="35"/>
      <c r="Q372" s="52"/>
      <c r="R372" s="55" t="s">
        <v>209</v>
      </c>
      <c r="S372" s="55" t="s">
        <v>210</v>
      </c>
      <c r="T372" s="55" t="s">
        <v>211</v>
      </c>
      <c r="U372" s="55" t="s">
        <v>211</v>
      </c>
      <c r="V372" s="52"/>
      <c r="W372" s="52"/>
      <c r="X372" s="52"/>
      <c r="Y372" s="34">
        <f t="shared" si="7"/>
        <v>0</v>
      </c>
      <c r="Z372" s="52" t="str">
        <f>CONCATENATE("sam_",samples_g[[#This Row],[sample_name]])</f>
        <v>sam_</v>
      </c>
    </row>
    <row r="373">
      <c r="A373" s="1" t="s">
        <v>116</v>
      </c>
      <c r="B373" s="34"/>
      <c r="C373" s="52" t="str">
        <f>STUDY!$C$5</f>
        <v>PESTO</v>
      </c>
      <c r="E373" s="1"/>
      <c r="F373" s="1"/>
      <c r="G373" s="26"/>
      <c r="H373" t="s">
        <v>44</v>
      </c>
      <c r="I373" t="str">
        <f>VLOOKUP(H373,check[],2,0)</f>
        <v>ERC000011</v>
      </c>
      <c r="J373" s="52"/>
      <c r="K373" s="52"/>
      <c r="L373" s="52" t="str">
        <f>VLOOKUP(samples_g[[#This Row],[sample_checklist_description]],check[],3,0)</f>
        <v>none</v>
      </c>
      <c r="M373" s="34" t="s">
        <v>205</v>
      </c>
      <c r="N373" s="34" t="s">
        <v>206</v>
      </c>
      <c r="O373" s="52">
        <v>29159</v>
      </c>
      <c r="P373" s="35"/>
      <c r="Q373" s="52"/>
      <c r="R373" s="55" t="s">
        <v>209</v>
      </c>
      <c r="S373" s="55" t="s">
        <v>210</v>
      </c>
      <c r="T373" s="55" t="s">
        <v>211</v>
      </c>
      <c r="U373" s="55" t="s">
        <v>211</v>
      </c>
      <c r="V373" s="52"/>
      <c r="W373" s="52"/>
      <c r="X373" s="52"/>
      <c r="Y373" s="34">
        <f t="shared" si="7"/>
        <v>0</v>
      </c>
      <c r="Z373" s="52" t="str">
        <f>CONCATENATE("sam_",samples_g[[#This Row],[sample_name]])</f>
        <v>sam_</v>
      </c>
    </row>
    <row r="374">
      <c r="A374" s="1" t="s">
        <v>116</v>
      </c>
      <c r="B374" s="34"/>
      <c r="C374" s="52" t="str">
        <f>STUDY!$C$5</f>
        <v>PESTO</v>
      </c>
      <c r="E374" s="1"/>
      <c r="F374" s="1"/>
      <c r="G374" s="26"/>
      <c r="H374" t="s">
        <v>44</v>
      </c>
      <c r="I374" t="str">
        <f>VLOOKUP(H374,check[],2,0)</f>
        <v>ERC000011</v>
      </c>
      <c r="J374" s="52"/>
      <c r="K374" s="52"/>
      <c r="L374" s="52" t="str">
        <f>VLOOKUP(samples_g[[#This Row],[sample_checklist_description]],check[],3,0)</f>
        <v>none</v>
      </c>
      <c r="M374" s="34" t="s">
        <v>205</v>
      </c>
      <c r="N374" s="34" t="s">
        <v>206</v>
      </c>
      <c r="O374" s="52">
        <v>29159</v>
      </c>
      <c r="P374" s="35"/>
      <c r="Q374" s="52"/>
      <c r="R374" s="55" t="s">
        <v>209</v>
      </c>
      <c r="S374" s="55" t="s">
        <v>210</v>
      </c>
      <c r="T374" s="55" t="s">
        <v>211</v>
      </c>
      <c r="U374" s="55" t="s">
        <v>211</v>
      </c>
      <c r="V374" s="52"/>
      <c r="W374" s="52"/>
      <c r="X374" s="52"/>
      <c r="Y374" s="34">
        <f t="shared" si="7"/>
        <v>0</v>
      </c>
      <c r="Z374" s="52" t="str">
        <f>CONCATENATE("sam_",samples_g[[#This Row],[sample_name]])</f>
        <v>sam_</v>
      </c>
    </row>
    <row r="375">
      <c r="A375" s="1" t="s">
        <v>116</v>
      </c>
      <c r="B375" s="34"/>
      <c r="C375" s="52" t="str">
        <f>STUDY!$C$5</f>
        <v>PESTO</v>
      </c>
      <c r="E375" s="1"/>
      <c r="F375" s="1"/>
      <c r="G375" s="26"/>
      <c r="H375" t="s">
        <v>44</v>
      </c>
      <c r="I375" t="str">
        <f>VLOOKUP(H375,check[],2,0)</f>
        <v>ERC000011</v>
      </c>
      <c r="J375" s="52"/>
      <c r="K375" s="52"/>
      <c r="L375" s="52" t="str">
        <f>VLOOKUP(samples_g[[#This Row],[sample_checklist_description]],check[],3,0)</f>
        <v>none</v>
      </c>
      <c r="M375" s="34" t="s">
        <v>205</v>
      </c>
      <c r="N375" s="34" t="s">
        <v>206</v>
      </c>
      <c r="O375" s="52">
        <v>29159</v>
      </c>
      <c r="P375" s="35"/>
      <c r="Q375" s="52"/>
      <c r="R375" s="55" t="s">
        <v>209</v>
      </c>
      <c r="S375" s="55" t="s">
        <v>210</v>
      </c>
      <c r="T375" s="55" t="s">
        <v>211</v>
      </c>
      <c r="U375" s="55" t="s">
        <v>211</v>
      </c>
      <c r="V375" s="52"/>
      <c r="W375" s="52"/>
      <c r="X375" s="52"/>
      <c r="Y375" s="34">
        <f t="shared" si="7"/>
        <v>0</v>
      </c>
      <c r="Z375" s="52" t="str">
        <f>CONCATENATE("sam_",samples_g[[#This Row],[sample_name]])</f>
        <v>sam_</v>
      </c>
    </row>
    <row r="376">
      <c r="A376" s="1" t="s">
        <v>116</v>
      </c>
      <c r="B376" s="34"/>
      <c r="C376" s="52" t="str">
        <f>STUDY!$C$5</f>
        <v>PESTO</v>
      </c>
      <c r="E376" s="1"/>
      <c r="F376" s="1"/>
      <c r="G376" s="26"/>
      <c r="H376" t="s">
        <v>44</v>
      </c>
      <c r="I376" t="str">
        <f>VLOOKUP(H376,check[],2,0)</f>
        <v>ERC000011</v>
      </c>
      <c r="J376" s="52"/>
      <c r="K376" s="52"/>
      <c r="L376" s="52" t="str">
        <f>VLOOKUP(samples_g[[#This Row],[sample_checklist_description]],check[],3,0)</f>
        <v>none</v>
      </c>
      <c r="M376" s="34" t="s">
        <v>205</v>
      </c>
      <c r="N376" s="34" t="s">
        <v>206</v>
      </c>
      <c r="O376" s="52">
        <v>29159</v>
      </c>
      <c r="P376" s="35"/>
      <c r="Q376" s="52"/>
      <c r="R376" s="55" t="s">
        <v>209</v>
      </c>
      <c r="S376" s="55" t="s">
        <v>210</v>
      </c>
      <c r="T376" s="55" t="s">
        <v>211</v>
      </c>
      <c r="U376" s="55" t="s">
        <v>211</v>
      </c>
      <c r="V376" s="52"/>
      <c r="W376" s="52"/>
      <c r="X376" s="52"/>
      <c r="Y376" s="34">
        <f t="shared" si="7"/>
        <v>0</v>
      </c>
      <c r="Z376" s="52" t="str">
        <f>CONCATENATE("sam_",samples_g[[#This Row],[sample_name]])</f>
        <v>sam_</v>
      </c>
    </row>
    <row r="377">
      <c r="A377" s="1" t="s">
        <v>116</v>
      </c>
      <c r="B377" s="34"/>
      <c r="C377" s="52" t="str">
        <f>STUDY!$C$5</f>
        <v>PESTO</v>
      </c>
      <c r="E377" s="1"/>
      <c r="F377" s="1"/>
      <c r="G377" s="26"/>
      <c r="H377" t="s">
        <v>44</v>
      </c>
      <c r="I377" t="str">
        <f>VLOOKUP(H377,check[],2,0)</f>
        <v>ERC000011</v>
      </c>
      <c r="J377" s="52"/>
      <c r="K377" s="52"/>
      <c r="L377" s="52" t="str">
        <f>VLOOKUP(samples_g[[#This Row],[sample_checklist_description]],check[],3,0)</f>
        <v>none</v>
      </c>
      <c r="M377" s="34" t="s">
        <v>205</v>
      </c>
      <c r="N377" s="34" t="s">
        <v>206</v>
      </c>
      <c r="O377" s="52">
        <v>29159</v>
      </c>
      <c r="P377" s="35"/>
      <c r="Q377" s="52"/>
      <c r="R377" s="55" t="s">
        <v>209</v>
      </c>
      <c r="S377" s="55" t="s">
        <v>210</v>
      </c>
      <c r="T377" s="55" t="s">
        <v>211</v>
      </c>
      <c r="U377" s="55" t="s">
        <v>211</v>
      </c>
      <c r="V377" s="52"/>
      <c r="W377" s="52"/>
      <c r="X377" s="52"/>
      <c r="Y377" s="34">
        <f t="shared" si="7"/>
        <v>0</v>
      </c>
      <c r="Z377" s="52" t="str">
        <f>CONCATENATE("sam_",samples_g[[#This Row],[sample_name]])</f>
        <v>sam_</v>
      </c>
    </row>
    <row r="378">
      <c r="A378" s="1" t="s">
        <v>116</v>
      </c>
      <c r="B378" s="34"/>
      <c r="C378" s="52" t="str">
        <f>STUDY!$C$5</f>
        <v>PESTO</v>
      </c>
      <c r="E378" s="1"/>
      <c r="F378" s="1"/>
      <c r="G378" s="26"/>
      <c r="H378" t="s">
        <v>44</v>
      </c>
      <c r="I378" t="str">
        <f>VLOOKUP(H378,check[],2,0)</f>
        <v>ERC000011</v>
      </c>
      <c r="J378" s="52"/>
      <c r="K378" s="52"/>
      <c r="L378" s="52" t="str">
        <f>VLOOKUP(samples_g[[#This Row],[sample_checklist_description]],check[],3,0)</f>
        <v>none</v>
      </c>
      <c r="M378" s="34" t="s">
        <v>205</v>
      </c>
      <c r="N378" s="34" t="s">
        <v>206</v>
      </c>
      <c r="O378" s="52">
        <v>29159</v>
      </c>
      <c r="P378" s="35"/>
      <c r="Q378" s="52"/>
      <c r="R378" s="55" t="s">
        <v>209</v>
      </c>
      <c r="S378" s="55" t="s">
        <v>210</v>
      </c>
      <c r="T378" s="55" t="s">
        <v>211</v>
      </c>
      <c r="U378" s="55" t="s">
        <v>211</v>
      </c>
      <c r="V378" s="52"/>
      <c r="W378" s="52"/>
      <c r="X378" s="52"/>
      <c r="Y378" s="34">
        <f t="shared" si="7"/>
        <v>0</v>
      </c>
      <c r="Z378" s="52" t="str">
        <f>CONCATENATE("sam_",samples_g[[#This Row],[sample_name]])</f>
        <v>sam_</v>
      </c>
    </row>
    <row r="379">
      <c r="A379" s="1" t="s">
        <v>116</v>
      </c>
      <c r="B379" s="34"/>
      <c r="C379" s="52" t="str">
        <f>STUDY!$C$5</f>
        <v>PESTO</v>
      </c>
      <c r="E379" s="1"/>
      <c r="F379" s="1"/>
      <c r="G379" s="26"/>
      <c r="H379" t="s">
        <v>44</v>
      </c>
      <c r="I379" t="str">
        <f>VLOOKUP(H379,check[],2,0)</f>
        <v>ERC000011</v>
      </c>
      <c r="J379" s="52"/>
      <c r="K379" s="52"/>
      <c r="L379" s="52" t="str">
        <f>VLOOKUP(samples_g[[#This Row],[sample_checklist_description]],check[],3,0)</f>
        <v>none</v>
      </c>
      <c r="M379" s="34" t="s">
        <v>205</v>
      </c>
      <c r="N379" s="34" t="s">
        <v>206</v>
      </c>
      <c r="O379" s="52">
        <v>29159</v>
      </c>
      <c r="P379" s="35"/>
      <c r="Q379" s="52"/>
      <c r="R379" s="55" t="s">
        <v>209</v>
      </c>
      <c r="S379" s="55" t="s">
        <v>210</v>
      </c>
      <c r="T379" s="55" t="s">
        <v>211</v>
      </c>
      <c r="U379" s="55" t="s">
        <v>211</v>
      </c>
      <c r="V379" s="52"/>
      <c r="W379" s="52"/>
      <c r="X379" s="52"/>
      <c r="Y379" s="34">
        <f t="shared" si="7"/>
        <v>0</v>
      </c>
      <c r="Z379" s="52" t="str">
        <f>CONCATENATE("sam_",samples_g[[#This Row],[sample_name]])</f>
        <v>sam_</v>
      </c>
    </row>
    <row r="380">
      <c r="A380" s="1" t="s">
        <v>116</v>
      </c>
      <c r="B380" s="34"/>
      <c r="C380" s="52" t="str">
        <f>STUDY!$C$5</f>
        <v>PESTO</v>
      </c>
      <c r="E380" s="1"/>
      <c r="F380" s="1"/>
      <c r="G380" s="26"/>
      <c r="H380" t="s">
        <v>44</v>
      </c>
      <c r="I380" t="str">
        <f>VLOOKUP(H380,check[],2,0)</f>
        <v>ERC000011</v>
      </c>
      <c r="J380" s="52"/>
      <c r="K380" s="52"/>
      <c r="L380" s="52" t="str">
        <f>VLOOKUP(samples_g[[#This Row],[sample_checklist_description]],check[],3,0)</f>
        <v>none</v>
      </c>
      <c r="M380" s="34" t="s">
        <v>205</v>
      </c>
      <c r="N380" s="34" t="s">
        <v>206</v>
      </c>
      <c r="O380" s="52">
        <v>29159</v>
      </c>
      <c r="P380" s="35"/>
      <c r="Q380" s="52"/>
      <c r="R380" s="55" t="s">
        <v>209</v>
      </c>
      <c r="S380" s="55" t="s">
        <v>210</v>
      </c>
      <c r="T380" s="55" t="s">
        <v>211</v>
      </c>
      <c r="U380" s="55" t="s">
        <v>211</v>
      </c>
      <c r="V380" s="52"/>
      <c r="W380" s="52"/>
      <c r="X380" s="52"/>
      <c r="Y380" s="34">
        <f t="shared" si="7"/>
        <v>0</v>
      </c>
      <c r="Z380" s="52" t="str">
        <f>CONCATENATE("sam_",samples_g[[#This Row],[sample_name]])</f>
        <v>sam_</v>
      </c>
    </row>
    <row r="381">
      <c r="A381" s="1" t="s">
        <v>116</v>
      </c>
      <c r="B381" s="34"/>
      <c r="C381" s="52" t="str">
        <f>STUDY!$C$5</f>
        <v>PESTO</v>
      </c>
      <c r="E381" s="1"/>
      <c r="F381" s="1"/>
      <c r="G381" s="26"/>
      <c r="H381" t="s">
        <v>44</v>
      </c>
      <c r="I381" t="str">
        <f>VLOOKUP(H381,check[],2,0)</f>
        <v>ERC000011</v>
      </c>
      <c r="J381" s="52"/>
      <c r="K381" s="52"/>
      <c r="L381" s="52" t="str">
        <f>VLOOKUP(samples_g[[#This Row],[sample_checklist_description]],check[],3,0)</f>
        <v>none</v>
      </c>
      <c r="M381" s="34" t="s">
        <v>205</v>
      </c>
      <c r="N381" s="34" t="s">
        <v>206</v>
      </c>
      <c r="O381" s="52">
        <v>29159</v>
      </c>
      <c r="P381" s="35"/>
      <c r="Q381" s="52"/>
      <c r="R381" s="55" t="s">
        <v>209</v>
      </c>
      <c r="S381" s="55" t="s">
        <v>210</v>
      </c>
      <c r="T381" s="55" t="s">
        <v>211</v>
      </c>
      <c r="U381" s="55" t="s">
        <v>211</v>
      </c>
      <c r="V381" s="52"/>
      <c r="W381" s="52"/>
      <c r="X381" s="52"/>
      <c r="Y381" s="34">
        <f t="shared" si="7"/>
        <v>0</v>
      </c>
      <c r="Z381" s="52" t="str">
        <f>CONCATENATE("sam_",samples_g[[#This Row],[sample_name]])</f>
        <v>sam_</v>
      </c>
    </row>
    <row r="382">
      <c r="A382" s="1" t="s">
        <v>116</v>
      </c>
      <c r="B382" s="34"/>
      <c r="C382" s="52" t="str">
        <f>STUDY!$C$5</f>
        <v>PESTO</v>
      </c>
      <c r="E382" s="1"/>
      <c r="F382" s="1"/>
      <c r="G382" s="26"/>
      <c r="H382" t="s">
        <v>44</v>
      </c>
      <c r="I382" t="str">
        <f>VLOOKUP(H382,check[],2,0)</f>
        <v>ERC000011</v>
      </c>
      <c r="J382" s="52"/>
      <c r="K382" s="52"/>
      <c r="L382" s="52" t="str">
        <f>VLOOKUP(samples_g[[#This Row],[sample_checklist_description]],check[],3,0)</f>
        <v>none</v>
      </c>
      <c r="M382" s="34" t="s">
        <v>205</v>
      </c>
      <c r="N382" s="34" t="s">
        <v>206</v>
      </c>
      <c r="O382" s="52">
        <v>29159</v>
      </c>
      <c r="P382" s="35"/>
      <c r="Q382" s="52"/>
      <c r="R382" s="55" t="s">
        <v>209</v>
      </c>
      <c r="S382" s="55" t="s">
        <v>210</v>
      </c>
      <c r="T382" s="55" t="s">
        <v>211</v>
      </c>
      <c r="U382" s="55" t="s">
        <v>211</v>
      </c>
      <c r="V382" s="52"/>
      <c r="W382" s="52"/>
      <c r="X382" s="52"/>
      <c r="Y382" s="34">
        <f t="shared" si="7"/>
        <v>0</v>
      </c>
      <c r="Z382" s="52" t="str">
        <f>CONCATENATE("sam_",samples_g[[#This Row],[sample_name]])</f>
        <v>sam_</v>
      </c>
    </row>
    <row r="383">
      <c r="A383" s="1" t="s">
        <v>116</v>
      </c>
      <c r="B383" s="34"/>
      <c r="C383" s="52" t="str">
        <f>STUDY!$C$5</f>
        <v>PESTO</v>
      </c>
      <c r="E383" s="1"/>
      <c r="F383" s="1"/>
      <c r="G383" s="26"/>
      <c r="H383" t="s">
        <v>44</v>
      </c>
      <c r="I383" t="str">
        <f>VLOOKUP(H383,check[],2,0)</f>
        <v>ERC000011</v>
      </c>
      <c r="J383" s="52"/>
      <c r="K383" s="52"/>
      <c r="L383" s="52" t="str">
        <f>VLOOKUP(samples_g[[#This Row],[sample_checklist_description]],check[],3,0)</f>
        <v>none</v>
      </c>
      <c r="M383" s="34" t="s">
        <v>205</v>
      </c>
      <c r="N383" s="34" t="s">
        <v>206</v>
      </c>
      <c r="O383" s="52">
        <v>29159</v>
      </c>
      <c r="P383" s="35"/>
      <c r="Q383" s="52"/>
      <c r="R383" s="55" t="s">
        <v>209</v>
      </c>
      <c r="S383" s="55" t="s">
        <v>210</v>
      </c>
      <c r="T383" s="55" t="s">
        <v>211</v>
      </c>
      <c r="U383" s="55" t="s">
        <v>211</v>
      </c>
      <c r="V383" s="52"/>
      <c r="W383" s="52"/>
      <c r="X383" s="52"/>
      <c r="Y383" s="34">
        <f t="shared" si="7"/>
        <v>0</v>
      </c>
      <c r="Z383" s="52" t="str">
        <f>CONCATENATE("sam_",samples_g[[#This Row],[sample_name]])</f>
        <v>sam_</v>
      </c>
    </row>
    <row r="384">
      <c r="A384" s="1" t="s">
        <v>116</v>
      </c>
      <c r="B384" s="34"/>
      <c r="C384" s="52" t="str">
        <f>STUDY!$C$5</f>
        <v>PESTO</v>
      </c>
      <c r="E384" s="1"/>
      <c r="F384" s="1"/>
      <c r="G384" s="26"/>
      <c r="H384" t="s">
        <v>44</v>
      </c>
      <c r="I384" t="str">
        <f>VLOOKUP(H384,check[],2,0)</f>
        <v>ERC000011</v>
      </c>
      <c r="J384" s="52"/>
      <c r="K384" s="52"/>
      <c r="L384" s="52" t="str">
        <f>VLOOKUP(samples_g[[#This Row],[sample_checklist_description]],check[],3,0)</f>
        <v>none</v>
      </c>
      <c r="M384" s="34" t="s">
        <v>205</v>
      </c>
      <c r="N384" s="34" t="s">
        <v>206</v>
      </c>
      <c r="O384" s="52">
        <v>29159</v>
      </c>
      <c r="P384" s="35"/>
      <c r="Q384" s="52"/>
      <c r="R384" s="55" t="s">
        <v>209</v>
      </c>
      <c r="S384" s="55" t="s">
        <v>210</v>
      </c>
      <c r="T384" s="55" t="s">
        <v>211</v>
      </c>
      <c r="U384" s="55" t="s">
        <v>211</v>
      </c>
      <c r="V384" s="52"/>
      <c r="W384" s="52"/>
      <c r="X384" s="52"/>
      <c r="Y384" s="34">
        <f t="shared" si="7"/>
        <v>0</v>
      </c>
      <c r="Z384" s="52" t="str">
        <f>CONCATENATE("sam_",samples_g[[#This Row],[sample_name]])</f>
        <v>sam_</v>
      </c>
    </row>
    <row r="385">
      <c r="A385" s="1" t="s">
        <v>116</v>
      </c>
      <c r="B385" s="34"/>
      <c r="C385" s="52" t="str">
        <f>STUDY!$C$5</f>
        <v>PESTO</v>
      </c>
      <c r="E385" s="1"/>
      <c r="F385" s="1"/>
      <c r="G385" s="26"/>
      <c r="H385" t="s">
        <v>44</v>
      </c>
      <c r="I385" t="str">
        <f>VLOOKUP(H385,check[],2,0)</f>
        <v>ERC000011</v>
      </c>
      <c r="J385" s="52"/>
      <c r="K385" s="52"/>
      <c r="L385" s="52" t="str">
        <f>VLOOKUP(samples_g[[#This Row],[sample_checklist_description]],check[],3,0)</f>
        <v>none</v>
      </c>
      <c r="M385" s="34" t="s">
        <v>205</v>
      </c>
      <c r="N385" s="34" t="s">
        <v>206</v>
      </c>
      <c r="O385" s="52">
        <v>29159</v>
      </c>
      <c r="P385" s="35"/>
      <c r="Q385" s="52"/>
      <c r="R385" s="55" t="s">
        <v>209</v>
      </c>
      <c r="S385" s="55" t="s">
        <v>210</v>
      </c>
      <c r="T385" s="55" t="s">
        <v>211</v>
      </c>
      <c r="U385" s="55" t="s">
        <v>211</v>
      </c>
      <c r="V385" s="52"/>
      <c r="W385" s="52"/>
      <c r="X385" s="52"/>
      <c r="Y385" s="34">
        <f t="shared" si="7"/>
        <v>0</v>
      </c>
      <c r="Z385" s="52" t="str">
        <f>CONCATENATE("sam_",samples_g[[#This Row],[sample_name]])</f>
        <v>sam_</v>
      </c>
    </row>
    <row r="386">
      <c r="A386" s="1" t="s">
        <v>116</v>
      </c>
      <c r="B386" s="34"/>
      <c r="C386" s="52" t="str">
        <f>STUDY!$C$5</f>
        <v>PESTO</v>
      </c>
      <c r="E386" s="1"/>
      <c r="F386" s="1"/>
      <c r="G386" s="26"/>
      <c r="H386" t="s">
        <v>44</v>
      </c>
      <c r="I386" t="str">
        <f>VLOOKUP(H386,check[],2,0)</f>
        <v>ERC000011</v>
      </c>
      <c r="J386" s="52"/>
      <c r="K386" s="52"/>
      <c r="L386" s="52" t="str">
        <f>VLOOKUP(samples_g[[#This Row],[sample_checklist_description]],check[],3,0)</f>
        <v>none</v>
      </c>
      <c r="M386" s="34" t="s">
        <v>205</v>
      </c>
      <c r="N386" s="34" t="s">
        <v>206</v>
      </c>
      <c r="O386" s="52">
        <v>29159</v>
      </c>
      <c r="P386" s="35"/>
      <c r="Q386" s="52"/>
      <c r="R386" s="55" t="s">
        <v>209</v>
      </c>
      <c r="S386" s="55" t="s">
        <v>210</v>
      </c>
      <c r="T386" s="55" t="s">
        <v>211</v>
      </c>
      <c r="U386" s="55" t="s">
        <v>211</v>
      </c>
      <c r="V386" s="52"/>
      <c r="W386" s="52"/>
      <c r="X386" s="52"/>
      <c r="Y386" s="34">
        <f t="shared" si="7"/>
        <v>0</v>
      </c>
      <c r="Z386" s="52" t="str">
        <f>CONCATENATE("sam_",samples_g[[#This Row],[sample_name]])</f>
        <v>sam_</v>
      </c>
    </row>
    <row r="387">
      <c r="A387" s="1" t="s">
        <v>116</v>
      </c>
      <c r="B387" s="34"/>
      <c r="C387" s="52" t="str">
        <f>STUDY!$C$5</f>
        <v>PESTO</v>
      </c>
      <c r="E387" s="1"/>
      <c r="F387" s="1"/>
      <c r="G387" s="26"/>
      <c r="H387" t="s">
        <v>44</v>
      </c>
      <c r="I387" t="str">
        <f>VLOOKUP(H387,check[],2,0)</f>
        <v>ERC000011</v>
      </c>
      <c r="J387" s="52"/>
      <c r="K387" s="52"/>
      <c r="L387" s="52" t="str">
        <f>VLOOKUP(samples_g[[#This Row],[sample_checklist_description]],check[],3,0)</f>
        <v>none</v>
      </c>
      <c r="M387" s="34" t="s">
        <v>205</v>
      </c>
      <c r="N387" s="34" t="s">
        <v>206</v>
      </c>
      <c r="O387" s="52">
        <v>29159</v>
      </c>
      <c r="P387" s="35"/>
      <c r="Q387" s="52"/>
      <c r="R387" s="55" t="s">
        <v>209</v>
      </c>
      <c r="S387" s="55" t="s">
        <v>210</v>
      </c>
      <c r="T387" s="55" t="s">
        <v>211</v>
      </c>
      <c r="U387" s="55" t="s">
        <v>211</v>
      </c>
      <c r="V387" s="52"/>
      <c r="W387" s="52"/>
      <c r="X387" s="52"/>
      <c r="Y387" s="34">
        <f t="shared" si="7"/>
        <v>0</v>
      </c>
      <c r="Z387" s="52" t="str">
        <f>CONCATENATE("sam_",samples_g[[#This Row],[sample_name]])</f>
        <v>sam_</v>
      </c>
    </row>
    <row r="388">
      <c r="A388" s="1" t="s">
        <v>116</v>
      </c>
      <c r="B388" s="34"/>
      <c r="C388" s="52" t="str">
        <f>STUDY!$C$5</f>
        <v>PESTO</v>
      </c>
      <c r="E388" s="1"/>
      <c r="F388" s="1"/>
      <c r="G388" s="26"/>
      <c r="H388" t="s">
        <v>44</v>
      </c>
      <c r="I388" t="str">
        <f>VLOOKUP(H388,check[],2,0)</f>
        <v>ERC000011</v>
      </c>
      <c r="J388" s="52"/>
      <c r="K388" s="52"/>
      <c r="L388" s="52" t="str">
        <f>VLOOKUP(samples_g[[#This Row],[sample_checklist_description]],check[],3,0)</f>
        <v>none</v>
      </c>
      <c r="M388" s="34" t="s">
        <v>205</v>
      </c>
      <c r="N388" s="34" t="s">
        <v>206</v>
      </c>
      <c r="O388" s="52">
        <v>29159</v>
      </c>
      <c r="P388" s="35"/>
      <c r="Q388" s="52"/>
      <c r="R388" s="55" t="s">
        <v>209</v>
      </c>
      <c r="S388" s="55" t="s">
        <v>210</v>
      </c>
      <c r="T388" s="55" t="s">
        <v>211</v>
      </c>
      <c r="U388" s="55" t="s">
        <v>211</v>
      </c>
      <c r="V388" s="52"/>
      <c r="W388" s="52"/>
      <c r="X388" s="52"/>
      <c r="Y388" s="34">
        <f t="shared" si="7"/>
        <v>0</v>
      </c>
      <c r="Z388" s="52" t="str">
        <f>CONCATENATE("sam_",samples_g[[#This Row],[sample_name]])</f>
        <v>sam_</v>
      </c>
    </row>
    <row r="389">
      <c r="A389" s="1" t="s">
        <v>116</v>
      </c>
      <c r="B389" s="34"/>
      <c r="C389" s="52" t="str">
        <f>STUDY!$C$5</f>
        <v>PESTO</v>
      </c>
      <c r="E389" s="1"/>
      <c r="F389" s="1"/>
      <c r="G389" s="26"/>
      <c r="H389" t="s">
        <v>44</v>
      </c>
      <c r="I389" t="str">
        <f>VLOOKUP(H389,check[],2,0)</f>
        <v>ERC000011</v>
      </c>
      <c r="J389" s="52"/>
      <c r="K389" s="52"/>
      <c r="L389" s="52" t="str">
        <f>VLOOKUP(samples_g[[#This Row],[sample_checklist_description]],check[],3,0)</f>
        <v>none</v>
      </c>
      <c r="M389" s="34" t="s">
        <v>205</v>
      </c>
      <c r="N389" s="34" t="s">
        <v>206</v>
      </c>
      <c r="O389" s="52">
        <v>29159</v>
      </c>
      <c r="P389" s="35"/>
      <c r="Q389" s="52"/>
      <c r="R389" s="55" t="s">
        <v>209</v>
      </c>
      <c r="S389" s="55" t="s">
        <v>210</v>
      </c>
      <c r="T389" s="55" t="s">
        <v>211</v>
      </c>
      <c r="U389" s="55" t="s">
        <v>211</v>
      </c>
      <c r="V389" s="52"/>
      <c r="W389" s="52"/>
      <c r="X389" s="52"/>
      <c r="Y389" s="34">
        <f t="shared" si="7"/>
        <v>0</v>
      </c>
      <c r="Z389" s="52" t="str">
        <f>CONCATENATE("sam_",samples_g[[#This Row],[sample_name]])</f>
        <v>sam_</v>
      </c>
    </row>
    <row r="390">
      <c r="A390" s="1" t="s">
        <v>116</v>
      </c>
      <c r="B390" s="34"/>
      <c r="C390" s="52" t="str">
        <f>STUDY!$C$5</f>
        <v>PESTO</v>
      </c>
      <c r="E390" s="1"/>
      <c r="F390" s="1"/>
      <c r="G390" s="26"/>
      <c r="H390" t="s">
        <v>44</v>
      </c>
      <c r="I390" t="str">
        <f>VLOOKUP(H390,check[],2,0)</f>
        <v>ERC000011</v>
      </c>
      <c r="J390" s="52"/>
      <c r="K390" s="52"/>
      <c r="L390" s="52" t="str">
        <f>VLOOKUP(samples_g[[#This Row],[sample_checklist_description]],check[],3,0)</f>
        <v>none</v>
      </c>
      <c r="M390" s="34" t="s">
        <v>205</v>
      </c>
      <c r="N390" s="34" t="s">
        <v>206</v>
      </c>
      <c r="O390" s="52">
        <v>29159</v>
      </c>
      <c r="P390" s="35"/>
      <c r="Q390" s="52"/>
      <c r="R390" s="55" t="s">
        <v>209</v>
      </c>
      <c r="S390" s="55" t="s">
        <v>210</v>
      </c>
      <c r="T390" s="55" t="s">
        <v>211</v>
      </c>
      <c r="U390" s="55" t="s">
        <v>211</v>
      </c>
      <c r="V390" s="52"/>
      <c r="W390" s="52"/>
      <c r="X390" s="52"/>
      <c r="Y390" s="34">
        <f t="shared" si="7"/>
        <v>0</v>
      </c>
      <c r="Z390" s="52" t="str">
        <f>CONCATENATE("sam_",samples_g[[#This Row],[sample_name]])</f>
        <v>sam_</v>
      </c>
    </row>
    <row r="391">
      <c r="A391" s="1" t="s">
        <v>116</v>
      </c>
      <c r="B391" s="34"/>
      <c r="C391" s="52" t="str">
        <f>STUDY!$C$5</f>
        <v>PESTO</v>
      </c>
      <c r="E391" s="1"/>
      <c r="F391" s="1"/>
      <c r="G391" s="26"/>
      <c r="H391" t="s">
        <v>44</v>
      </c>
      <c r="I391" t="str">
        <f>VLOOKUP(H391,check[],2,0)</f>
        <v>ERC000011</v>
      </c>
      <c r="J391" s="52"/>
      <c r="K391" s="52"/>
      <c r="L391" s="52" t="str">
        <f>VLOOKUP(samples_g[[#This Row],[sample_checklist_description]],check[],3,0)</f>
        <v>none</v>
      </c>
      <c r="M391" s="34" t="s">
        <v>205</v>
      </c>
      <c r="N391" s="34" t="s">
        <v>206</v>
      </c>
      <c r="O391" s="52">
        <v>29159</v>
      </c>
      <c r="P391" s="35"/>
      <c r="Q391" s="52"/>
      <c r="R391" s="55" t="s">
        <v>209</v>
      </c>
      <c r="S391" s="55" t="s">
        <v>210</v>
      </c>
      <c r="T391" s="55" t="s">
        <v>211</v>
      </c>
      <c r="U391" s="55" t="s">
        <v>211</v>
      </c>
      <c r="V391" s="52"/>
      <c r="W391" s="52"/>
      <c r="X391" s="52"/>
      <c r="Y391" s="34">
        <f t="shared" si="7"/>
        <v>0</v>
      </c>
      <c r="Z391" s="52" t="str">
        <f>CONCATENATE("sam_",samples_g[[#This Row],[sample_name]])</f>
        <v>sam_</v>
      </c>
    </row>
    <row r="392">
      <c r="A392" s="1" t="s">
        <v>116</v>
      </c>
      <c r="B392" s="34"/>
      <c r="C392" s="52" t="str">
        <f>STUDY!$C$5</f>
        <v>PESTO</v>
      </c>
      <c r="E392" s="1"/>
      <c r="F392" s="1"/>
      <c r="G392" s="26"/>
      <c r="H392" t="s">
        <v>44</v>
      </c>
      <c r="I392" t="str">
        <f>VLOOKUP(H392,check[],2,0)</f>
        <v>ERC000011</v>
      </c>
      <c r="J392" s="52"/>
      <c r="K392" s="52"/>
      <c r="L392" s="52" t="str">
        <f>VLOOKUP(samples_g[[#This Row],[sample_checklist_description]],check[],3,0)</f>
        <v>none</v>
      </c>
      <c r="M392" s="34" t="s">
        <v>205</v>
      </c>
      <c r="N392" s="34" t="s">
        <v>206</v>
      </c>
      <c r="O392" s="52">
        <v>29159</v>
      </c>
      <c r="P392" s="35"/>
      <c r="Q392" s="52"/>
      <c r="R392" s="55" t="s">
        <v>209</v>
      </c>
      <c r="S392" s="55" t="s">
        <v>210</v>
      </c>
      <c r="T392" s="55" t="s">
        <v>211</v>
      </c>
      <c r="U392" s="55" t="s">
        <v>211</v>
      </c>
      <c r="V392" s="52"/>
      <c r="W392" s="52"/>
      <c r="X392" s="52"/>
      <c r="Y392" s="34">
        <f t="shared" si="7"/>
        <v>0</v>
      </c>
      <c r="Z392" s="52" t="str">
        <f>CONCATENATE("sam_",samples_g[[#This Row],[sample_name]])</f>
        <v>sam_</v>
      </c>
    </row>
    <row r="393">
      <c r="A393" s="1" t="s">
        <v>116</v>
      </c>
      <c r="B393" s="34"/>
      <c r="C393" s="52" t="str">
        <f>STUDY!$C$5</f>
        <v>PESTO</v>
      </c>
      <c r="E393" s="1"/>
      <c r="F393" s="1"/>
      <c r="G393" s="26"/>
      <c r="H393" t="s">
        <v>44</v>
      </c>
      <c r="I393" t="str">
        <f>VLOOKUP(H393,check[],2,0)</f>
        <v>ERC000011</v>
      </c>
      <c r="J393" s="52"/>
      <c r="K393" s="52"/>
      <c r="L393" s="52" t="str">
        <f>VLOOKUP(samples_g[[#This Row],[sample_checklist_description]],check[],3,0)</f>
        <v>none</v>
      </c>
      <c r="M393" s="34" t="s">
        <v>205</v>
      </c>
      <c r="N393" s="34" t="s">
        <v>206</v>
      </c>
      <c r="O393" s="52">
        <v>29159</v>
      </c>
      <c r="P393" s="35"/>
      <c r="Q393" s="52"/>
      <c r="R393" s="55" t="s">
        <v>209</v>
      </c>
      <c r="S393" s="55" t="s">
        <v>210</v>
      </c>
      <c r="T393" s="55" t="s">
        <v>211</v>
      </c>
      <c r="U393" s="55" t="s">
        <v>211</v>
      </c>
      <c r="V393" s="52"/>
      <c r="W393" s="52"/>
      <c r="X393" s="52"/>
      <c r="Y393" s="34">
        <f t="shared" si="7"/>
        <v>0</v>
      </c>
      <c r="Z393" s="52" t="str">
        <f>CONCATENATE("sam_",samples_g[[#This Row],[sample_name]])</f>
        <v>sam_</v>
      </c>
    </row>
    <row r="394">
      <c r="A394" s="1" t="s">
        <v>116</v>
      </c>
      <c r="B394" s="34"/>
      <c r="C394" s="52" t="str">
        <f>STUDY!$C$5</f>
        <v>PESTO</v>
      </c>
      <c r="E394" s="1"/>
      <c r="F394" s="1"/>
      <c r="G394" s="26"/>
      <c r="H394" t="s">
        <v>44</v>
      </c>
      <c r="I394" t="str">
        <f>VLOOKUP(H394,check[],2,0)</f>
        <v>ERC000011</v>
      </c>
      <c r="J394" s="52"/>
      <c r="K394" s="52"/>
      <c r="L394" s="52" t="str">
        <f>VLOOKUP(samples_g[[#This Row],[sample_checklist_description]],check[],3,0)</f>
        <v>none</v>
      </c>
      <c r="M394" s="34" t="s">
        <v>205</v>
      </c>
      <c r="N394" s="34" t="s">
        <v>206</v>
      </c>
      <c r="O394" s="52">
        <v>29159</v>
      </c>
      <c r="P394" s="35"/>
      <c r="Q394" s="52"/>
      <c r="R394" s="55" t="s">
        <v>209</v>
      </c>
      <c r="S394" s="55" t="s">
        <v>210</v>
      </c>
      <c r="T394" s="55" t="s">
        <v>211</v>
      </c>
      <c r="U394" s="55" t="s">
        <v>211</v>
      </c>
      <c r="V394" s="52"/>
      <c r="W394" s="52"/>
      <c r="X394" s="52"/>
      <c r="Y394" s="34">
        <f t="shared" si="7"/>
        <v>0</v>
      </c>
      <c r="Z394" s="52" t="str">
        <f>CONCATENATE("sam_",samples_g[[#This Row],[sample_name]])</f>
        <v>sam_</v>
      </c>
    </row>
    <row r="395">
      <c r="A395" s="1" t="s">
        <v>116</v>
      </c>
      <c r="B395" s="34"/>
      <c r="C395" s="52" t="str">
        <f>STUDY!$C$5</f>
        <v>PESTO</v>
      </c>
      <c r="E395" s="1"/>
      <c r="F395" s="1"/>
      <c r="G395" s="26"/>
      <c r="H395" t="s">
        <v>44</v>
      </c>
      <c r="I395" t="str">
        <f>VLOOKUP(H395,check[],2,0)</f>
        <v>ERC000011</v>
      </c>
      <c r="J395" s="52"/>
      <c r="K395" s="52"/>
      <c r="L395" s="52" t="str">
        <f>VLOOKUP(samples_g[[#This Row],[sample_checklist_description]],check[],3,0)</f>
        <v>none</v>
      </c>
      <c r="M395" s="34" t="s">
        <v>205</v>
      </c>
      <c r="N395" s="34" t="s">
        <v>206</v>
      </c>
      <c r="O395" s="52">
        <v>29159</v>
      </c>
      <c r="P395" s="35"/>
      <c r="Q395" s="52"/>
      <c r="R395" s="55" t="s">
        <v>209</v>
      </c>
      <c r="S395" s="55" t="s">
        <v>210</v>
      </c>
      <c r="T395" s="55" t="s">
        <v>211</v>
      </c>
      <c r="U395" s="55" t="s">
        <v>211</v>
      </c>
      <c r="V395" s="52"/>
      <c r="W395" s="52"/>
      <c r="X395" s="52"/>
      <c r="Y395" s="34">
        <f t="shared" si="7"/>
        <v>0</v>
      </c>
      <c r="Z395" s="52" t="str">
        <f>CONCATENATE("sam_",samples_g[[#This Row],[sample_name]])</f>
        <v>sam_</v>
      </c>
    </row>
    <row r="396">
      <c r="A396" s="1" t="s">
        <v>116</v>
      </c>
      <c r="B396" s="34"/>
      <c r="C396" s="52" t="str">
        <f>STUDY!$C$5</f>
        <v>PESTO</v>
      </c>
      <c r="E396" s="1"/>
      <c r="F396" s="1"/>
      <c r="G396" s="26"/>
      <c r="H396" t="s">
        <v>44</v>
      </c>
      <c r="I396" t="str">
        <f>VLOOKUP(H396,check[],2,0)</f>
        <v>ERC000011</v>
      </c>
      <c r="J396" s="52"/>
      <c r="K396" s="52"/>
      <c r="L396" s="52" t="str">
        <f>VLOOKUP(samples_g[[#This Row],[sample_checklist_description]],check[],3,0)</f>
        <v>none</v>
      </c>
      <c r="M396" s="34" t="s">
        <v>205</v>
      </c>
      <c r="N396" s="34" t="s">
        <v>206</v>
      </c>
      <c r="O396" s="52">
        <v>29159</v>
      </c>
      <c r="P396" s="35"/>
      <c r="Q396" s="52"/>
      <c r="R396" s="55" t="s">
        <v>209</v>
      </c>
      <c r="S396" s="55" t="s">
        <v>210</v>
      </c>
      <c r="T396" s="55" t="s">
        <v>211</v>
      </c>
      <c r="U396" s="55" t="s">
        <v>211</v>
      </c>
      <c r="V396" s="52"/>
      <c r="W396" s="52"/>
      <c r="X396" s="52"/>
      <c r="Y396" s="34">
        <f t="shared" si="7"/>
        <v>0</v>
      </c>
      <c r="Z396" s="52" t="str">
        <f>CONCATENATE("sam_",samples_g[[#This Row],[sample_name]])</f>
        <v>sam_</v>
      </c>
    </row>
    <row r="397">
      <c r="A397" s="1" t="s">
        <v>116</v>
      </c>
      <c r="B397" s="34"/>
      <c r="C397" s="52" t="str">
        <f>STUDY!$C$5</f>
        <v>PESTO</v>
      </c>
      <c r="E397" s="1"/>
      <c r="F397" s="1"/>
      <c r="G397" s="26"/>
      <c r="H397" t="s">
        <v>44</v>
      </c>
      <c r="I397" t="str">
        <f>VLOOKUP(H397,check[],2,0)</f>
        <v>ERC000011</v>
      </c>
      <c r="J397" s="52"/>
      <c r="K397" s="52"/>
      <c r="L397" s="52" t="str">
        <f>VLOOKUP(samples_g[[#This Row],[sample_checklist_description]],check[],3,0)</f>
        <v>none</v>
      </c>
      <c r="M397" s="34" t="s">
        <v>205</v>
      </c>
      <c r="N397" s="34" t="s">
        <v>206</v>
      </c>
      <c r="O397" s="52">
        <v>29159</v>
      </c>
      <c r="P397" s="35"/>
      <c r="Q397" s="52"/>
      <c r="R397" s="55" t="s">
        <v>209</v>
      </c>
      <c r="S397" s="55" t="s">
        <v>210</v>
      </c>
      <c r="T397" s="55" t="s">
        <v>211</v>
      </c>
      <c r="U397" s="55" t="s">
        <v>211</v>
      </c>
      <c r="V397" s="52"/>
      <c r="W397" s="52"/>
      <c r="X397" s="52"/>
      <c r="Y397" s="34">
        <f t="shared" si="7"/>
        <v>0</v>
      </c>
      <c r="Z397" s="52" t="str">
        <f>CONCATENATE("sam_",samples_g[[#This Row],[sample_name]])</f>
        <v>sam_</v>
      </c>
    </row>
    <row r="398">
      <c r="A398" s="1" t="s">
        <v>116</v>
      </c>
      <c r="B398" s="34"/>
      <c r="C398" s="52" t="str">
        <f>STUDY!$C$5</f>
        <v>PESTO</v>
      </c>
      <c r="E398" s="1"/>
      <c r="F398" s="1"/>
      <c r="G398" s="26"/>
      <c r="H398" t="s">
        <v>44</v>
      </c>
      <c r="I398" t="str">
        <f>VLOOKUP(H398,check[],2,0)</f>
        <v>ERC000011</v>
      </c>
      <c r="J398" s="52"/>
      <c r="K398" s="52"/>
      <c r="L398" s="52" t="str">
        <f>VLOOKUP(samples_g[[#This Row],[sample_checklist_description]],check[],3,0)</f>
        <v>none</v>
      </c>
      <c r="M398" s="34" t="s">
        <v>205</v>
      </c>
      <c r="N398" s="34" t="s">
        <v>206</v>
      </c>
      <c r="O398" s="52">
        <v>29159</v>
      </c>
      <c r="P398" s="35"/>
      <c r="Q398" s="52"/>
      <c r="R398" s="55" t="s">
        <v>209</v>
      </c>
      <c r="S398" s="55" t="s">
        <v>210</v>
      </c>
      <c r="T398" s="55" t="s">
        <v>211</v>
      </c>
      <c r="U398" s="55" t="s">
        <v>211</v>
      </c>
      <c r="V398" s="52"/>
      <c r="W398" s="52"/>
      <c r="X398" s="52"/>
      <c r="Y398" s="34">
        <f t="shared" si="7"/>
        <v>0</v>
      </c>
      <c r="Z398" s="52" t="str">
        <f>CONCATENATE("sam_",samples_g[[#This Row],[sample_name]])</f>
        <v>sam_</v>
      </c>
    </row>
    <row r="399">
      <c r="A399" s="1" t="s">
        <v>116</v>
      </c>
      <c r="B399" s="34"/>
      <c r="C399" s="52" t="str">
        <f>STUDY!$C$5</f>
        <v>PESTO</v>
      </c>
      <c r="E399" s="1"/>
      <c r="F399" s="1"/>
      <c r="G399" s="26"/>
      <c r="H399" t="s">
        <v>44</v>
      </c>
      <c r="I399" t="str">
        <f>VLOOKUP(H399,check[],2,0)</f>
        <v>ERC000011</v>
      </c>
      <c r="J399" s="52"/>
      <c r="K399" s="52"/>
      <c r="L399" s="52" t="str">
        <f>VLOOKUP(samples_g[[#This Row],[sample_checklist_description]],check[],3,0)</f>
        <v>none</v>
      </c>
      <c r="M399" s="34" t="s">
        <v>205</v>
      </c>
      <c r="N399" s="34" t="s">
        <v>206</v>
      </c>
      <c r="O399" s="52">
        <v>29159</v>
      </c>
      <c r="P399" s="35"/>
      <c r="Q399" s="52"/>
      <c r="R399" s="55" t="s">
        <v>209</v>
      </c>
      <c r="S399" s="55" t="s">
        <v>210</v>
      </c>
      <c r="T399" s="55" t="s">
        <v>211</v>
      </c>
      <c r="U399" s="55" t="s">
        <v>211</v>
      </c>
      <c r="V399" s="52"/>
      <c r="W399" s="52"/>
      <c r="X399" s="52"/>
      <c r="Y399" s="34">
        <f t="shared" si="7"/>
        <v>0</v>
      </c>
      <c r="Z399" s="52" t="str">
        <f>CONCATENATE("sam_",samples_g[[#This Row],[sample_name]])</f>
        <v>sam_</v>
      </c>
    </row>
    <row r="400">
      <c r="A400" s="1" t="s">
        <v>116</v>
      </c>
      <c r="B400" s="34"/>
      <c r="C400" s="52" t="str">
        <f>STUDY!$C$5</f>
        <v>PESTO</v>
      </c>
      <c r="E400" s="1"/>
      <c r="F400" s="1"/>
      <c r="G400" s="26"/>
      <c r="H400" t="s">
        <v>44</v>
      </c>
      <c r="I400" t="str">
        <f>VLOOKUP(H400,check[],2,0)</f>
        <v>ERC000011</v>
      </c>
      <c r="J400" s="52"/>
      <c r="K400" s="52"/>
      <c r="L400" s="52" t="str">
        <f>VLOOKUP(samples_g[[#This Row],[sample_checklist_description]],check[],3,0)</f>
        <v>none</v>
      </c>
      <c r="M400" s="34" t="s">
        <v>205</v>
      </c>
      <c r="N400" s="34" t="s">
        <v>206</v>
      </c>
      <c r="O400" s="52">
        <v>29159</v>
      </c>
      <c r="P400" s="35"/>
      <c r="Q400" s="52"/>
      <c r="R400" s="55" t="s">
        <v>209</v>
      </c>
      <c r="S400" s="55" t="s">
        <v>210</v>
      </c>
      <c r="T400" s="55" t="s">
        <v>211</v>
      </c>
      <c r="U400" s="55" t="s">
        <v>211</v>
      </c>
      <c r="V400" s="52"/>
      <c r="W400" s="52"/>
      <c r="X400" s="52"/>
      <c r="Y400" s="34">
        <f t="shared" si="7"/>
        <v>0</v>
      </c>
      <c r="Z400" s="52" t="str">
        <f>CONCATENATE("sam_",samples_g[[#This Row],[sample_name]])</f>
        <v>sam_</v>
      </c>
    </row>
    <row r="401">
      <c r="A401" s="1" t="s">
        <v>116</v>
      </c>
      <c r="B401" s="34"/>
      <c r="C401" s="52" t="str">
        <f>STUDY!$C$5</f>
        <v>PESTO</v>
      </c>
      <c r="E401" s="1"/>
      <c r="F401" s="1"/>
      <c r="G401" s="26"/>
      <c r="H401" t="s">
        <v>44</v>
      </c>
      <c r="I401" t="str">
        <f>VLOOKUP(H401,check[],2,0)</f>
        <v>ERC000011</v>
      </c>
      <c r="J401" s="52"/>
      <c r="K401" s="52"/>
      <c r="L401" s="52" t="str">
        <f>VLOOKUP(samples_g[[#This Row],[sample_checklist_description]],check[],3,0)</f>
        <v>none</v>
      </c>
      <c r="M401" s="34" t="s">
        <v>205</v>
      </c>
      <c r="N401" s="34" t="s">
        <v>206</v>
      </c>
      <c r="O401" s="52">
        <v>29159</v>
      </c>
      <c r="P401" s="35"/>
      <c r="Q401" s="52"/>
      <c r="R401" s="55" t="s">
        <v>209</v>
      </c>
      <c r="S401" s="55" t="s">
        <v>210</v>
      </c>
      <c r="T401" s="55" t="s">
        <v>211</v>
      </c>
      <c r="U401" s="55" t="s">
        <v>211</v>
      </c>
      <c r="V401" s="52"/>
      <c r="W401" s="52"/>
      <c r="X401" s="52"/>
      <c r="Y401" s="34">
        <f t="shared" si="7"/>
        <v>0</v>
      </c>
      <c r="Z401" s="52" t="str">
        <f>CONCATENATE("sam_",samples_g[[#This Row],[sample_name]])</f>
        <v>sam_</v>
      </c>
    </row>
    <row r="402">
      <c r="A402" s="1" t="s">
        <v>116</v>
      </c>
      <c r="B402" s="34"/>
      <c r="C402" s="52" t="str">
        <f>STUDY!$C$5</f>
        <v>PESTO</v>
      </c>
      <c r="E402" s="1"/>
      <c r="F402" s="1"/>
      <c r="G402" s="26"/>
      <c r="H402" t="s">
        <v>44</v>
      </c>
      <c r="I402" t="str">
        <f>VLOOKUP(H402,check[],2,0)</f>
        <v>ERC000011</v>
      </c>
      <c r="J402" s="52"/>
      <c r="K402" s="52"/>
      <c r="L402" s="52" t="str">
        <f>VLOOKUP(samples_g[[#This Row],[sample_checklist_description]],check[],3,0)</f>
        <v>none</v>
      </c>
      <c r="M402" s="34" t="s">
        <v>205</v>
      </c>
      <c r="N402" s="34" t="s">
        <v>206</v>
      </c>
      <c r="O402" s="52">
        <v>29159</v>
      </c>
      <c r="P402" s="35"/>
      <c r="Q402" s="52"/>
      <c r="R402" s="55" t="s">
        <v>209</v>
      </c>
      <c r="S402" s="55" t="s">
        <v>210</v>
      </c>
      <c r="T402" s="55" t="s">
        <v>211</v>
      </c>
      <c r="U402" s="55" t="s">
        <v>211</v>
      </c>
      <c r="V402" s="52"/>
      <c r="W402" s="52"/>
      <c r="X402" s="52"/>
      <c r="Y402" s="34">
        <f t="shared" si="7"/>
        <v>0</v>
      </c>
      <c r="Z402" s="52" t="str">
        <f>CONCATENATE("sam_",samples_g[[#This Row],[sample_name]])</f>
        <v>sam_</v>
      </c>
    </row>
    <row r="403">
      <c r="A403" s="1" t="s">
        <v>116</v>
      </c>
      <c r="B403" s="34"/>
      <c r="C403" s="52" t="str">
        <f>STUDY!$C$5</f>
        <v>PESTO</v>
      </c>
      <c r="E403" s="1"/>
      <c r="F403" s="1"/>
      <c r="G403" s="26"/>
      <c r="H403" t="s">
        <v>44</v>
      </c>
      <c r="I403" t="str">
        <f>VLOOKUP(H403,check[],2,0)</f>
        <v>ERC000011</v>
      </c>
      <c r="J403" s="52"/>
      <c r="K403" s="52"/>
      <c r="L403" s="52" t="str">
        <f>VLOOKUP(samples_g[[#This Row],[sample_checklist_description]],check[],3,0)</f>
        <v>none</v>
      </c>
      <c r="M403" s="34" t="s">
        <v>205</v>
      </c>
      <c r="N403" s="34" t="s">
        <v>206</v>
      </c>
      <c r="O403" s="52">
        <v>29159</v>
      </c>
      <c r="P403" s="35"/>
      <c r="Q403" s="52"/>
      <c r="R403" s="55" t="s">
        <v>209</v>
      </c>
      <c r="S403" s="55" t="s">
        <v>210</v>
      </c>
      <c r="T403" s="55" t="s">
        <v>211</v>
      </c>
      <c r="U403" s="55" t="s">
        <v>211</v>
      </c>
      <c r="V403" s="52"/>
      <c r="W403" s="52"/>
      <c r="X403" s="52"/>
      <c r="Y403" s="34">
        <f t="shared" si="7"/>
        <v>0</v>
      </c>
      <c r="Z403" s="52" t="str">
        <f>CONCATENATE("sam_",samples_g[[#This Row],[sample_name]])</f>
        <v>sam_</v>
      </c>
    </row>
    <row r="404">
      <c r="A404" s="1" t="s">
        <v>116</v>
      </c>
      <c r="B404" s="34"/>
      <c r="C404" s="52" t="str">
        <f>STUDY!$C$5</f>
        <v>PESTO</v>
      </c>
      <c r="E404" s="1"/>
      <c r="F404" s="1"/>
      <c r="G404" s="26"/>
      <c r="H404" t="s">
        <v>44</v>
      </c>
      <c r="I404" t="str">
        <f>VLOOKUP(H404,check[],2,0)</f>
        <v>ERC000011</v>
      </c>
      <c r="J404" s="52"/>
      <c r="K404" s="52"/>
      <c r="L404" s="52" t="str">
        <f>VLOOKUP(samples_g[[#This Row],[sample_checklist_description]],check[],3,0)</f>
        <v>none</v>
      </c>
      <c r="M404" s="34" t="s">
        <v>205</v>
      </c>
      <c r="N404" s="34" t="s">
        <v>206</v>
      </c>
      <c r="O404" s="52">
        <v>29159</v>
      </c>
      <c r="P404" s="35"/>
      <c r="Q404" s="52"/>
      <c r="R404" s="55" t="s">
        <v>209</v>
      </c>
      <c r="S404" s="55" t="s">
        <v>210</v>
      </c>
      <c r="T404" s="55" t="s">
        <v>211</v>
      </c>
      <c r="U404" s="55" t="s">
        <v>211</v>
      </c>
      <c r="V404" s="52"/>
      <c r="W404" s="52"/>
      <c r="X404" s="52"/>
      <c r="Y404" s="34">
        <f t="shared" si="7"/>
        <v>0</v>
      </c>
      <c r="Z404" s="52" t="str">
        <f>CONCATENATE("sam_",samples_g[[#This Row],[sample_name]])</f>
        <v>sam_</v>
      </c>
    </row>
    <row r="405">
      <c r="A405" s="1" t="s">
        <v>116</v>
      </c>
      <c r="B405" s="34"/>
      <c r="C405" s="52" t="str">
        <f>STUDY!$C$5</f>
        <v>PESTO</v>
      </c>
      <c r="E405" s="1"/>
      <c r="F405" s="1"/>
      <c r="G405" s="26"/>
      <c r="H405" t="s">
        <v>44</v>
      </c>
      <c r="I405" t="str">
        <f>VLOOKUP(H405,check[],2,0)</f>
        <v>ERC000011</v>
      </c>
      <c r="J405" s="52"/>
      <c r="K405" s="52"/>
      <c r="L405" s="52" t="str">
        <f>VLOOKUP(samples_g[[#This Row],[sample_checklist_description]],check[],3,0)</f>
        <v>none</v>
      </c>
      <c r="M405" s="34" t="s">
        <v>205</v>
      </c>
      <c r="N405" s="34" t="s">
        <v>206</v>
      </c>
      <c r="O405" s="52">
        <v>29159</v>
      </c>
      <c r="P405" s="35"/>
      <c r="Q405" s="52"/>
      <c r="R405" s="55" t="s">
        <v>209</v>
      </c>
      <c r="S405" s="55" t="s">
        <v>210</v>
      </c>
      <c r="T405" s="55" t="s">
        <v>211</v>
      </c>
      <c r="U405" s="55" t="s">
        <v>211</v>
      </c>
      <c r="V405" s="52"/>
      <c r="W405" s="52"/>
      <c r="X405" s="52"/>
      <c r="Y405" s="34">
        <f t="shared" si="7"/>
        <v>0</v>
      </c>
      <c r="Z405" s="52" t="str">
        <f>CONCATENATE("sam_",samples_g[[#This Row],[sample_name]])</f>
        <v>sam_</v>
      </c>
    </row>
    <row r="406">
      <c r="A406" s="1" t="s">
        <v>116</v>
      </c>
      <c r="B406" s="34"/>
      <c r="C406" s="52" t="str">
        <f>STUDY!$C$5</f>
        <v>PESTO</v>
      </c>
      <c r="E406" s="1"/>
      <c r="F406" s="1"/>
      <c r="G406" s="26"/>
      <c r="H406" t="s">
        <v>44</v>
      </c>
      <c r="I406" t="str">
        <f>VLOOKUP(H406,check[],2,0)</f>
        <v>ERC000011</v>
      </c>
      <c r="J406" s="52"/>
      <c r="K406" s="52"/>
      <c r="L406" s="52" t="str">
        <f>VLOOKUP(samples_g[[#This Row],[sample_checklist_description]],check[],3,0)</f>
        <v>none</v>
      </c>
      <c r="M406" s="34" t="s">
        <v>205</v>
      </c>
      <c r="N406" s="34" t="s">
        <v>206</v>
      </c>
      <c r="O406" s="52">
        <v>29159</v>
      </c>
      <c r="P406" s="35"/>
      <c r="Q406" s="52"/>
      <c r="R406" s="55" t="s">
        <v>209</v>
      </c>
      <c r="S406" s="55" t="s">
        <v>210</v>
      </c>
      <c r="T406" s="55" t="s">
        <v>211</v>
      </c>
      <c r="U406" s="55" t="s">
        <v>211</v>
      </c>
      <c r="V406" s="52"/>
      <c r="W406" s="52"/>
      <c r="X406" s="52"/>
      <c r="Y406" s="34">
        <f t="shared" si="7"/>
        <v>0</v>
      </c>
      <c r="Z406" s="52" t="str">
        <f>CONCATENATE("sam_",samples_g[[#This Row],[sample_name]])</f>
        <v>sam_</v>
      </c>
    </row>
    <row r="407">
      <c r="A407" s="1" t="s">
        <v>116</v>
      </c>
      <c r="B407" s="34"/>
      <c r="C407" s="52" t="str">
        <f>STUDY!$C$5</f>
        <v>PESTO</v>
      </c>
      <c r="E407" s="1"/>
      <c r="F407" s="1"/>
      <c r="G407" s="26"/>
      <c r="H407" t="s">
        <v>44</v>
      </c>
      <c r="I407" t="str">
        <f>VLOOKUP(H407,check[],2,0)</f>
        <v>ERC000011</v>
      </c>
      <c r="J407" s="52"/>
      <c r="K407" s="52"/>
      <c r="L407" s="52" t="str">
        <f>VLOOKUP(samples_g[[#This Row],[sample_checklist_description]],check[],3,0)</f>
        <v>none</v>
      </c>
      <c r="M407" s="34" t="s">
        <v>205</v>
      </c>
      <c r="N407" s="34" t="s">
        <v>206</v>
      </c>
      <c r="O407" s="52">
        <v>29159</v>
      </c>
      <c r="P407" s="35"/>
      <c r="Q407" s="52"/>
      <c r="R407" s="55" t="s">
        <v>209</v>
      </c>
      <c r="S407" s="55" t="s">
        <v>210</v>
      </c>
      <c r="T407" s="55" t="s">
        <v>211</v>
      </c>
      <c r="U407" s="55" t="s">
        <v>211</v>
      </c>
      <c r="V407" s="52"/>
      <c r="W407" s="52"/>
      <c r="X407" s="52"/>
      <c r="Y407" s="34">
        <f t="shared" si="7"/>
        <v>0</v>
      </c>
      <c r="Z407" s="52" t="str">
        <f>CONCATENATE("sam_",samples_g[[#This Row],[sample_name]])</f>
        <v>sam_</v>
      </c>
    </row>
    <row r="408">
      <c r="A408" s="1" t="s">
        <v>116</v>
      </c>
      <c r="B408" s="34"/>
      <c r="C408" s="52" t="str">
        <f>STUDY!$C$5</f>
        <v>PESTO</v>
      </c>
      <c r="E408" s="1"/>
      <c r="F408" s="1"/>
      <c r="G408" s="26"/>
      <c r="H408" t="s">
        <v>44</v>
      </c>
      <c r="I408" t="str">
        <f>VLOOKUP(H408,check[],2,0)</f>
        <v>ERC000011</v>
      </c>
      <c r="J408" s="52"/>
      <c r="K408" s="52"/>
      <c r="L408" s="52" t="str">
        <f>VLOOKUP(samples_g[[#This Row],[sample_checklist_description]],check[],3,0)</f>
        <v>none</v>
      </c>
      <c r="M408" s="34" t="s">
        <v>205</v>
      </c>
      <c r="N408" s="34" t="s">
        <v>206</v>
      </c>
      <c r="O408" s="52">
        <v>29159</v>
      </c>
      <c r="P408" s="35"/>
      <c r="Q408" s="52"/>
      <c r="R408" s="55" t="s">
        <v>209</v>
      </c>
      <c r="S408" s="55" t="s">
        <v>210</v>
      </c>
      <c r="T408" s="55" t="s">
        <v>211</v>
      </c>
      <c r="U408" s="55" t="s">
        <v>211</v>
      </c>
      <c r="V408" s="52"/>
      <c r="W408" s="52"/>
      <c r="X408" s="52"/>
      <c r="Y408" s="34">
        <f t="shared" si="7"/>
        <v>0</v>
      </c>
      <c r="Z408" s="52" t="str">
        <f>CONCATENATE("sam_",samples_g[[#This Row],[sample_name]])</f>
        <v>sam_</v>
      </c>
    </row>
    <row r="409">
      <c r="A409" s="1" t="s">
        <v>116</v>
      </c>
      <c r="B409" s="34"/>
      <c r="C409" s="52" t="str">
        <f>STUDY!$C$5</f>
        <v>PESTO</v>
      </c>
      <c r="E409" s="1"/>
      <c r="F409" s="1"/>
      <c r="G409" s="26"/>
      <c r="H409" t="s">
        <v>44</v>
      </c>
      <c r="I409" t="str">
        <f>VLOOKUP(H409,check[],2,0)</f>
        <v>ERC000011</v>
      </c>
      <c r="J409" s="52"/>
      <c r="K409" s="52"/>
      <c r="L409" s="52" t="str">
        <f>VLOOKUP(samples_g[[#This Row],[sample_checklist_description]],check[],3,0)</f>
        <v>none</v>
      </c>
      <c r="M409" s="34" t="s">
        <v>205</v>
      </c>
      <c r="N409" s="34" t="s">
        <v>206</v>
      </c>
      <c r="O409" s="52">
        <v>29159</v>
      </c>
      <c r="P409" s="35"/>
      <c r="Q409" s="52"/>
      <c r="R409" s="55" t="s">
        <v>209</v>
      </c>
      <c r="S409" s="55" t="s">
        <v>210</v>
      </c>
      <c r="T409" s="55" t="s">
        <v>211</v>
      </c>
      <c r="U409" s="55" t="s">
        <v>211</v>
      </c>
      <c r="V409" s="52"/>
      <c r="W409" s="52"/>
      <c r="X409" s="52"/>
      <c r="Y409" s="34">
        <f t="shared" si="7"/>
        <v>0</v>
      </c>
      <c r="Z409" s="52" t="str">
        <f>CONCATENATE("sam_",samples_g[[#This Row],[sample_name]])</f>
        <v>sam_</v>
      </c>
    </row>
    <row r="410">
      <c r="A410" s="1" t="s">
        <v>116</v>
      </c>
      <c r="B410" s="34"/>
      <c r="C410" s="52" t="str">
        <f>STUDY!$C$5</f>
        <v>PESTO</v>
      </c>
      <c r="E410" s="1"/>
      <c r="F410" s="1"/>
      <c r="G410" s="26"/>
      <c r="H410" t="s">
        <v>44</v>
      </c>
      <c r="I410" t="str">
        <f>VLOOKUP(H410,check[],2,0)</f>
        <v>ERC000011</v>
      </c>
      <c r="J410" s="52"/>
      <c r="K410" s="52"/>
      <c r="L410" s="52" t="str">
        <f>VLOOKUP(samples_g[[#This Row],[sample_checklist_description]],check[],3,0)</f>
        <v>none</v>
      </c>
      <c r="M410" s="34" t="s">
        <v>205</v>
      </c>
      <c r="N410" s="34" t="s">
        <v>206</v>
      </c>
      <c r="O410" s="52">
        <v>29159</v>
      </c>
      <c r="P410" s="35"/>
      <c r="Q410" s="52"/>
      <c r="R410" s="55" t="s">
        <v>209</v>
      </c>
      <c r="S410" s="55" t="s">
        <v>210</v>
      </c>
      <c r="T410" s="55" t="s">
        <v>211</v>
      </c>
      <c r="U410" s="55" t="s">
        <v>211</v>
      </c>
      <c r="V410" s="52"/>
      <c r="W410" s="52"/>
      <c r="X410" s="52"/>
      <c r="Y410" s="34">
        <f t="shared" si="7"/>
        <v>0</v>
      </c>
      <c r="Z410" s="52" t="str">
        <f>CONCATENATE("sam_",samples_g[[#This Row],[sample_name]])</f>
        <v>sam_</v>
      </c>
    </row>
    <row r="411">
      <c r="A411" s="1" t="s">
        <v>116</v>
      </c>
      <c r="B411" s="34"/>
      <c r="C411" s="52" t="str">
        <f>STUDY!$C$5</f>
        <v>PESTO</v>
      </c>
      <c r="E411" s="1"/>
      <c r="F411" s="1"/>
      <c r="G411" s="26"/>
      <c r="H411" t="s">
        <v>44</v>
      </c>
      <c r="I411" t="str">
        <f>VLOOKUP(H411,check[],2,0)</f>
        <v>ERC000011</v>
      </c>
      <c r="J411" s="52"/>
      <c r="K411" s="52"/>
      <c r="L411" s="52" t="str">
        <f>VLOOKUP(samples_g[[#This Row],[sample_checklist_description]],check[],3,0)</f>
        <v>none</v>
      </c>
      <c r="M411" s="34" t="s">
        <v>205</v>
      </c>
      <c r="N411" s="34" t="s">
        <v>206</v>
      </c>
      <c r="O411" s="52">
        <v>29159</v>
      </c>
      <c r="P411" s="35"/>
      <c r="Q411" s="52"/>
      <c r="R411" s="55" t="s">
        <v>209</v>
      </c>
      <c r="S411" s="55" t="s">
        <v>210</v>
      </c>
      <c r="T411" s="55" t="s">
        <v>211</v>
      </c>
      <c r="U411" s="55" t="s">
        <v>211</v>
      </c>
      <c r="V411" s="52"/>
      <c r="W411" s="52"/>
      <c r="X411" s="52"/>
      <c r="Y411" s="34">
        <f t="shared" si="7"/>
        <v>0</v>
      </c>
      <c r="Z411" s="52" t="str">
        <f>CONCATENATE("sam_",samples_g[[#This Row],[sample_name]])</f>
        <v>sam_</v>
      </c>
    </row>
    <row r="412">
      <c r="A412" s="1" t="s">
        <v>116</v>
      </c>
      <c r="B412" s="34"/>
      <c r="C412" s="52" t="str">
        <f>STUDY!$C$5</f>
        <v>PESTO</v>
      </c>
      <c r="E412" s="1"/>
      <c r="F412" s="1"/>
      <c r="G412" s="26"/>
      <c r="H412" t="s">
        <v>44</v>
      </c>
      <c r="I412" t="str">
        <f>VLOOKUP(H412,check[],2,0)</f>
        <v>ERC000011</v>
      </c>
      <c r="J412" s="52"/>
      <c r="K412" s="52"/>
      <c r="L412" s="52" t="str">
        <f>VLOOKUP(samples_g[[#This Row],[sample_checklist_description]],check[],3,0)</f>
        <v>none</v>
      </c>
      <c r="M412" s="34" t="s">
        <v>205</v>
      </c>
      <c r="N412" s="34" t="s">
        <v>206</v>
      </c>
      <c r="O412" s="52">
        <v>29159</v>
      </c>
      <c r="P412" s="35"/>
      <c r="Q412" s="52"/>
      <c r="R412" s="55" t="s">
        <v>209</v>
      </c>
      <c r="S412" s="55" t="s">
        <v>210</v>
      </c>
      <c r="T412" s="55" t="s">
        <v>211</v>
      </c>
      <c r="U412" s="55" t="s">
        <v>211</v>
      </c>
      <c r="V412" s="52"/>
      <c r="W412" s="52"/>
      <c r="X412" s="52"/>
      <c r="Y412" s="34">
        <f t="shared" si="7"/>
        <v>0</v>
      </c>
      <c r="Z412" s="52" t="str">
        <f>CONCATENATE("sam_",samples_g[[#This Row],[sample_name]])</f>
        <v>sam_</v>
      </c>
    </row>
    <row r="413">
      <c r="A413" s="1" t="s">
        <v>116</v>
      </c>
      <c r="B413" s="34"/>
      <c r="C413" s="52" t="str">
        <f>STUDY!$C$5</f>
        <v>PESTO</v>
      </c>
      <c r="E413" s="1"/>
      <c r="F413" s="1"/>
      <c r="G413" s="26"/>
      <c r="H413" t="s">
        <v>44</v>
      </c>
      <c r="I413" t="str">
        <f>VLOOKUP(H413,check[],2,0)</f>
        <v>ERC000011</v>
      </c>
      <c r="J413" s="52"/>
      <c r="K413" s="52"/>
      <c r="L413" s="52" t="str">
        <f>VLOOKUP(samples_g[[#This Row],[sample_checklist_description]],check[],3,0)</f>
        <v>none</v>
      </c>
      <c r="M413" s="34" t="s">
        <v>205</v>
      </c>
      <c r="N413" s="34" t="s">
        <v>206</v>
      </c>
      <c r="O413" s="52">
        <v>29159</v>
      </c>
      <c r="P413" s="35"/>
      <c r="Q413" s="52"/>
      <c r="R413" s="55" t="s">
        <v>209</v>
      </c>
      <c r="S413" s="55" t="s">
        <v>210</v>
      </c>
      <c r="T413" s="55" t="s">
        <v>211</v>
      </c>
      <c r="U413" s="55" t="s">
        <v>211</v>
      </c>
      <c r="V413" s="52"/>
      <c r="W413" s="52"/>
      <c r="X413" s="52"/>
      <c r="Y413" s="34">
        <f t="shared" si="7"/>
        <v>0</v>
      </c>
      <c r="Z413" s="52" t="str">
        <f>CONCATENATE("sam_",samples_g[[#This Row],[sample_name]])</f>
        <v>sam_</v>
      </c>
    </row>
    <row r="414">
      <c r="A414" s="1" t="s">
        <v>116</v>
      </c>
      <c r="B414" s="34"/>
      <c r="C414" s="52" t="str">
        <f>STUDY!$C$5</f>
        <v>PESTO</v>
      </c>
      <c r="E414" s="1"/>
      <c r="F414" s="1"/>
      <c r="G414" s="26"/>
      <c r="H414" t="s">
        <v>44</v>
      </c>
      <c r="I414" t="str">
        <f>VLOOKUP(H414,check[],2,0)</f>
        <v>ERC000011</v>
      </c>
      <c r="J414" s="52"/>
      <c r="K414" s="52"/>
      <c r="L414" s="52" t="str">
        <f>VLOOKUP(samples_g[[#This Row],[sample_checklist_description]],check[],3,0)</f>
        <v>none</v>
      </c>
      <c r="M414" s="34" t="s">
        <v>205</v>
      </c>
      <c r="N414" s="34" t="s">
        <v>206</v>
      </c>
      <c r="O414" s="52">
        <v>29159</v>
      </c>
      <c r="P414" s="35"/>
      <c r="Q414" s="52"/>
      <c r="R414" s="55" t="s">
        <v>209</v>
      </c>
      <c r="S414" s="55" t="s">
        <v>210</v>
      </c>
      <c r="T414" s="55" t="s">
        <v>211</v>
      </c>
      <c r="U414" s="55" t="s">
        <v>211</v>
      </c>
      <c r="V414" s="52"/>
      <c r="W414" s="52"/>
      <c r="X414" s="52"/>
      <c r="Y414" s="34">
        <f t="shared" si="7"/>
        <v>0</v>
      </c>
      <c r="Z414" s="52" t="str">
        <f>CONCATENATE("sam_",samples_g[[#This Row],[sample_name]])</f>
        <v>sam_</v>
      </c>
    </row>
    <row r="415">
      <c r="A415" s="1" t="s">
        <v>116</v>
      </c>
      <c r="B415" s="34"/>
      <c r="C415" s="52" t="str">
        <f>STUDY!$C$5</f>
        <v>PESTO</v>
      </c>
      <c r="E415" s="1"/>
      <c r="F415" s="1"/>
      <c r="G415" s="26"/>
      <c r="H415" t="s">
        <v>44</v>
      </c>
      <c r="I415" t="str">
        <f>VLOOKUP(H415,check[],2,0)</f>
        <v>ERC000011</v>
      </c>
      <c r="J415" s="52"/>
      <c r="K415" s="52"/>
      <c r="L415" s="52" t="str">
        <f>VLOOKUP(samples_g[[#This Row],[sample_checklist_description]],check[],3,0)</f>
        <v>none</v>
      </c>
      <c r="M415" s="34" t="s">
        <v>205</v>
      </c>
      <c r="N415" s="34" t="s">
        <v>206</v>
      </c>
      <c r="O415" s="52">
        <v>29159</v>
      </c>
      <c r="P415" s="35"/>
      <c r="Q415" s="52"/>
      <c r="R415" s="55" t="s">
        <v>209</v>
      </c>
      <c r="S415" s="55" t="s">
        <v>210</v>
      </c>
      <c r="T415" s="55" t="s">
        <v>211</v>
      </c>
      <c r="U415" s="55" t="s">
        <v>211</v>
      </c>
      <c r="V415" s="52"/>
      <c r="W415" s="52"/>
      <c r="X415" s="52"/>
      <c r="Y415" s="34">
        <f t="shared" si="7"/>
        <v>0</v>
      </c>
      <c r="Z415" s="52" t="str">
        <f>CONCATENATE("sam_",samples_g[[#This Row],[sample_name]])</f>
        <v>sam_</v>
      </c>
    </row>
    <row r="416">
      <c r="A416" s="1" t="s">
        <v>116</v>
      </c>
      <c r="B416" s="34"/>
      <c r="C416" s="52" t="str">
        <f>STUDY!$C$5</f>
        <v>PESTO</v>
      </c>
      <c r="E416" s="1"/>
      <c r="F416" s="1"/>
      <c r="G416" s="26"/>
      <c r="H416" t="s">
        <v>44</v>
      </c>
      <c r="I416" t="str">
        <f>VLOOKUP(H416,check[],2,0)</f>
        <v>ERC000011</v>
      </c>
      <c r="J416" s="52"/>
      <c r="K416" s="52"/>
      <c r="L416" s="52" t="str">
        <f>VLOOKUP(samples_g[[#This Row],[sample_checklist_description]],check[],3,0)</f>
        <v>none</v>
      </c>
      <c r="M416" s="34" t="s">
        <v>205</v>
      </c>
      <c r="N416" s="34" t="s">
        <v>206</v>
      </c>
      <c r="O416" s="52">
        <v>29159</v>
      </c>
      <c r="P416" s="35"/>
      <c r="Q416" s="52"/>
      <c r="R416" s="55" t="s">
        <v>209</v>
      </c>
      <c r="S416" s="55" t="s">
        <v>210</v>
      </c>
      <c r="T416" s="55" t="s">
        <v>211</v>
      </c>
      <c r="U416" s="55" t="s">
        <v>211</v>
      </c>
      <c r="V416" s="52"/>
      <c r="W416" s="52"/>
      <c r="X416" s="52"/>
      <c r="Y416" s="34">
        <f t="shared" si="7"/>
        <v>0</v>
      </c>
      <c r="Z416" s="52" t="str">
        <f>CONCATENATE("sam_",samples_g[[#This Row],[sample_name]])</f>
        <v>sam_</v>
      </c>
    </row>
    <row r="417">
      <c r="A417" s="1" t="s">
        <v>116</v>
      </c>
      <c r="B417" s="34"/>
      <c r="C417" s="52" t="str">
        <f>STUDY!$C$5</f>
        <v>PESTO</v>
      </c>
      <c r="E417" s="1"/>
      <c r="F417" s="1"/>
      <c r="G417" s="26"/>
      <c r="H417" t="s">
        <v>44</v>
      </c>
      <c r="I417" t="str">
        <f>VLOOKUP(H417,check[],2,0)</f>
        <v>ERC000011</v>
      </c>
      <c r="J417" s="52"/>
      <c r="K417" s="52"/>
      <c r="L417" s="52" t="str">
        <f>VLOOKUP(samples_g[[#This Row],[sample_checklist_description]],check[],3,0)</f>
        <v>none</v>
      </c>
      <c r="M417" s="34" t="s">
        <v>205</v>
      </c>
      <c r="N417" s="34" t="s">
        <v>206</v>
      </c>
      <c r="O417" s="52">
        <v>29159</v>
      </c>
      <c r="P417" s="35"/>
      <c r="Q417" s="52"/>
      <c r="R417" s="55" t="s">
        <v>209</v>
      </c>
      <c r="S417" s="55" t="s">
        <v>210</v>
      </c>
      <c r="T417" s="55" t="s">
        <v>211</v>
      </c>
      <c r="U417" s="55" t="s">
        <v>211</v>
      </c>
      <c r="V417" s="52"/>
      <c r="W417" s="52"/>
      <c r="X417" s="52"/>
      <c r="Y417" s="34">
        <f t="shared" si="7"/>
        <v>0</v>
      </c>
      <c r="Z417" s="52" t="str">
        <f>CONCATENATE("sam_",samples_g[[#This Row],[sample_name]])</f>
        <v>sam_</v>
      </c>
    </row>
    <row r="418">
      <c r="A418" s="1" t="s">
        <v>116</v>
      </c>
      <c r="B418" s="34"/>
      <c r="C418" s="52" t="str">
        <f>STUDY!$C$5</f>
        <v>PESTO</v>
      </c>
      <c r="E418" s="1"/>
      <c r="F418" s="1"/>
      <c r="G418" s="26"/>
      <c r="H418" t="s">
        <v>44</v>
      </c>
      <c r="I418" t="str">
        <f>VLOOKUP(H418,check[],2,0)</f>
        <v>ERC000011</v>
      </c>
      <c r="J418" s="52"/>
      <c r="K418" s="52"/>
      <c r="L418" s="52" t="str">
        <f>VLOOKUP(samples_g[[#This Row],[sample_checklist_description]],check[],3,0)</f>
        <v>none</v>
      </c>
      <c r="M418" s="34" t="s">
        <v>205</v>
      </c>
      <c r="N418" s="34" t="s">
        <v>206</v>
      </c>
      <c r="O418" s="52">
        <v>29159</v>
      </c>
      <c r="P418" s="35"/>
      <c r="Q418" s="52"/>
      <c r="R418" s="55" t="s">
        <v>209</v>
      </c>
      <c r="S418" s="55" t="s">
        <v>210</v>
      </c>
      <c r="T418" s="55" t="s">
        <v>211</v>
      </c>
      <c r="U418" s="55" t="s">
        <v>211</v>
      </c>
      <c r="V418" s="52"/>
      <c r="W418" s="52"/>
      <c r="X418" s="52"/>
      <c r="Y418" s="34">
        <f t="shared" si="7"/>
        <v>0</v>
      </c>
      <c r="Z418" s="52" t="str">
        <f>CONCATENATE("sam_",samples_g[[#This Row],[sample_name]])</f>
        <v>sam_</v>
      </c>
    </row>
    <row r="419">
      <c r="A419" s="1" t="s">
        <v>116</v>
      </c>
      <c r="B419" s="34"/>
      <c r="C419" s="52" t="str">
        <f>STUDY!$C$5</f>
        <v>PESTO</v>
      </c>
      <c r="E419" s="1"/>
      <c r="F419" s="1"/>
      <c r="G419" s="26"/>
      <c r="H419" t="s">
        <v>44</v>
      </c>
      <c r="I419" t="str">
        <f>VLOOKUP(H419,check[],2,0)</f>
        <v>ERC000011</v>
      </c>
      <c r="J419" s="52"/>
      <c r="K419" s="52"/>
      <c r="L419" s="52" t="str">
        <f>VLOOKUP(samples_g[[#This Row],[sample_checklist_description]],check[],3,0)</f>
        <v>none</v>
      </c>
      <c r="M419" s="34" t="s">
        <v>205</v>
      </c>
      <c r="N419" s="34" t="s">
        <v>206</v>
      </c>
      <c r="O419" s="52">
        <v>29159</v>
      </c>
      <c r="P419" s="35"/>
      <c r="Q419" s="52"/>
      <c r="R419" s="55" t="s">
        <v>209</v>
      </c>
      <c r="S419" s="55" t="s">
        <v>210</v>
      </c>
      <c r="T419" s="55" t="s">
        <v>211</v>
      </c>
      <c r="U419" s="55" t="s">
        <v>211</v>
      </c>
      <c r="V419" s="52"/>
      <c r="W419" s="52"/>
      <c r="X419" s="52"/>
      <c r="Y419" s="34">
        <f t="shared" si="7"/>
        <v>0</v>
      </c>
      <c r="Z419" s="52" t="str">
        <f>CONCATENATE("sam_",samples_g[[#This Row],[sample_name]])</f>
        <v>sam_</v>
      </c>
    </row>
    <row r="420">
      <c r="A420" s="1" t="s">
        <v>116</v>
      </c>
      <c r="B420" s="34"/>
      <c r="C420" s="52" t="str">
        <f>STUDY!$C$5</f>
        <v>PESTO</v>
      </c>
      <c r="E420" s="1"/>
      <c r="F420" s="1"/>
      <c r="G420" s="26"/>
      <c r="H420" t="s">
        <v>44</v>
      </c>
      <c r="I420" t="str">
        <f>VLOOKUP(H420,check[],2,0)</f>
        <v>ERC000011</v>
      </c>
      <c r="J420" s="52"/>
      <c r="K420" s="52"/>
      <c r="L420" s="52" t="str">
        <f>VLOOKUP(samples_g[[#This Row],[sample_checklist_description]],check[],3,0)</f>
        <v>none</v>
      </c>
      <c r="M420" s="34" t="s">
        <v>205</v>
      </c>
      <c r="N420" s="34" t="s">
        <v>206</v>
      </c>
      <c r="O420" s="52">
        <v>29159</v>
      </c>
      <c r="P420" s="35"/>
      <c r="Q420" s="52"/>
      <c r="R420" s="55" t="s">
        <v>209</v>
      </c>
      <c r="S420" s="55" t="s">
        <v>210</v>
      </c>
      <c r="T420" s="55" t="s">
        <v>211</v>
      </c>
      <c r="U420" s="55" t="s">
        <v>211</v>
      </c>
      <c r="V420" s="52"/>
      <c r="W420" s="52"/>
      <c r="X420" s="52"/>
      <c r="Y420" s="34">
        <f t="shared" ref="Y420:Y483" si="8">K420</f>
        <v>0</v>
      </c>
      <c r="Z420" s="52" t="str">
        <f>CONCATENATE("sam_",samples_g[[#This Row],[sample_name]])</f>
        <v>sam_</v>
      </c>
    </row>
    <row r="421">
      <c r="A421" s="1" t="s">
        <v>116</v>
      </c>
      <c r="B421" s="34"/>
      <c r="C421" s="52" t="str">
        <f>STUDY!$C$5</f>
        <v>PESTO</v>
      </c>
      <c r="E421" s="1"/>
      <c r="F421" s="1"/>
      <c r="G421" s="26"/>
      <c r="H421" t="s">
        <v>44</v>
      </c>
      <c r="I421" t="str">
        <f>VLOOKUP(H421,check[],2,0)</f>
        <v>ERC000011</v>
      </c>
      <c r="J421" s="52"/>
      <c r="K421" s="52"/>
      <c r="L421" s="52" t="str">
        <f>VLOOKUP(samples_g[[#This Row],[sample_checklist_description]],check[],3,0)</f>
        <v>none</v>
      </c>
      <c r="M421" s="34" t="s">
        <v>205</v>
      </c>
      <c r="N421" s="34" t="s">
        <v>206</v>
      </c>
      <c r="O421" s="52">
        <v>29159</v>
      </c>
      <c r="P421" s="35"/>
      <c r="Q421" s="52"/>
      <c r="R421" s="55" t="s">
        <v>209</v>
      </c>
      <c r="S421" s="55" t="s">
        <v>210</v>
      </c>
      <c r="T421" s="55" t="s">
        <v>211</v>
      </c>
      <c r="U421" s="55" t="s">
        <v>211</v>
      </c>
      <c r="V421" s="52"/>
      <c r="W421" s="52"/>
      <c r="X421" s="52"/>
      <c r="Y421" s="34">
        <f t="shared" si="8"/>
        <v>0</v>
      </c>
      <c r="Z421" s="52" t="str">
        <f>CONCATENATE("sam_",samples_g[[#This Row],[sample_name]])</f>
        <v>sam_</v>
      </c>
    </row>
    <row r="422">
      <c r="A422" s="1" t="s">
        <v>116</v>
      </c>
      <c r="B422" s="34"/>
      <c r="C422" s="52" t="str">
        <f>STUDY!$C$5</f>
        <v>PESTO</v>
      </c>
      <c r="E422" s="1"/>
      <c r="F422" s="1"/>
      <c r="G422" s="26"/>
      <c r="H422" t="s">
        <v>44</v>
      </c>
      <c r="I422" t="str">
        <f>VLOOKUP(H422,check[],2,0)</f>
        <v>ERC000011</v>
      </c>
      <c r="J422" s="52"/>
      <c r="K422" s="52"/>
      <c r="L422" s="52" t="str">
        <f>VLOOKUP(samples_g[[#This Row],[sample_checklist_description]],check[],3,0)</f>
        <v>none</v>
      </c>
      <c r="M422" s="34" t="s">
        <v>205</v>
      </c>
      <c r="N422" s="34" t="s">
        <v>206</v>
      </c>
      <c r="O422" s="52">
        <v>29159</v>
      </c>
      <c r="P422" s="35"/>
      <c r="Q422" s="52"/>
      <c r="R422" s="55" t="s">
        <v>209</v>
      </c>
      <c r="S422" s="55" t="s">
        <v>210</v>
      </c>
      <c r="T422" s="55" t="s">
        <v>211</v>
      </c>
      <c r="U422" s="55" t="s">
        <v>211</v>
      </c>
      <c r="V422" s="52"/>
      <c r="W422" s="52"/>
      <c r="X422" s="52"/>
      <c r="Y422" s="34">
        <f t="shared" si="8"/>
        <v>0</v>
      </c>
      <c r="Z422" s="52" t="str">
        <f>CONCATENATE("sam_",samples_g[[#This Row],[sample_name]])</f>
        <v>sam_</v>
      </c>
    </row>
    <row r="423">
      <c r="A423" s="1" t="s">
        <v>116</v>
      </c>
      <c r="B423" s="34"/>
      <c r="C423" s="52" t="str">
        <f>STUDY!$C$5</f>
        <v>PESTO</v>
      </c>
      <c r="E423" s="1"/>
      <c r="F423" s="1"/>
      <c r="G423" s="26"/>
      <c r="H423" t="s">
        <v>44</v>
      </c>
      <c r="I423" t="str">
        <f>VLOOKUP(H423,check[],2,0)</f>
        <v>ERC000011</v>
      </c>
      <c r="J423" s="52"/>
      <c r="K423" s="52"/>
      <c r="L423" s="52" t="str">
        <f>VLOOKUP(samples_g[[#This Row],[sample_checklist_description]],check[],3,0)</f>
        <v>none</v>
      </c>
      <c r="M423" s="34" t="s">
        <v>205</v>
      </c>
      <c r="N423" s="34" t="s">
        <v>206</v>
      </c>
      <c r="O423" s="52">
        <v>29159</v>
      </c>
      <c r="P423" s="35"/>
      <c r="Q423" s="52"/>
      <c r="R423" s="55" t="s">
        <v>209</v>
      </c>
      <c r="S423" s="55" t="s">
        <v>210</v>
      </c>
      <c r="T423" s="55" t="s">
        <v>211</v>
      </c>
      <c r="U423" s="55" t="s">
        <v>211</v>
      </c>
      <c r="V423" s="52"/>
      <c r="W423" s="52"/>
      <c r="X423" s="52"/>
      <c r="Y423" s="34">
        <f t="shared" si="8"/>
        <v>0</v>
      </c>
      <c r="Z423" s="52" t="str">
        <f>CONCATENATE("sam_",samples_g[[#This Row],[sample_name]])</f>
        <v>sam_</v>
      </c>
    </row>
    <row r="424">
      <c r="A424" s="1" t="s">
        <v>116</v>
      </c>
      <c r="B424" s="34"/>
      <c r="C424" s="52" t="str">
        <f>STUDY!$C$5</f>
        <v>PESTO</v>
      </c>
      <c r="E424" s="1"/>
      <c r="F424" s="1"/>
      <c r="G424" s="26"/>
      <c r="H424" t="s">
        <v>44</v>
      </c>
      <c r="I424" t="str">
        <f>VLOOKUP(H424,check[],2,0)</f>
        <v>ERC000011</v>
      </c>
      <c r="J424" s="52"/>
      <c r="K424" s="52"/>
      <c r="L424" s="52" t="str">
        <f>VLOOKUP(samples_g[[#This Row],[sample_checklist_description]],check[],3,0)</f>
        <v>none</v>
      </c>
      <c r="M424" s="34" t="s">
        <v>205</v>
      </c>
      <c r="N424" s="34" t="s">
        <v>206</v>
      </c>
      <c r="O424" s="52">
        <v>29159</v>
      </c>
      <c r="P424" s="35"/>
      <c r="Q424" s="52"/>
      <c r="R424" s="55" t="s">
        <v>209</v>
      </c>
      <c r="S424" s="55" t="s">
        <v>210</v>
      </c>
      <c r="T424" s="55" t="s">
        <v>211</v>
      </c>
      <c r="U424" s="55" t="s">
        <v>211</v>
      </c>
      <c r="V424" s="52"/>
      <c r="W424" s="52"/>
      <c r="X424" s="52"/>
      <c r="Y424" s="34">
        <f t="shared" si="8"/>
        <v>0</v>
      </c>
      <c r="Z424" s="52" t="str">
        <f>CONCATENATE("sam_",samples_g[[#This Row],[sample_name]])</f>
        <v>sam_</v>
      </c>
    </row>
    <row r="425">
      <c r="A425" s="1" t="s">
        <v>116</v>
      </c>
      <c r="B425" s="34"/>
      <c r="C425" s="52" t="str">
        <f>STUDY!$C$5</f>
        <v>PESTO</v>
      </c>
      <c r="E425" s="1"/>
      <c r="F425" s="1"/>
      <c r="G425" s="26"/>
      <c r="H425" t="s">
        <v>44</v>
      </c>
      <c r="I425" t="str">
        <f>VLOOKUP(H425,check[],2,0)</f>
        <v>ERC000011</v>
      </c>
      <c r="J425" s="52"/>
      <c r="K425" s="52"/>
      <c r="L425" s="52" t="str">
        <f>VLOOKUP(samples_g[[#This Row],[sample_checklist_description]],check[],3,0)</f>
        <v>none</v>
      </c>
      <c r="M425" s="34" t="s">
        <v>205</v>
      </c>
      <c r="N425" s="34" t="s">
        <v>206</v>
      </c>
      <c r="O425" s="52">
        <v>29159</v>
      </c>
      <c r="P425" s="35"/>
      <c r="Q425" s="52"/>
      <c r="R425" s="55" t="s">
        <v>209</v>
      </c>
      <c r="S425" s="55" t="s">
        <v>210</v>
      </c>
      <c r="T425" s="55" t="s">
        <v>211</v>
      </c>
      <c r="U425" s="55" t="s">
        <v>211</v>
      </c>
      <c r="V425" s="52"/>
      <c r="W425" s="52"/>
      <c r="X425" s="52"/>
      <c r="Y425" s="34">
        <f t="shared" si="8"/>
        <v>0</v>
      </c>
      <c r="Z425" s="52" t="str">
        <f>CONCATENATE("sam_",samples_g[[#This Row],[sample_name]])</f>
        <v>sam_</v>
      </c>
    </row>
    <row r="426">
      <c r="A426" s="1" t="s">
        <v>116</v>
      </c>
      <c r="B426" s="34"/>
      <c r="C426" s="52" t="str">
        <f>STUDY!$C$5</f>
        <v>PESTO</v>
      </c>
      <c r="E426" s="1"/>
      <c r="F426" s="1"/>
      <c r="G426" s="26"/>
      <c r="H426" t="s">
        <v>44</v>
      </c>
      <c r="I426" t="str">
        <f>VLOOKUP(H426,check[],2,0)</f>
        <v>ERC000011</v>
      </c>
      <c r="J426" s="52"/>
      <c r="K426" s="52"/>
      <c r="L426" s="52" t="str">
        <f>VLOOKUP(samples_g[[#This Row],[sample_checklist_description]],check[],3,0)</f>
        <v>none</v>
      </c>
      <c r="M426" s="34" t="s">
        <v>205</v>
      </c>
      <c r="N426" s="34" t="s">
        <v>206</v>
      </c>
      <c r="O426" s="52">
        <v>29159</v>
      </c>
      <c r="P426" s="35"/>
      <c r="Q426" s="52"/>
      <c r="R426" s="55" t="s">
        <v>209</v>
      </c>
      <c r="S426" s="55" t="s">
        <v>210</v>
      </c>
      <c r="T426" s="55" t="s">
        <v>211</v>
      </c>
      <c r="U426" s="55" t="s">
        <v>211</v>
      </c>
      <c r="V426" s="52"/>
      <c r="W426" s="52"/>
      <c r="X426" s="52"/>
      <c r="Y426" s="34">
        <f t="shared" si="8"/>
        <v>0</v>
      </c>
      <c r="Z426" s="52" t="str">
        <f>CONCATENATE("sam_",samples_g[[#This Row],[sample_name]])</f>
        <v>sam_</v>
      </c>
    </row>
    <row r="427">
      <c r="A427" s="1" t="s">
        <v>116</v>
      </c>
      <c r="B427" s="34"/>
      <c r="C427" s="52" t="str">
        <f>STUDY!$C$5</f>
        <v>PESTO</v>
      </c>
      <c r="E427" s="1"/>
      <c r="F427" s="1"/>
      <c r="G427" s="26"/>
      <c r="H427" t="s">
        <v>44</v>
      </c>
      <c r="I427" t="str">
        <f>VLOOKUP(H427,check[],2,0)</f>
        <v>ERC000011</v>
      </c>
      <c r="J427" s="52"/>
      <c r="K427" s="52"/>
      <c r="L427" s="52" t="str">
        <f>VLOOKUP(samples_g[[#This Row],[sample_checklist_description]],check[],3,0)</f>
        <v>none</v>
      </c>
      <c r="M427" s="34" t="s">
        <v>205</v>
      </c>
      <c r="N427" s="34" t="s">
        <v>206</v>
      </c>
      <c r="O427" s="52">
        <v>29159</v>
      </c>
      <c r="P427" s="35"/>
      <c r="Q427" s="52"/>
      <c r="R427" s="55" t="s">
        <v>209</v>
      </c>
      <c r="S427" s="55" t="s">
        <v>210</v>
      </c>
      <c r="T427" s="55" t="s">
        <v>211</v>
      </c>
      <c r="U427" s="55" t="s">
        <v>211</v>
      </c>
      <c r="V427" s="52"/>
      <c r="W427" s="52"/>
      <c r="X427" s="52"/>
      <c r="Y427" s="34">
        <f t="shared" si="8"/>
        <v>0</v>
      </c>
      <c r="Z427" s="52" t="str">
        <f>CONCATENATE("sam_",samples_g[[#This Row],[sample_name]])</f>
        <v>sam_</v>
      </c>
    </row>
    <row r="428">
      <c r="A428" s="1" t="s">
        <v>116</v>
      </c>
      <c r="B428" s="34"/>
      <c r="C428" s="52" t="str">
        <f>STUDY!$C$5</f>
        <v>PESTO</v>
      </c>
      <c r="E428" s="1"/>
      <c r="F428" s="1"/>
      <c r="G428" s="26"/>
      <c r="H428" t="s">
        <v>44</v>
      </c>
      <c r="I428" t="str">
        <f>VLOOKUP(H428,check[],2,0)</f>
        <v>ERC000011</v>
      </c>
      <c r="J428" s="52"/>
      <c r="K428" s="52"/>
      <c r="L428" s="52" t="str">
        <f>VLOOKUP(samples_g[[#This Row],[sample_checklist_description]],check[],3,0)</f>
        <v>none</v>
      </c>
      <c r="M428" s="34" t="s">
        <v>205</v>
      </c>
      <c r="N428" s="34" t="s">
        <v>206</v>
      </c>
      <c r="O428" s="52">
        <v>29159</v>
      </c>
      <c r="P428" s="35"/>
      <c r="Q428" s="52"/>
      <c r="R428" s="55" t="s">
        <v>209</v>
      </c>
      <c r="S428" s="55" t="s">
        <v>210</v>
      </c>
      <c r="T428" s="55" t="s">
        <v>211</v>
      </c>
      <c r="U428" s="55" t="s">
        <v>211</v>
      </c>
      <c r="V428" s="52"/>
      <c r="W428" s="52"/>
      <c r="X428" s="52"/>
      <c r="Y428" s="34">
        <f t="shared" si="8"/>
        <v>0</v>
      </c>
      <c r="Z428" s="52" t="str">
        <f>CONCATENATE("sam_",samples_g[[#This Row],[sample_name]])</f>
        <v>sam_</v>
      </c>
    </row>
    <row r="429">
      <c r="A429" s="1" t="s">
        <v>116</v>
      </c>
      <c r="B429" s="34"/>
      <c r="C429" s="52" t="str">
        <f>STUDY!$C$5</f>
        <v>PESTO</v>
      </c>
      <c r="E429" s="1"/>
      <c r="F429" s="1"/>
      <c r="G429" s="26"/>
      <c r="H429" t="s">
        <v>44</v>
      </c>
      <c r="I429" t="str">
        <f>VLOOKUP(H429,check[],2,0)</f>
        <v>ERC000011</v>
      </c>
      <c r="J429" s="52"/>
      <c r="K429" s="52"/>
      <c r="L429" s="52" t="str">
        <f>VLOOKUP(samples_g[[#This Row],[sample_checklist_description]],check[],3,0)</f>
        <v>none</v>
      </c>
      <c r="M429" s="34" t="s">
        <v>205</v>
      </c>
      <c r="N429" s="34" t="s">
        <v>206</v>
      </c>
      <c r="O429" s="52">
        <v>29159</v>
      </c>
      <c r="P429" s="35"/>
      <c r="Q429" s="52"/>
      <c r="R429" s="55" t="s">
        <v>209</v>
      </c>
      <c r="S429" s="55" t="s">
        <v>210</v>
      </c>
      <c r="T429" s="55" t="s">
        <v>211</v>
      </c>
      <c r="U429" s="55" t="s">
        <v>211</v>
      </c>
      <c r="V429" s="52"/>
      <c r="W429" s="52"/>
      <c r="X429" s="52"/>
      <c r="Y429" s="34">
        <f t="shared" si="8"/>
        <v>0</v>
      </c>
      <c r="Z429" s="52" t="str">
        <f>CONCATENATE("sam_",samples_g[[#This Row],[sample_name]])</f>
        <v>sam_</v>
      </c>
    </row>
    <row r="430">
      <c r="A430" s="1" t="s">
        <v>116</v>
      </c>
      <c r="B430" s="34"/>
      <c r="C430" s="52" t="str">
        <f>STUDY!$C$5</f>
        <v>PESTO</v>
      </c>
      <c r="E430" s="1"/>
      <c r="F430" s="1"/>
      <c r="G430" s="26"/>
      <c r="H430" t="s">
        <v>44</v>
      </c>
      <c r="I430" t="str">
        <f>VLOOKUP(H430,check[],2,0)</f>
        <v>ERC000011</v>
      </c>
      <c r="J430" s="52"/>
      <c r="K430" s="52"/>
      <c r="L430" s="52" t="str">
        <f>VLOOKUP(samples_g[[#This Row],[sample_checklist_description]],check[],3,0)</f>
        <v>none</v>
      </c>
      <c r="M430" s="34" t="s">
        <v>205</v>
      </c>
      <c r="N430" s="34" t="s">
        <v>206</v>
      </c>
      <c r="O430" s="52">
        <v>29159</v>
      </c>
      <c r="P430" s="35"/>
      <c r="Q430" s="52"/>
      <c r="R430" s="55" t="s">
        <v>209</v>
      </c>
      <c r="S430" s="55" t="s">
        <v>210</v>
      </c>
      <c r="T430" s="55" t="s">
        <v>211</v>
      </c>
      <c r="U430" s="55" t="s">
        <v>211</v>
      </c>
      <c r="V430" s="52"/>
      <c r="W430" s="52"/>
      <c r="X430" s="52"/>
      <c r="Y430" s="34">
        <f t="shared" si="8"/>
        <v>0</v>
      </c>
      <c r="Z430" s="52" t="str">
        <f>CONCATENATE("sam_",samples_g[[#This Row],[sample_name]])</f>
        <v>sam_</v>
      </c>
    </row>
    <row r="431">
      <c r="A431" s="1" t="s">
        <v>116</v>
      </c>
      <c r="B431" s="34"/>
      <c r="C431" s="52" t="str">
        <f>STUDY!$C$5</f>
        <v>PESTO</v>
      </c>
      <c r="E431" s="1"/>
      <c r="F431" s="1"/>
      <c r="G431" s="26"/>
      <c r="H431" t="s">
        <v>44</v>
      </c>
      <c r="I431" t="str">
        <f>VLOOKUP(H431,check[],2,0)</f>
        <v>ERC000011</v>
      </c>
      <c r="J431" s="52"/>
      <c r="K431" s="52"/>
      <c r="L431" s="52" t="str">
        <f>VLOOKUP(samples_g[[#This Row],[sample_checklist_description]],check[],3,0)</f>
        <v>none</v>
      </c>
      <c r="M431" s="34" t="s">
        <v>205</v>
      </c>
      <c r="N431" s="34" t="s">
        <v>206</v>
      </c>
      <c r="O431" s="52">
        <v>29159</v>
      </c>
      <c r="P431" s="35"/>
      <c r="Q431" s="52"/>
      <c r="R431" s="55" t="s">
        <v>209</v>
      </c>
      <c r="S431" s="55" t="s">
        <v>210</v>
      </c>
      <c r="T431" s="55" t="s">
        <v>211</v>
      </c>
      <c r="U431" s="55" t="s">
        <v>211</v>
      </c>
      <c r="V431" s="52"/>
      <c r="W431" s="52"/>
      <c r="X431" s="52"/>
      <c r="Y431" s="34">
        <f t="shared" si="8"/>
        <v>0</v>
      </c>
      <c r="Z431" s="52" t="str">
        <f>CONCATENATE("sam_",samples_g[[#This Row],[sample_name]])</f>
        <v>sam_</v>
      </c>
    </row>
    <row r="432">
      <c r="A432" s="1" t="s">
        <v>116</v>
      </c>
      <c r="B432" s="34"/>
      <c r="C432" s="52" t="str">
        <f>STUDY!$C$5</f>
        <v>PESTO</v>
      </c>
      <c r="E432" s="1"/>
      <c r="F432" s="1"/>
      <c r="G432" s="26"/>
      <c r="H432" t="s">
        <v>44</v>
      </c>
      <c r="I432" t="str">
        <f>VLOOKUP(H432,check[],2,0)</f>
        <v>ERC000011</v>
      </c>
      <c r="J432" s="52"/>
      <c r="K432" s="52"/>
      <c r="L432" s="52" t="str">
        <f>VLOOKUP(samples_g[[#This Row],[sample_checklist_description]],check[],3,0)</f>
        <v>none</v>
      </c>
      <c r="M432" s="34" t="s">
        <v>205</v>
      </c>
      <c r="N432" s="34" t="s">
        <v>206</v>
      </c>
      <c r="O432" s="52">
        <v>29159</v>
      </c>
      <c r="P432" s="35"/>
      <c r="Q432" s="52"/>
      <c r="R432" s="55" t="s">
        <v>209</v>
      </c>
      <c r="S432" s="55" t="s">
        <v>210</v>
      </c>
      <c r="T432" s="55" t="s">
        <v>211</v>
      </c>
      <c r="U432" s="55" t="s">
        <v>211</v>
      </c>
      <c r="V432" s="52"/>
      <c r="W432" s="52"/>
      <c r="X432" s="52"/>
      <c r="Y432" s="34">
        <f t="shared" si="8"/>
        <v>0</v>
      </c>
      <c r="Z432" s="52" t="str">
        <f>CONCATENATE("sam_",samples_g[[#This Row],[sample_name]])</f>
        <v>sam_</v>
      </c>
    </row>
    <row r="433">
      <c r="A433" s="1" t="s">
        <v>116</v>
      </c>
      <c r="B433" s="34"/>
      <c r="C433" s="52" t="str">
        <f>STUDY!$C$5</f>
        <v>PESTO</v>
      </c>
      <c r="E433" s="1"/>
      <c r="F433" s="1"/>
      <c r="G433" s="26"/>
      <c r="H433" t="s">
        <v>44</v>
      </c>
      <c r="I433" t="str">
        <f>VLOOKUP(H433,check[],2,0)</f>
        <v>ERC000011</v>
      </c>
      <c r="J433" s="52"/>
      <c r="K433" s="52"/>
      <c r="L433" s="52" t="str">
        <f>VLOOKUP(samples_g[[#This Row],[sample_checklist_description]],check[],3,0)</f>
        <v>none</v>
      </c>
      <c r="M433" s="34" t="s">
        <v>205</v>
      </c>
      <c r="N433" s="34" t="s">
        <v>206</v>
      </c>
      <c r="O433" s="52">
        <v>29159</v>
      </c>
      <c r="P433" s="35"/>
      <c r="Q433" s="52"/>
      <c r="R433" s="55" t="s">
        <v>209</v>
      </c>
      <c r="S433" s="55" t="s">
        <v>210</v>
      </c>
      <c r="T433" s="55" t="s">
        <v>211</v>
      </c>
      <c r="U433" s="55" t="s">
        <v>211</v>
      </c>
      <c r="V433" s="52"/>
      <c r="W433" s="52"/>
      <c r="X433" s="52"/>
      <c r="Y433" s="34">
        <f t="shared" si="8"/>
        <v>0</v>
      </c>
      <c r="Z433" s="52" t="str">
        <f>CONCATENATE("sam_",samples_g[[#This Row],[sample_name]])</f>
        <v>sam_</v>
      </c>
    </row>
    <row r="434">
      <c r="A434" s="1" t="s">
        <v>116</v>
      </c>
      <c r="B434" s="34"/>
      <c r="C434" s="52" t="str">
        <f>STUDY!$C$5</f>
        <v>PESTO</v>
      </c>
      <c r="E434" s="1"/>
      <c r="F434" s="1"/>
      <c r="G434" s="26"/>
      <c r="H434" t="s">
        <v>44</v>
      </c>
      <c r="I434" t="str">
        <f>VLOOKUP(H434,check[],2,0)</f>
        <v>ERC000011</v>
      </c>
      <c r="J434" s="52"/>
      <c r="K434" s="52"/>
      <c r="L434" s="52" t="str">
        <f>VLOOKUP(samples_g[[#This Row],[sample_checklist_description]],check[],3,0)</f>
        <v>none</v>
      </c>
      <c r="M434" s="34" t="s">
        <v>205</v>
      </c>
      <c r="N434" s="34" t="s">
        <v>206</v>
      </c>
      <c r="O434" s="52">
        <v>29159</v>
      </c>
      <c r="P434" s="35"/>
      <c r="Q434" s="52"/>
      <c r="R434" s="55" t="s">
        <v>209</v>
      </c>
      <c r="S434" s="55" t="s">
        <v>210</v>
      </c>
      <c r="T434" s="55" t="s">
        <v>211</v>
      </c>
      <c r="U434" s="55" t="s">
        <v>211</v>
      </c>
      <c r="V434" s="52"/>
      <c r="W434" s="52"/>
      <c r="X434" s="52"/>
      <c r="Y434" s="34">
        <f t="shared" si="8"/>
        <v>0</v>
      </c>
      <c r="Z434" s="52" t="str">
        <f>CONCATENATE("sam_",samples_g[[#This Row],[sample_name]])</f>
        <v>sam_</v>
      </c>
    </row>
    <row r="435">
      <c r="A435" s="1" t="s">
        <v>116</v>
      </c>
      <c r="B435" s="34"/>
      <c r="C435" s="52" t="str">
        <f>STUDY!$C$5</f>
        <v>PESTO</v>
      </c>
      <c r="E435" s="1"/>
      <c r="F435" s="1"/>
      <c r="G435" s="26"/>
      <c r="H435" t="s">
        <v>44</v>
      </c>
      <c r="I435" t="str">
        <f>VLOOKUP(H435,check[],2,0)</f>
        <v>ERC000011</v>
      </c>
      <c r="J435" s="52"/>
      <c r="K435" s="52"/>
      <c r="L435" s="52" t="str">
        <f>VLOOKUP(samples_g[[#This Row],[sample_checklist_description]],check[],3,0)</f>
        <v>none</v>
      </c>
      <c r="M435" s="34" t="s">
        <v>205</v>
      </c>
      <c r="N435" s="34" t="s">
        <v>206</v>
      </c>
      <c r="O435" s="52">
        <v>29159</v>
      </c>
      <c r="P435" s="35"/>
      <c r="Q435" s="52"/>
      <c r="R435" s="55" t="s">
        <v>209</v>
      </c>
      <c r="S435" s="55" t="s">
        <v>210</v>
      </c>
      <c r="T435" s="55" t="s">
        <v>211</v>
      </c>
      <c r="U435" s="55" t="s">
        <v>211</v>
      </c>
      <c r="V435" s="52"/>
      <c r="W435" s="52"/>
      <c r="X435" s="52"/>
      <c r="Y435" s="34">
        <f t="shared" si="8"/>
        <v>0</v>
      </c>
      <c r="Z435" s="52" t="str">
        <f>CONCATENATE("sam_",samples_g[[#This Row],[sample_name]])</f>
        <v>sam_</v>
      </c>
    </row>
    <row r="436">
      <c r="A436" s="1" t="s">
        <v>116</v>
      </c>
      <c r="B436" s="34"/>
      <c r="C436" s="52" t="str">
        <f>STUDY!$C$5</f>
        <v>PESTO</v>
      </c>
      <c r="E436" s="1"/>
      <c r="F436" s="1"/>
      <c r="G436" s="26"/>
      <c r="H436" t="s">
        <v>44</v>
      </c>
      <c r="I436" t="str">
        <f>VLOOKUP(H436,check[],2,0)</f>
        <v>ERC000011</v>
      </c>
      <c r="J436" s="52"/>
      <c r="K436" s="52"/>
      <c r="L436" s="52" t="str">
        <f>VLOOKUP(samples_g[[#This Row],[sample_checklist_description]],check[],3,0)</f>
        <v>none</v>
      </c>
      <c r="M436" s="34" t="s">
        <v>205</v>
      </c>
      <c r="N436" s="34" t="s">
        <v>206</v>
      </c>
      <c r="O436" s="52">
        <v>29159</v>
      </c>
      <c r="P436" s="35"/>
      <c r="Q436" s="52"/>
      <c r="R436" s="55" t="s">
        <v>209</v>
      </c>
      <c r="S436" s="55" t="s">
        <v>210</v>
      </c>
      <c r="T436" s="55" t="s">
        <v>211</v>
      </c>
      <c r="U436" s="55" t="s">
        <v>211</v>
      </c>
      <c r="V436" s="52"/>
      <c r="W436" s="52"/>
      <c r="X436" s="52"/>
      <c r="Y436" s="34">
        <f t="shared" si="8"/>
        <v>0</v>
      </c>
      <c r="Z436" s="52" t="str">
        <f>CONCATENATE("sam_",samples_g[[#This Row],[sample_name]])</f>
        <v>sam_</v>
      </c>
    </row>
    <row r="437">
      <c r="A437" s="1" t="s">
        <v>116</v>
      </c>
      <c r="B437" s="34"/>
      <c r="C437" s="52" t="str">
        <f>STUDY!$C$5</f>
        <v>PESTO</v>
      </c>
      <c r="E437" s="1"/>
      <c r="F437" s="1"/>
      <c r="G437" s="26"/>
      <c r="H437" t="s">
        <v>44</v>
      </c>
      <c r="I437" t="str">
        <f>VLOOKUP(H437,check[],2,0)</f>
        <v>ERC000011</v>
      </c>
      <c r="J437" s="52"/>
      <c r="K437" s="52"/>
      <c r="L437" s="52" t="str">
        <f>VLOOKUP(samples_g[[#This Row],[sample_checklist_description]],check[],3,0)</f>
        <v>none</v>
      </c>
      <c r="M437" s="34" t="s">
        <v>205</v>
      </c>
      <c r="N437" s="34" t="s">
        <v>206</v>
      </c>
      <c r="O437" s="52">
        <v>29159</v>
      </c>
      <c r="P437" s="35"/>
      <c r="Q437" s="52"/>
      <c r="R437" s="55" t="s">
        <v>209</v>
      </c>
      <c r="S437" s="55" t="s">
        <v>210</v>
      </c>
      <c r="T437" s="55" t="s">
        <v>211</v>
      </c>
      <c r="U437" s="55" t="s">
        <v>211</v>
      </c>
      <c r="V437" s="52"/>
      <c r="W437" s="52"/>
      <c r="X437" s="52"/>
      <c r="Y437" s="34">
        <f t="shared" si="8"/>
        <v>0</v>
      </c>
      <c r="Z437" s="52" t="str">
        <f>CONCATENATE("sam_",samples_g[[#This Row],[sample_name]])</f>
        <v>sam_</v>
      </c>
    </row>
    <row r="438">
      <c r="A438" s="1" t="s">
        <v>116</v>
      </c>
      <c r="B438" s="34"/>
      <c r="C438" s="52" t="str">
        <f>STUDY!$C$5</f>
        <v>PESTO</v>
      </c>
      <c r="E438" s="1"/>
      <c r="F438" s="1"/>
      <c r="G438" s="26"/>
      <c r="H438" t="s">
        <v>44</v>
      </c>
      <c r="I438" t="str">
        <f>VLOOKUP(H438,check[],2,0)</f>
        <v>ERC000011</v>
      </c>
      <c r="J438" s="52"/>
      <c r="K438" s="52"/>
      <c r="L438" s="52" t="str">
        <f>VLOOKUP(samples_g[[#This Row],[sample_checklist_description]],check[],3,0)</f>
        <v>none</v>
      </c>
      <c r="M438" s="34" t="s">
        <v>205</v>
      </c>
      <c r="N438" s="34" t="s">
        <v>206</v>
      </c>
      <c r="O438" s="52">
        <v>29159</v>
      </c>
      <c r="P438" s="35"/>
      <c r="Q438" s="52"/>
      <c r="R438" s="55" t="s">
        <v>209</v>
      </c>
      <c r="S438" s="55" t="s">
        <v>210</v>
      </c>
      <c r="T438" s="55" t="s">
        <v>211</v>
      </c>
      <c r="U438" s="55" t="s">
        <v>211</v>
      </c>
      <c r="V438" s="52"/>
      <c r="W438" s="52"/>
      <c r="X438" s="52"/>
      <c r="Y438" s="34">
        <f t="shared" si="8"/>
        <v>0</v>
      </c>
      <c r="Z438" s="52" t="str">
        <f>CONCATENATE("sam_",samples_g[[#This Row],[sample_name]])</f>
        <v>sam_</v>
      </c>
    </row>
    <row r="439">
      <c r="A439" s="1" t="s">
        <v>116</v>
      </c>
      <c r="B439" s="34"/>
      <c r="C439" s="52" t="str">
        <f>STUDY!$C$5</f>
        <v>PESTO</v>
      </c>
      <c r="E439" s="1"/>
      <c r="F439" s="1"/>
      <c r="G439" s="26"/>
      <c r="H439" t="s">
        <v>44</v>
      </c>
      <c r="I439" t="str">
        <f>VLOOKUP(H439,check[],2,0)</f>
        <v>ERC000011</v>
      </c>
      <c r="J439" s="52"/>
      <c r="K439" s="52"/>
      <c r="L439" s="52" t="str">
        <f>VLOOKUP(samples_g[[#This Row],[sample_checklist_description]],check[],3,0)</f>
        <v>none</v>
      </c>
      <c r="M439" s="34" t="s">
        <v>205</v>
      </c>
      <c r="N439" s="34" t="s">
        <v>206</v>
      </c>
      <c r="O439" s="52">
        <v>29159</v>
      </c>
      <c r="P439" s="35"/>
      <c r="Q439" s="52"/>
      <c r="R439" s="55" t="s">
        <v>209</v>
      </c>
      <c r="S439" s="55" t="s">
        <v>210</v>
      </c>
      <c r="T439" s="55" t="s">
        <v>211</v>
      </c>
      <c r="U439" s="55" t="s">
        <v>211</v>
      </c>
      <c r="V439" s="52"/>
      <c r="W439" s="52"/>
      <c r="X439" s="52"/>
      <c r="Y439" s="34">
        <f t="shared" si="8"/>
        <v>0</v>
      </c>
      <c r="Z439" s="52" t="str">
        <f>CONCATENATE("sam_",samples_g[[#This Row],[sample_name]])</f>
        <v>sam_</v>
      </c>
    </row>
    <row r="440">
      <c r="A440" s="1" t="s">
        <v>116</v>
      </c>
      <c r="B440" s="34"/>
      <c r="C440" s="52" t="str">
        <f>STUDY!$C$5</f>
        <v>PESTO</v>
      </c>
      <c r="E440" s="1"/>
      <c r="F440" s="1"/>
      <c r="G440" s="26"/>
      <c r="H440" t="s">
        <v>44</v>
      </c>
      <c r="I440" t="str">
        <f>VLOOKUP(H440,check[],2,0)</f>
        <v>ERC000011</v>
      </c>
      <c r="J440" s="52"/>
      <c r="K440" s="52"/>
      <c r="L440" s="52" t="str">
        <f>VLOOKUP(samples_g[[#This Row],[sample_checklist_description]],check[],3,0)</f>
        <v>none</v>
      </c>
      <c r="M440" s="34" t="s">
        <v>205</v>
      </c>
      <c r="N440" s="34" t="s">
        <v>206</v>
      </c>
      <c r="O440" s="52">
        <v>29159</v>
      </c>
      <c r="P440" s="35"/>
      <c r="Q440" s="52"/>
      <c r="R440" s="55" t="s">
        <v>209</v>
      </c>
      <c r="S440" s="55" t="s">
        <v>210</v>
      </c>
      <c r="T440" s="55" t="s">
        <v>211</v>
      </c>
      <c r="U440" s="55" t="s">
        <v>211</v>
      </c>
      <c r="V440" s="52"/>
      <c r="W440" s="52"/>
      <c r="X440" s="52"/>
      <c r="Y440" s="34">
        <f t="shared" si="8"/>
        <v>0</v>
      </c>
      <c r="Z440" s="52" t="str">
        <f>CONCATENATE("sam_",samples_g[[#This Row],[sample_name]])</f>
        <v>sam_</v>
      </c>
    </row>
    <row r="441">
      <c r="A441" s="1" t="s">
        <v>116</v>
      </c>
      <c r="B441" s="34"/>
      <c r="C441" s="52" t="str">
        <f>STUDY!$C$5</f>
        <v>PESTO</v>
      </c>
      <c r="E441" s="1"/>
      <c r="F441" s="1"/>
      <c r="G441" s="26"/>
      <c r="H441" t="s">
        <v>44</v>
      </c>
      <c r="I441" t="str">
        <f>VLOOKUP(H441,check[],2,0)</f>
        <v>ERC000011</v>
      </c>
      <c r="J441" s="52"/>
      <c r="K441" s="52"/>
      <c r="L441" s="52" t="str">
        <f>VLOOKUP(samples_g[[#This Row],[sample_checklist_description]],check[],3,0)</f>
        <v>none</v>
      </c>
      <c r="M441" s="34" t="s">
        <v>205</v>
      </c>
      <c r="N441" s="34" t="s">
        <v>206</v>
      </c>
      <c r="O441" s="52">
        <v>29159</v>
      </c>
      <c r="P441" s="35"/>
      <c r="Q441" s="52"/>
      <c r="R441" s="55" t="s">
        <v>209</v>
      </c>
      <c r="S441" s="55" t="s">
        <v>210</v>
      </c>
      <c r="T441" s="55" t="s">
        <v>211</v>
      </c>
      <c r="U441" s="55" t="s">
        <v>211</v>
      </c>
      <c r="V441" s="52"/>
      <c r="W441" s="52"/>
      <c r="X441" s="52"/>
      <c r="Y441" s="34">
        <f t="shared" si="8"/>
        <v>0</v>
      </c>
      <c r="Z441" s="52" t="str">
        <f>CONCATENATE("sam_",samples_g[[#This Row],[sample_name]])</f>
        <v>sam_</v>
      </c>
    </row>
    <row r="442">
      <c r="A442" s="1" t="s">
        <v>116</v>
      </c>
      <c r="B442" s="34"/>
      <c r="C442" s="52" t="str">
        <f>STUDY!$C$5</f>
        <v>PESTO</v>
      </c>
      <c r="E442" s="1"/>
      <c r="F442" s="1"/>
      <c r="G442" s="26"/>
      <c r="H442" t="s">
        <v>44</v>
      </c>
      <c r="I442" t="str">
        <f>VLOOKUP(H442,check[],2,0)</f>
        <v>ERC000011</v>
      </c>
      <c r="J442" s="52"/>
      <c r="K442" s="52"/>
      <c r="L442" s="52" t="str">
        <f>VLOOKUP(samples_g[[#This Row],[sample_checklist_description]],check[],3,0)</f>
        <v>none</v>
      </c>
      <c r="M442" s="34" t="s">
        <v>205</v>
      </c>
      <c r="N442" s="34" t="s">
        <v>206</v>
      </c>
      <c r="O442" s="52">
        <v>29159</v>
      </c>
      <c r="P442" s="35"/>
      <c r="Q442" s="52"/>
      <c r="R442" s="55" t="s">
        <v>209</v>
      </c>
      <c r="S442" s="55" t="s">
        <v>210</v>
      </c>
      <c r="T442" s="55" t="s">
        <v>211</v>
      </c>
      <c r="U442" s="55" t="s">
        <v>211</v>
      </c>
      <c r="V442" s="52"/>
      <c r="W442" s="52"/>
      <c r="X442" s="52"/>
      <c r="Y442" s="34">
        <f t="shared" si="8"/>
        <v>0</v>
      </c>
      <c r="Z442" s="52" t="str">
        <f>CONCATENATE("sam_",samples_g[[#This Row],[sample_name]])</f>
        <v>sam_</v>
      </c>
    </row>
    <row r="443">
      <c r="A443" s="1" t="s">
        <v>116</v>
      </c>
      <c r="B443" s="34"/>
      <c r="C443" s="52" t="str">
        <f>STUDY!$C$5</f>
        <v>PESTO</v>
      </c>
      <c r="E443" s="1"/>
      <c r="F443" s="1"/>
      <c r="G443" s="26"/>
      <c r="H443" t="s">
        <v>44</v>
      </c>
      <c r="I443" t="str">
        <f>VLOOKUP(H443,check[],2,0)</f>
        <v>ERC000011</v>
      </c>
      <c r="J443" s="52"/>
      <c r="K443" s="52"/>
      <c r="L443" s="52" t="str">
        <f>VLOOKUP(samples_g[[#This Row],[sample_checklist_description]],check[],3,0)</f>
        <v>none</v>
      </c>
      <c r="M443" s="34" t="s">
        <v>205</v>
      </c>
      <c r="N443" s="34" t="s">
        <v>206</v>
      </c>
      <c r="O443" s="52">
        <v>29159</v>
      </c>
      <c r="P443" s="35"/>
      <c r="Q443" s="52"/>
      <c r="R443" s="55" t="s">
        <v>209</v>
      </c>
      <c r="S443" s="55" t="s">
        <v>210</v>
      </c>
      <c r="T443" s="55" t="s">
        <v>211</v>
      </c>
      <c r="U443" s="55" t="s">
        <v>211</v>
      </c>
      <c r="V443" s="52"/>
      <c r="W443" s="52"/>
      <c r="X443" s="52"/>
      <c r="Y443" s="34">
        <f t="shared" si="8"/>
        <v>0</v>
      </c>
      <c r="Z443" s="52" t="str">
        <f>CONCATENATE("sam_",samples_g[[#This Row],[sample_name]])</f>
        <v>sam_</v>
      </c>
    </row>
    <row r="444">
      <c r="A444" s="1" t="s">
        <v>116</v>
      </c>
      <c r="B444" s="34"/>
      <c r="C444" s="52" t="str">
        <f>STUDY!$C$5</f>
        <v>PESTO</v>
      </c>
      <c r="E444" s="1"/>
      <c r="F444" s="1"/>
      <c r="G444" s="26"/>
      <c r="H444" t="s">
        <v>44</v>
      </c>
      <c r="I444" t="str">
        <f>VLOOKUP(H444,check[],2,0)</f>
        <v>ERC000011</v>
      </c>
      <c r="J444" s="52"/>
      <c r="K444" s="52"/>
      <c r="L444" s="52" t="str">
        <f>VLOOKUP(samples_g[[#This Row],[sample_checklist_description]],check[],3,0)</f>
        <v>none</v>
      </c>
      <c r="M444" s="34" t="s">
        <v>205</v>
      </c>
      <c r="N444" s="34" t="s">
        <v>206</v>
      </c>
      <c r="O444" s="52">
        <v>29159</v>
      </c>
      <c r="P444" s="35"/>
      <c r="Q444" s="52"/>
      <c r="R444" s="55" t="s">
        <v>209</v>
      </c>
      <c r="S444" s="55" t="s">
        <v>210</v>
      </c>
      <c r="T444" s="55" t="s">
        <v>211</v>
      </c>
      <c r="U444" s="55" t="s">
        <v>211</v>
      </c>
      <c r="V444" s="52"/>
      <c r="W444" s="52"/>
      <c r="X444" s="52"/>
      <c r="Y444" s="34">
        <f t="shared" si="8"/>
        <v>0</v>
      </c>
      <c r="Z444" s="52" t="str">
        <f>CONCATENATE("sam_",samples_g[[#This Row],[sample_name]])</f>
        <v>sam_</v>
      </c>
    </row>
    <row r="445">
      <c r="A445" s="1" t="s">
        <v>116</v>
      </c>
      <c r="B445" s="34"/>
      <c r="C445" s="52" t="str">
        <f>STUDY!$C$5</f>
        <v>PESTO</v>
      </c>
      <c r="E445" s="1"/>
      <c r="F445" s="1"/>
      <c r="G445" s="26"/>
      <c r="H445" t="s">
        <v>44</v>
      </c>
      <c r="I445" t="str">
        <f>VLOOKUP(H445,check[],2,0)</f>
        <v>ERC000011</v>
      </c>
      <c r="J445" s="52"/>
      <c r="K445" s="52"/>
      <c r="L445" s="52" t="str">
        <f>VLOOKUP(samples_g[[#This Row],[sample_checklist_description]],check[],3,0)</f>
        <v>none</v>
      </c>
      <c r="M445" s="34" t="s">
        <v>205</v>
      </c>
      <c r="N445" s="34" t="s">
        <v>206</v>
      </c>
      <c r="O445" s="52">
        <v>29159</v>
      </c>
      <c r="P445" s="35"/>
      <c r="Q445" s="52"/>
      <c r="R445" s="55" t="s">
        <v>209</v>
      </c>
      <c r="S445" s="55" t="s">
        <v>210</v>
      </c>
      <c r="T445" s="55" t="s">
        <v>211</v>
      </c>
      <c r="U445" s="55" t="s">
        <v>211</v>
      </c>
      <c r="V445" s="52"/>
      <c r="W445" s="52"/>
      <c r="X445" s="52"/>
      <c r="Y445" s="34">
        <f t="shared" si="8"/>
        <v>0</v>
      </c>
      <c r="Z445" s="52" t="str">
        <f>CONCATENATE("sam_",samples_g[[#This Row],[sample_name]])</f>
        <v>sam_</v>
      </c>
    </row>
    <row r="446">
      <c r="A446" s="1" t="s">
        <v>116</v>
      </c>
      <c r="B446" s="34"/>
      <c r="C446" s="52" t="str">
        <f>STUDY!$C$5</f>
        <v>PESTO</v>
      </c>
      <c r="E446" s="1"/>
      <c r="F446" s="1"/>
      <c r="G446" s="26"/>
      <c r="H446" t="s">
        <v>44</v>
      </c>
      <c r="I446" t="str">
        <f>VLOOKUP(H446,check[],2,0)</f>
        <v>ERC000011</v>
      </c>
      <c r="J446" s="52"/>
      <c r="K446" s="52"/>
      <c r="L446" s="52" t="str">
        <f>VLOOKUP(samples_g[[#This Row],[sample_checklist_description]],check[],3,0)</f>
        <v>none</v>
      </c>
      <c r="M446" s="34" t="s">
        <v>205</v>
      </c>
      <c r="N446" s="34" t="s">
        <v>206</v>
      </c>
      <c r="O446" s="52">
        <v>29159</v>
      </c>
      <c r="P446" s="35"/>
      <c r="Q446" s="52"/>
      <c r="R446" s="55" t="s">
        <v>209</v>
      </c>
      <c r="S446" s="55" t="s">
        <v>210</v>
      </c>
      <c r="T446" s="55" t="s">
        <v>211</v>
      </c>
      <c r="U446" s="55" t="s">
        <v>211</v>
      </c>
      <c r="V446" s="52"/>
      <c r="W446" s="52"/>
      <c r="X446" s="52"/>
      <c r="Y446" s="34">
        <f t="shared" si="8"/>
        <v>0</v>
      </c>
      <c r="Z446" s="52" t="str">
        <f>CONCATENATE("sam_",samples_g[[#This Row],[sample_name]])</f>
        <v>sam_</v>
      </c>
    </row>
    <row r="447">
      <c r="A447" s="1" t="s">
        <v>116</v>
      </c>
      <c r="B447" s="34"/>
      <c r="C447" s="52" t="str">
        <f>STUDY!$C$5</f>
        <v>PESTO</v>
      </c>
      <c r="E447" s="1"/>
      <c r="F447" s="1"/>
      <c r="G447" s="26"/>
      <c r="H447" t="s">
        <v>44</v>
      </c>
      <c r="I447" t="str">
        <f>VLOOKUP(H447,check[],2,0)</f>
        <v>ERC000011</v>
      </c>
      <c r="J447" s="52"/>
      <c r="K447" s="52"/>
      <c r="L447" s="52" t="str">
        <f>VLOOKUP(samples_g[[#This Row],[sample_checklist_description]],check[],3,0)</f>
        <v>none</v>
      </c>
      <c r="M447" s="34" t="s">
        <v>205</v>
      </c>
      <c r="N447" s="34" t="s">
        <v>206</v>
      </c>
      <c r="O447" s="52">
        <v>29159</v>
      </c>
      <c r="P447" s="35"/>
      <c r="Q447" s="52"/>
      <c r="R447" s="55" t="s">
        <v>209</v>
      </c>
      <c r="S447" s="55" t="s">
        <v>210</v>
      </c>
      <c r="T447" s="55" t="s">
        <v>211</v>
      </c>
      <c r="U447" s="55" t="s">
        <v>211</v>
      </c>
      <c r="V447" s="52"/>
      <c r="W447" s="52"/>
      <c r="X447" s="52"/>
      <c r="Y447" s="34">
        <f t="shared" si="8"/>
        <v>0</v>
      </c>
      <c r="Z447" s="52" t="str">
        <f>CONCATENATE("sam_",samples_g[[#This Row],[sample_name]])</f>
        <v>sam_</v>
      </c>
    </row>
    <row r="448">
      <c r="A448" s="1" t="s">
        <v>116</v>
      </c>
      <c r="B448" s="34"/>
      <c r="C448" s="52" t="str">
        <f>STUDY!$C$5</f>
        <v>PESTO</v>
      </c>
      <c r="E448" s="1"/>
      <c r="F448" s="1"/>
      <c r="G448" s="26"/>
      <c r="H448" t="s">
        <v>44</v>
      </c>
      <c r="I448" t="str">
        <f>VLOOKUP(H448,check[],2,0)</f>
        <v>ERC000011</v>
      </c>
      <c r="J448" s="52"/>
      <c r="K448" s="52"/>
      <c r="L448" s="52" t="str">
        <f>VLOOKUP(samples_g[[#This Row],[sample_checklist_description]],check[],3,0)</f>
        <v>none</v>
      </c>
      <c r="M448" s="34" t="s">
        <v>205</v>
      </c>
      <c r="N448" s="34" t="s">
        <v>206</v>
      </c>
      <c r="O448" s="52">
        <v>29159</v>
      </c>
      <c r="P448" s="35"/>
      <c r="Q448" s="52"/>
      <c r="R448" s="55" t="s">
        <v>209</v>
      </c>
      <c r="S448" s="55" t="s">
        <v>210</v>
      </c>
      <c r="T448" s="55" t="s">
        <v>211</v>
      </c>
      <c r="U448" s="55" t="s">
        <v>211</v>
      </c>
      <c r="V448" s="52"/>
      <c r="W448" s="52"/>
      <c r="X448" s="52"/>
      <c r="Y448" s="34">
        <f t="shared" si="8"/>
        <v>0</v>
      </c>
      <c r="Z448" s="52" t="str">
        <f>CONCATENATE("sam_",samples_g[[#This Row],[sample_name]])</f>
        <v>sam_</v>
      </c>
    </row>
    <row r="449" ht="16.5">
      <c r="A449" s="1" t="s">
        <v>116</v>
      </c>
      <c r="B449" s="34"/>
      <c r="C449" s="52" t="str">
        <f>STUDY!$C$5</f>
        <v>PESTO</v>
      </c>
      <c r="E449" s="1"/>
      <c r="F449" s="1"/>
      <c r="G449" s="26"/>
      <c r="H449" t="s">
        <v>44</v>
      </c>
      <c r="I449" t="str">
        <f>VLOOKUP(H449,check[],2,0)</f>
        <v>ERC000011</v>
      </c>
      <c r="J449" s="52"/>
      <c r="K449" s="52"/>
      <c r="L449" s="52" t="str">
        <f>VLOOKUP(samples_g[[#This Row],[sample_checklist_description]],check[],3,0)</f>
        <v>none</v>
      </c>
      <c r="M449" s="34" t="s">
        <v>205</v>
      </c>
      <c r="N449" s="34" t="s">
        <v>206</v>
      </c>
      <c r="O449" s="52">
        <v>29159</v>
      </c>
      <c r="P449" s="35"/>
      <c r="Q449" s="52"/>
      <c r="R449" s="55" t="s">
        <v>209</v>
      </c>
      <c r="S449" s="55" t="s">
        <v>210</v>
      </c>
      <c r="T449" s="55" t="s">
        <v>211</v>
      </c>
      <c r="U449" s="55" t="s">
        <v>211</v>
      </c>
      <c r="V449" s="52"/>
      <c r="W449" s="52"/>
      <c r="X449" s="52"/>
      <c r="Y449" s="34">
        <f t="shared" si="8"/>
        <v>0</v>
      </c>
      <c r="Z449" s="52" t="str">
        <f>CONCATENATE("sam_",samples_g[[#This Row],[sample_name]])</f>
        <v>sam_</v>
      </c>
    </row>
    <row r="450" ht="16.5">
      <c r="A450" s="1" t="s">
        <v>116</v>
      </c>
      <c r="B450" s="34"/>
      <c r="C450" s="52" t="str">
        <f>STUDY!$C$5</f>
        <v>PESTO</v>
      </c>
      <c r="E450" s="1"/>
      <c r="F450" s="1"/>
      <c r="G450" s="26"/>
      <c r="H450" t="s">
        <v>44</v>
      </c>
      <c r="I450" t="str">
        <f>VLOOKUP(H450,check[],2,0)</f>
        <v>ERC000011</v>
      </c>
      <c r="J450" s="52"/>
      <c r="K450" s="52"/>
      <c r="L450" s="52" t="str">
        <f>VLOOKUP(samples_g[[#This Row],[sample_checklist_description]],check[],3,0)</f>
        <v>none</v>
      </c>
      <c r="M450" s="34" t="s">
        <v>205</v>
      </c>
      <c r="N450" s="34" t="s">
        <v>206</v>
      </c>
      <c r="O450" s="52">
        <v>29159</v>
      </c>
      <c r="P450" s="35"/>
      <c r="Q450" s="52"/>
      <c r="R450" s="55" t="s">
        <v>209</v>
      </c>
      <c r="S450" s="55" t="s">
        <v>210</v>
      </c>
      <c r="T450" s="55" t="s">
        <v>211</v>
      </c>
      <c r="U450" s="55" t="s">
        <v>211</v>
      </c>
      <c r="V450" s="52"/>
      <c r="W450" s="52"/>
      <c r="X450" s="52"/>
      <c r="Y450" s="34">
        <f t="shared" si="8"/>
        <v>0</v>
      </c>
      <c r="Z450" s="52" t="str">
        <f>CONCATENATE("sam_",samples_g[[#This Row],[sample_name]])</f>
        <v>sam_</v>
      </c>
    </row>
    <row r="451" ht="16.5">
      <c r="A451" s="1" t="s">
        <v>116</v>
      </c>
      <c r="B451" s="34"/>
      <c r="C451" s="52" t="str">
        <f>STUDY!$C$5</f>
        <v>PESTO</v>
      </c>
      <c r="E451" s="1"/>
      <c r="F451" s="1"/>
      <c r="G451" s="26"/>
      <c r="H451" t="s">
        <v>44</v>
      </c>
      <c r="I451" t="str">
        <f>VLOOKUP(H451,check[],2,0)</f>
        <v>ERC000011</v>
      </c>
      <c r="J451" s="52"/>
      <c r="K451" s="52"/>
      <c r="L451" s="52" t="str">
        <f>VLOOKUP(samples_g[[#This Row],[sample_checklist_description]],check[],3,0)</f>
        <v>none</v>
      </c>
      <c r="M451" s="34" t="s">
        <v>205</v>
      </c>
      <c r="N451" s="34" t="s">
        <v>206</v>
      </c>
      <c r="O451" s="52">
        <v>29159</v>
      </c>
      <c r="P451" s="35"/>
      <c r="Q451" s="52"/>
      <c r="R451" s="55" t="s">
        <v>209</v>
      </c>
      <c r="S451" s="55" t="s">
        <v>210</v>
      </c>
      <c r="T451" s="55" t="s">
        <v>211</v>
      </c>
      <c r="U451" s="55" t="s">
        <v>211</v>
      </c>
      <c r="V451" s="52"/>
      <c r="W451" s="52"/>
      <c r="X451" s="52"/>
      <c r="Y451" s="34">
        <f t="shared" si="8"/>
        <v>0</v>
      </c>
      <c r="Z451" s="52" t="str">
        <f>CONCATENATE("sam_",samples_g[[#This Row],[sample_name]])</f>
        <v>sam_</v>
      </c>
    </row>
    <row r="452" ht="16.5">
      <c r="A452" s="1" t="s">
        <v>116</v>
      </c>
      <c r="B452" s="34"/>
      <c r="C452" s="52" t="str">
        <f>STUDY!$C$5</f>
        <v>PESTO</v>
      </c>
      <c r="E452" s="1"/>
      <c r="F452" s="1"/>
      <c r="G452" s="26"/>
      <c r="H452" t="s">
        <v>44</v>
      </c>
      <c r="I452" t="str">
        <f>VLOOKUP(H452,check[],2,0)</f>
        <v>ERC000011</v>
      </c>
      <c r="J452" s="52"/>
      <c r="K452" s="52"/>
      <c r="L452" s="52" t="str">
        <f>VLOOKUP(samples_g[[#This Row],[sample_checklist_description]],check[],3,0)</f>
        <v>none</v>
      </c>
      <c r="M452" s="34" t="s">
        <v>205</v>
      </c>
      <c r="N452" s="34" t="s">
        <v>206</v>
      </c>
      <c r="O452" s="52">
        <v>29159</v>
      </c>
      <c r="P452" s="35"/>
      <c r="Q452" s="52"/>
      <c r="R452" s="55" t="s">
        <v>209</v>
      </c>
      <c r="S452" s="55" t="s">
        <v>210</v>
      </c>
      <c r="T452" s="55" t="s">
        <v>211</v>
      </c>
      <c r="U452" s="55" t="s">
        <v>211</v>
      </c>
      <c r="V452" s="52"/>
      <c r="W452" s="52"/>
      <c r="X452" s="52"/>
      <c r="Y452" s="34">
        <f t="shared" si="8"/>
        <v>0</v>
      </c>
      <c r="Z452" s="52" t="str">
        <f>CONCATENATE("sam_",samples_g[[#This Row],[sample_name]])</f>
        <v>sam_</v>
      </c>
    </row>
    <row r="453" ht="16.5">
      <c r="A453" s="1" t="s">
        <v>116</v>
      </c>
      <c r="B453" s="34"/>
      <c r="C453" s="52" t="str">
        <f>STUDY!$C$5</f>
        <v>PESTO</v>
      </c>
      <c r="E453" s="1"/>
      <c r="F453" s="1"/>
      <c r="G453" s="26"/>
      <c r="H453" t="s">
        <v>44</v>
      </c>
      <c r="I453" t="str">
        <f>VLOOKUP(H453,check[],2,0)</f>
        <v>ERC000011</v>
      </c>
      <c r="J453" s="52"/>
      <c r="K453" s="52"/>
      <c r="L453" s="52" t="str">
        <f>VLOOKUP(samples_g[[#This Row],[sample_checklist_description]],check[],3,0)</f>
        <v>none</v>
      </c>
      <c r="M453" s="34" t="s">
        <v>205</v>
      </c>
      <c r="N453" s="34" t="s">
        <v>206</v>
      </c>
      <c r="O453" s="52">
        <v>29159</v>
      </c>
      <c r="P453" s="35"/>
      <c r="Q453" s="52"/>
      <c r="R453" s="55" t="s">
        <v>209</v>
      </c>
      <c r="S453" s="55" t="s">
        <v>210</v>
      </c>
      <c r="T453" s="55" t="s">
        <v>211</v>
      </c>
      <c r="U453" s="55" t="s">
        <v>211</v>
      </c>
      <c r="V453" s="52"/>
      <c r="W453" s="52"/>
      <c r="X453" s="52"/>
      <c r="Y453" s="34">
        <f t="shared" si="8"/>
        <v>0</v>
      </c>
      <c r="Z453" s="52" t="str">
        <f>CONCATENATE("sam_",samples_g[[#This Row],[sample_name]])</f>
        <v>sam_</v>
      </c>
    </row>
    <row r="454" ht="16.5">
      <c r="A454" s="1" t="s">
        <v>116</v>
      </c>
      <c r="B454" s="34"/>
      <c r="C454" s="52" t="str">
        <f>STUDY!$C$5</f>
        <v>PESTO</v>
      </c>
      <c r="E454" s="1"/>
      <c r="F454" s="1"/>
      <c r="G454" s="26"/>
      <c r="H454" t="s">
        <v>44</v>
      </c>
      <c r="I454" t="str">
        <f>VLOOKUP(H454,check[],2,0)</f>
        <v>ERC000011</v>
      </c>
      <c r="J454" s="52"/>
      <c r="K454" s="52"/>
      <c r="L454" s="52" t="str">
        <f>VLOOKUP(samples_g[[#This Row],[sample_checklist_description]],check[],3,0)</f>
        <v>none</v>
      </c>
      <c r="M454" s="34" t="s">
        <v>205</v>
      </c>
      <c r="N454" s="34" t="s">
        <v>206</v>
      </c>
      <c r="O454" s="52">
        <v>29159</v>
      </c>
      <c r="P454" s="35"/>
      <c r="Q454" s="52"/>
      <c r="R454" s="55" t="s">
        <v>209</v>
      </c>
      <c r="S454" s="55" t="s">
        <v>210</v>
      </c>
      <c r="T454" s="55" t="s">
        <v>211</v>
      </c>
      <c r="U454" s="55" t="s">
        <v>211</v>
      </c>
      <c r="V454" s="52"/>
      <c r="W454" s="52"/>
      <c r="X454" s="52"/>
      <c r="Y454" s="34">
        <f t="shared" si="8"/>
        <v>0</v>
      </c>
      <c r="Z454" s="52" t="str">
        <f>CONCATENATE("sam_",samples_g[[#This Row],[sample_name]])</f>
        <v>sam_</v>
      </c>
    </row>
    <row r="455" ht="16.5">
      <c r="A455" s="1" t="s">
        <v>116</v>
      </c>
      <c r="B455" s="34"/>
      <c r="C455" s="52" t="str">
        <f>STUDY!$C$5</f>
        <v>PESTO</v>
      </c>
      <c r="E455" s="1"/>
      <c r="F455" s="1"/>
      <c r="G455" s="26"/>
      <c r="H455" t="s">
        <v>44</v>
      </c>
      <c r="I455" t="str">
        <f>VLOOKUP(H455,check[],2,0)</f>
        <v>ERC000011</v>
      </c>
      <c r="J455" s="52"/>
      <c r="K455" s="52"/>
      <c r="L455" s="52" t="str">
        <f>VLOOKUP(samples_g[[#This Row],[sample_checklist_description]],check[],3,0)</f>
        <v>none</v>
      </c>
      <c r="M455" s="34" t="s">
        <v>205</v>
      </c>
      <c r="N455" s="34" t="s">
        <v>206</v>
      </c>
      <c r="O455" s="52">
        <v>29159</v>
      </c>
      <c r="P455" s="35"/>
      <c r="Q455" s="52"/>
      <c r="R455" s="55" t="s">
        <v>209</v>
      </c>
      <c r="S455" s="55" t="s">
        <v>210</v>
      </c>
      <c r="T455" s="55" t="s">
        <v>211</v>
      </c>
      <c r="U455" s="55" t="s">
        <v>211</v>
      </c>
      <c r="V455" s="52"/>
      <c r="W455" s="52"/>
      <c r="X455" s="52"/>
      <c r="Y455" s="34">
        <f t="shared" si="8"/>
        <v>0</v>
      </c>
      <c r="Z455" s="52" t="str">
        <f>CONCATENATE("sam_",samples_g[[#This Row],[sample_name]])</f>
        <v>sam_</v>
      </c>
    </row>
    <row r="456" ht="16.5">
      <c r="A456" s="1" t="s">
        <v>116</v>
      </c>
      <c r="B456" s="34"/>
      <c r="C456" s="52" t="str">
        <f>STUDY!$C$5</f>
        <v>PESTO</v>
      </c>
      <c r="E456" s="1"/>
      <c r="F456" s="1"/>
      <c r="G456" s="26"/>
      <c r="H456" t="s">
        <v>44</v>
      </c>
      <c r="I456" t="str">
        <f>VLOOKUP(H456,check[],2,0)</f>
        <v>ERC000011</v>
      </c>
      <c r="J456" s="52"/>
      <c r="K456" s="52"/>
      <c r="L456" s="52" t="str">
        <f>VLOOKUP(samples_g[[#This Row],[sample_checklist_description]],check[],3,0)</f>
        <v>none</v>
      </c>
      <c r="M456" s="34" t="s">
        <v>205</v>
      </c>
      <c r="N456" s="34" t="s">
        <v>206</v>
      </c>
      <c r="O456" s="52">
        <v>29159</v>
      </c>
      <c r="P456" s="35"/>
      <c r="Q456" s="52"/>
      <c r="R456" s="55" t="s">
        <v>209</v>
      </c>
      <c r="S456" s="55" t="s">
        <v>210</v>
      </c>
      <c r="T456" s="55" t="s">
        <v>211</v>
      </c>
      <c r="U456" s="55" t="s">
        <v>211</v>
      </c>
      <c r="V456" s="52"/>
      <c r="W456" s="52"/>
      <c r="X456" s="52"/>
      <c r="Y456" s="34">
        <f t="shared" si="8"/>
        <v>0</v>
      </c>
      <c r="Z456" s="52" t="str">
        <f>CONCATENATE("sam_",samples_g[[#This Row],[sample_name]])</f>
        <v>sam_</v>
      </c>
    </row>
    <row r="457" ht="16.5">
      <c r="A457" s="1" t="s">
        <v>116</v>
      </c>
      <c r="B457" s="34"/>
      <c r="C457" s="52" t="str">
        <f>STUDY!$C$5</f>
        <v>PESTO</v>
      </c>
      <c r="E457" s="1"/>
      <c r="F457" s="1"/>
      <c r="G457" s="26"/>
      <c r="H457" t="s">
        <v>44</v>
      </c>
      <c r="I457" t="str">
        <f>VLOOKUP(H457,check[],2,0)</f>
        <v>ERC000011</v>
      </c>
      <c r="J457" s="52"/>
      <c r="K457" s="52"/>
      <c r="L457" s="52" t="str">
        <f>VLOOKUP(samples_g[[#This Row],[sample_checklist_description]],check[],3,0)</f>
        <v>none</v>
      </c>
      <c r="M457" s="34" t="s">
        <v>205</v>
      </c>
      <c r="N457" s="34" t="s">
        <v>206</v>
      </c>
      <c r="O457" s="52">
        <v>29159</v>
      </c>
      <c r="P457" s="35"/>
      <c r="Q457" s="52"/>
      <c r="R457" s="55" t="s">
        <v>209</v>
      </c>
      <c r="S457" s="55" t="s">
        <v>210</v>
      </c>
      <c r="T457" s="55" t="s">
        <v>211</v>
      </c>
      <c r="U457" s="55" t="s">
        <v>211</v>
      </c>
      <c r="V457" s="52"/>
      <c r="W457" s="52"/>
      <c r="X457" s="52"/>
      <c r="Y457" s="34">
        <f t="shared" si="8"/>
        <v>0</v>
      </c>
      <c r="Z457" s="52" t="str">
        <f>CONCATENATE("sam_",samples_g[[#This Row],[sample_name]])</f>
        <v>sam_</v>
      </c>
    </row>
    <row r="458" ht="16.5">
      <c r="A458" s="1" t="s">
        <v>116</v>
      </c>
      <c r="B458" s="34"/>
      <c r="C458" s="52" t="str">
        <f>STUDY!$C$5</f>
        <v>PESTO</v>
      </c>
      <c r="E458" s="1"/>
      <c r="F458" s="1"/>
      <c r="G458" s="26"/>
      <c r="H458" t="s">
        <v>44</v>
      </c>
      <c r="I458" t="str">
        <f>VLOOKUP(H458,check[],2,0)</f>
        <v>ERC000011</v>
      </c>
      <c r="J458" s="52"/>
      <c r="K458" s="52"/>
      <c r="L458" s="52" t="str">
        <f>VLOOKUP(samples_g[[#This Row],[sample_checklist_description]],check[],3,0)</f>
        <v>none</v>
      </c>
      <c r="M458" s="34" t="s">
        <v>205</v>
      </c>
      <c r="N458" s="34" t="s">
        <v>206</v>
      </c>
      <c r="O458" s="52">
        <v>29159</v>
      </c>
      <c r="P458" s="35"/>
      <c r="Q458" s="52"/>
      <c r="R458" s="55" t="s">
        <v>209</v>
      </c>
      <c r="S458" s="55" t="s">
        <v>210</v>
      </c>
      <c r="T458" s="55" t="s">
        <v>211</v>
      </c>
      <c r="U458" s="55" t="s">
        <v>211</v>
      </c>
      <c r="V458" s="52"/>
      <c r="W458" s="52"/>
      <c r="X458" s="52"/>
      <c r="Y458" s="34">
        <f t="shared" si="8"/>
        <v>0</v>
      </c>
      <c r="Z458" s="52" t="str">
        <f>CONCATENATE("sam_",samples_g[[#This Row],[sample_name]])</f>
        <v>sam_</v>
      </c>
    </row>
    <row r="459" ht="16.5">
      <c r="A459" s="1" t="s">
        <v>116</v>
      </c>
      <c r="B459" s="34"/>
      <c r="C459" s="52" t="str">
        <f>STUDY!$C$5</f>
        <v>PESTO</v>
      </c>
      <c r="E459" s="1"/>
      <c r="F459" s="1"/>
      <c r="G459" s="26"/>
      <c r="H459" t="s">
        <v>44</v>
      </c>
      <c r="I459" t="str">
        <f>VLOOKUP(H459,check[],2,0)</f>
        <v>ERC000011</v>
      </c>
      <c r="J459" s="52"/>
      <c r="K459" s="52"/>
      <c r="L459" s="52" t="str">
        <f>VLOOKUP(samples_g[[#This Row],[sample_checklist_description]],check[],3,0)</f>
        <v>none</v>
      </c>
      <c r="M459" s="34" t="s">
        <v>205</v>
      </c>
      <c r="N459" s="34" t="s">
        <v>206</v>
      </c>
      <c r="O459" s="52">
        <v>29159</v>
      </c>
      <c r="P459" s="35"/>
      <c r="Q459" s="52"/>
      <c r="R459" s="55" t="s">
        <v>209</v>
      </c>
      <c r="S459" s="55" t="s">
        <v>210</v>
      </c>
      <c r="T459" s="55" t="s">
        <v>211</v>
      </c>
      <c r="U459" s="55" t="s">
        <v>211</v>
      </c>
      <c r="V459" s="52"/>
      <c r="W459" s="52"/>
      <c r="X459" s="52"/>
      <c r="Y459" s="34">
        <f t="shared" si="8"/>
        <v>0</v>
      </c>
      <c r="Z459" s="52" t="str">
        <f>CONCATENATE("sam_",samples_g[[#This Row],[sample_name]])</f>
        <v>sam_</v>
      </c>
    </row>
    <row r="460" ht="16.5">
      <c r="A460" s="1" t="s">
        <v>116</v>
      </c>
      <c r="B460" s="34"/>
      <c r="C460" s="52" t="str">
        <f>STUDY!$C$5</f>
        <v>PESTO</v>
      </c>
      <c r="E460" s="1"/>
      <c r="F460" s="1"/>
      <c r="G460" s="26"/>
      <c r="H460" t="s">
        <v>44</v>
      </c>
      <c r="I460" t="str">
        <f>VLOOKUP(H460,check[],2,0)</f>
        <v>ERC000011</v>
      </c>
      <c r="J460" s="52"/>
      <c r="K460" s="52"/>
      <c r="L460" s="52" t="str">
        <f>VLOOKUP(samples_g[[#This Row],[sample_checklist_description]],check[],3,0)</f>
        <v>none</v>
      </c>
      <c r="M460" s="34" t="s">
        <v>205</v>
      </c>
      <c r="N460" s="34" t="s">
        <v>206</v>
      </c>
      <c r="O460" s="52">
        <v>29159</v>
      </c>
      <c r="P460" s="35"/>
      <c r="Q460" s="52"/>
      <c r="R460" s="55" t="s">
        <v>209</v>
      </c>
      <c r="S460" s="55" t="s">
        <v>210</v>
      </c>
      <c r="T460" s="55" t="s">
        <v>211</v>
      </c>
      <c r="U460" s="55" t="s">
        <v>211</v>
      </c>
      <c r="V460" s="52"/>
      <c r="W460" s="52"/>
      <c r="X460" s="52"/>
      <c r="Y460" s="34">
        <f t="shared" si="8"/>
        <v>0</v>
      </c>
      <c r="Z460" s="52" t="str">
        <f>CONCATENATE("sam_",samples_g[[#This Row],[sample_name]])</f>
        <v>sam_</v>
      </c>
    </row>
    <row r="461" ht="16.5">
      <c r="A461" s="1" t="s">
        <v>116</v>
      </c>
      <c r="B461" s="34"/>
      <c r="C461" s="52" t="str">
        <f>STUDY!$C$5</f>
        <v>PESTO</v>
      </c>
      <c r="E461" s="1"/>
      <c r="F461" s="1"/>
      <c r="G461" s="26"/>
      <c r="H461" t="s">
        <v>44</v>
      </c>
      <c r="I461" t="str">
        <f>VLOOKUP(H461,check[],2,0)</f>
        <v>ERC000011</v>
      </c>
      <c r="J461" s="52"/>
      <c r="K461" s="52"/>
      <c r="L461" s="52" t="str">
        <f>VLOOKUP(samples_g[[#This Row],[sample_checklist_description]],check[],3,0)</f>
        <v>none</v>
      </c>
      <c r="M461" s="34" t="s">
        <v>205</v>
      </c>
      <c r="N461" s="34" t="s">
        <v>206</v>
      </c>
      <c r="O461" s="52">
        <v>29159</v>
      </c>
      <c r="P461" s="35"/>
      <c r="Q461" s="52"/>
      <c r="R461" s="55" t="s">
        <v>209</v>
      </c>
      <c r="S461" s="55" t="s">
        <v>210</v>
      </c>
      <c r="T461" s="55" t="s">
        <v>211</v>
      </c>
      <c r="U461" s="55" t="s">
        <v>211</v>
      </c>
      <c r="V461" s="52"/>
      <c r="W461" s="52"/>
      <c r="X461" s="52"/>
      <c r="Y461" s="34">
        <f t="shared" si="8"/>
        <v>0</v>
      </c>
      <c r="Z461" s="52" t="str">
        <f>CONCATENATE("sam_",samples_g[[#This Row],[sample_name]])</f>
        <v>sam_</v>
      </c>
    </row>
    <row r="462" ht="16.5">
      <c r="A462" s="1" t="s">
        <v>116</v>
      </c>
      <c r="B462" s="34"/>
      <c r="C462" s="52" t="str">
        <f>STUDY!$C$5</f>
        <v>PESTO</v>
      </c>
      <c r="E462" s="1"/>
      <c r="F462" s="1"/>
      <c r="G462" s="26"/>
      <c r="H462" t="s">
        <v>44</v>
      </c>
      <c r="I462" t="str">
        <f>VLOOKUP(H462,check[],2,0)</f>
        <v>ERC000011</v>
      </c>
      <c r="J462" s="52"/>
      <c r="K462" s="52"/>
      <c r="L462" s="52" t="str">
        <f>VLOOKUP(samples_g[[#This Row],[sample_checklist_description]],check[],3,0)</f>
        <v>none</v>
      </c>
      <c r="M462" s="34" t="s">
        <v>205</v>
      </c>
      <c r="N462" s="34" t="s">
        <v>206</v>
      </c>
      <c r="O462" s="52">
        <v>29159</v>
      </c>
      <c r="P462" s="35"/>
      <c r="Q462" s="52"/>
      <c r="R462" s="55" t="s">
        <v>209</v>
      </c>
      <c r="S462" s="55" t="s">
        <v>210</v>
      </c>
      <c r="T462" s="55" t="s">
        <v>211</v>
      </c>
      <c r="U462" s="55" t="s">
        <v>211</v>
      </c>
      <c r="V462" s="52"/>
      <c r="W462" s="52"/>
      <c r="X462" s="52"/>
      <c r="Y462" s="34">
        <f t="shared" si="8"/>
        <v>0</v>
      </c>
      <c r="Z462" s="52" t="str">
        <f>CONCATENATE("sam_",samples_g[[#This Row],[sample_name]])</f>
        <v>sam_</v>
      </c>
    </row>
    <row r="463" ht="16.5">
      <c r="A463" s="1" t="s">
        <v>116</v>
      </c>
      <c r="B463" s="34"/>
      <c r="C463" s="52" t="str">
        <f>STUDY!$C$5</f>
        <v>PESTO</v>
      </c>
      <c r="E463" s="1"/>
      <c r="F463" s="1"/>
      <c r="G463" s="26"/>
      <c r="H463" t="s">
        <v>44</v>
      </c>
      <c r="I463" t="str">
        <f>VLOOKUP(H463,check[],2,0)</f>
        <v>ERC000011</v>
      </c>
      <c r="J463" s="52"/>
      <c r="K463" s="52"/>
      <c r="L463" s="52" t="str">
        <f>VLOOKUP(samples_g[[#This Row],[sample_checklist_description]],check[],3,0)</f>
        <v>none</v>
      </c>
      <c r="M463" s="34" t="s">
        <v>205</v>
      </c>
      <c r="N463" s="34" t="s">
        <v>206</v>
      </c>
      <c r="O463" s="52">
        <v>29159</v>
      </c>
      <c r="P463" s="35"/>
      <c r="Q463" s="52"/>
      <c r="R463" s="55" t="s">
        <v>209</v>
      </c>
      <c r="S463" s="55" t="s">
        <v>210</v>
      </c>
      <c r="T463" s="55" t="s">
        <v>211</v>
      </c>
      <c r="U463" s="55" t="s">
        <v>211</v>
      </c>
      <c r="V463" s="52"/>
      <c r="W463" s="52"/>
      <c r="X463" s="52"/>
      <c r="Y463" s="34">
        <f t="shared" si="8"/>
        <v>0</v>
      </c>
      <c r="Z463" s="52" t="str">
        <f>CONCATENATE("sam_",samples_g[[#This Row],[sample_name]])</f>
        <v>sam_</v>
      </c>
    </row>
    <row r="464" ht="16.5">
      <c r="A464" s="1" t="s">
        <v>116</v>
      </c>
      <c r="B464" s="34"/>
      <c r="C464" s="52" t="str">
        <f>STUDY!$C$5</f>
        <v>PESTO</v>
      </c>
      <c r="E464" s="1"/>
      <c r="F464" s="1"/>
      <c r="G464" s="26"/>
      <c r="H464" t="s">
        <v>44</v>
      </c>
      <c r="I464" t="str">
        <f>VLOOKUP(H464,check[],2,0)</f>
        <v>ERC000011</v>
      </c>
      <c r="J464" s="52"/>
      <c r="K464" s="52"/>
      <c r="L464" s="52" t="str">
        <f>VLOOKUP(samples_g[[#This Row],[sample_checklist_description]],check[],3,0)</f>
        <v>none</v>
      </c>
      <c r="M464" s="34" t="s">
        <v>205</v>
      </c>
      <c r="N464" s="34" t="s">
        <v>206</v>
      </c>
      <c r="O464" s="52">
        <v>29159</v>
      </c>
      <c r="P464" s="35"/>
      <c r="Q464" s="52"/>
      <c r="R464" s="55" t="s">
        <v>209</v>
      </c>
      <c r="S464" s="55" t="s">
        <v>210</v>
      </c>
      <c r="T464" s="55" t="s">
        <v>211</v>
      </c>
      <c r="U464" s="55" t="s">
        <v>211</v>
      </c>
      <c r="V464" s="52"/>
      <c r="W464" s="52"/>
      <c r="X464" s="52"/>
      <c r="Y464" s="34">
        <f t="shared" si="8"/>
        <v>0</v>
      </c>
      <c r="Z464" s="52" t="str">
        <f>CONCATENATE("sam_",samples_g[[#This Row],[sample_name]])</f>
        <v>sam_</v>
      </c>
    </row>
    <row r="465" ht="16.5">
      <c r="A465" s="1" t="s">
        <v>116</v>
      </c>
      <c r="B465" s="34"/>
      <c r="C465" s="52" t="str">
        <f>STUDY!$C$5</f>
        <v>PESTO</v>
      </c>
      <c r="E465" s="1"/>
      <c r="F465" s="1"/>
      <c r="G465" s="26"/>
      <c r="H465" t="s">
        <v>44</v>
      </c>
      <c r="I465" t="str">
        <f>VLOOKUP(H465,check[],2,0)</f>
        <v>ERC000011</v>
      </c>
      <c r="J465" s="52"/>
      <c r="K465" s="52"/>
      <c r="L465" s="52" t="str">
        <f>VLOOKUP(samples_g[[#This Row],[sample_checklist_description]],check[],3,0)</f>
        <v>none</v>
      </c>
      <c r="M465" s="34" t="s">
        <v>205</v>
      </c>
      <c r="N465" s="34" t="s">
        <v>206</v>
      </c>
      <c r="O465" s="52">
        <v>29159</v>
      </c>
      <c r="P465" s="35"/>
      <c r="Q465" s="52"/>
      <c r="R465" s="55" t="s">
        <v>209</v>
      </c>
      <c r="S465" s="55" t="s">
        <v>210</v>
      </c>
      <c r="T465" s="55" t="s">
        <v>211</v>
      </c>
      <c r="U465" s="55" t="s">
        <v>211</v>
      </c>
      <c r="V465" s="52"/>
      <c r="W465" s="52"/>
      <c r="X465" s="52"/>
      <c r="Y465" s="34">
        <f t="shared" si="8"/>
        <v>0</v>
      </c>
      <c r="Z465" s="52" t="str">
        <f>CONCATENATE("sam_",samples_g[[#This Row],[sample_name]])</f>
        <v>sam_</v>
      </c>
    </row>
    <row r="466" ht="16.5">
      <c r="A466" s="1" t="s">
        <v>116</v>
      </c>
      <c r="B466" s="34"/>
      <c r="C466" s="52" t="str">
        <f>STUDY!$C$5</f>
        <v>PESTO</v>
      </c>
      <c r="E466" s="1"/>
      <c r="F466" s="1"/>
      <c r="G466" s="26"/>
      <c r="H466" t="s">
        <v>44</v>
      </c>
      <c r="I466" t="str">
        <f>VLOOKUP(H466,check[],2,0)</f>
        <v>ERC000011</v>
      </c>
      <c r="J466" s="52"/>
      <c r="K466" s="52"/>
      <c r="L466" s="52" t="str">
        <f>VLOOKUP(samples_g[[#This Row],[sample_checklist_description]],check[],3,0)</f>
        <v>none</v>
      </c>
      <c r="M466" s="34" t="s">
        <v>205</v>
      </c>
      <c r="N466" s="34" t="s">
        <v>206</v>
      </c>
      <c r="O466" s="52">
        <v>29159</v>
      </c>
      <c r="P466" s="35"/>
      <c r="Q466" s="52"/>
      <c r="R466" s="55" t="s">
        <v>209</v>
      </c>
      <c r="S466" s="55" t="s">
        <v>210</v>
      </c>
      <c r="T466" s="55" t="s">
        <v>211</v>
      </c>
      <c r="U466" s="55" t="s">
        <v>211</v>
      </c>
      <c r="V466" s="52"/>
      <c r="W466" s="52"/>
      <c r="X466" s="52"/>
      <c r="Y466" s="34">
        <f t="shared" si="8"/>
        <v>0</v>
      </c>
      <c r="Z466" s="52" t="str">
        <f>CONCATENATE("sam_",samples_g[[#This Row],[sample_name]])</f>
        <v>sam_</v>
      </c>
    </row>
    <row r="467" ht="16.5">
      <c r="A467" s="1" t="s">
        <v>116</v>
      </c>
      <c r="B467" s="34"/>
      <c r="C467" s="52" t="str">
        <f>STUDY!$C$5</f>
        <v>PESTO</v>
      </c>
      <c r="E467" s="1"/>
      <c r="F467" s="1"/>
      <c r="G467" s="26"/>
      <c r="H467" t="s">
        <v>44</v>
      </c>
      <c r="I467" t="str">
        <f>VLOOKUP(H467,check[],2,0)</f>
        <v>ERC000011</v>
      </c>
      <c r="J467" s="52"/>
      <c r="K467" s="52"/>
      <c r="L467" s="52" t="str">
        <f>VLOOKUP(samples_g[[#This Row],[sample_checklist_description]],check[],3,0)</f>
        <v>none</v>
      </c>
      <c r="M467" s="34" t="s">
        <v>205</v>
      </c>
      <c r="N467" s="34" t="s">
        <v>206</v>
      </c>
      <c r="O467" s="52">
        <v>29159</v>
      </c>
      <c r="P467" s="35"/>
      <c r="Q467" s="52"/>
      <c r="R467" s="55" t="s">
        <v>209</v>
      </c>
      <c r="S467" s="55" t="s">
        <v>210</v>
      </c>
      <c r="T467" s="55" t="s">
        <v>211</v>
      </c>
      <c r="U467" s="55" t="s">
        <v>211</v>
      </c>
      <c r="V467" s="52"/>
      <c r="W467" s="52"/>
      <c r="X467" s="52"/>
      <c r="Y467" s="34">
        <f t="shared" si="8"/>
        <v>0</v>
      </c>
      <c r="Z467" s="52" t="str">
        <f>CONCATENATE("sam_",samples_g[[#This Row],[sample_name]])</f>
        <v>sam_</v>
      </c>
    </row>
    <row r="468" ht="16.5">
      <c r="A468" s="1" t="s">
        <v>116</v>
      </c>
      <c r="B468" s="34"/>
      <c r="C468" s="52" t="str">
        <f>STUDY!$C$5</f>
        <v>PESTO</v>
      </c>
      <c r="E468" s="1"/>
      <c r="F468" s="1"/>
      <c r="G468" s="26"/>
      <c r="H468" t="s">
        <v>44</v>
      </c>
      <c r="I468" t="str">
        <f>VLOOKUP(H468,check[],2,0)</f>
        <v>ERC000011</v>
      </c>
      <c r="J468" s="52"/>
      <c r="K468" s="52"/>
      <c r="L468" s="52" t="str">
        <f>VLOOKUP(samples_g[[#This Row],[sample_checklist_description]],check[],3,0)</f>
        <v>none</v>
      </c>
      <c r="M468" s="34" t="s">
        <v>205</v>
      </c>
      <c r="N468" s="34" t="s">
        <v>206</v>
      </c>
      <c r="O468" s="52">
        <v>29159</v>
      </c>
      <c r="P468" s="35"/>
      <c r="Q468" s="52"/>
      <c r="R468" s="55" t="s">
        <v>209</v>
      </c>
      <c r="S468" s="55" t="s">
        <v>210</v>
      </c>
      <c r="T468" s="55" t="s">
        <v>211</v>
      </c>
      <c r="U468" s="55" t="s">
        <v>211</v>
      </c>
      <c r="V468" s="52"/>
      <c r="W468" s="52"/>
      <c r="X468" s="52"/>
      <c r="Y468" s="34">
        <f t="shared" si="8"/>
        <v>0</v>
      </c>
      <c r="Z468" s="52" t="str">
        <f>CONCATENATE("sam_",samples_g[[#This Row],[sample_name]])</f>
        <v>sam_</v>
      </c>
    </row>
    <row r="469" ht="16.5">
      <c r="A469" s="1" t="s">
        <v>116</v>
      </c>
      <c r="B469" s="34"/>
      <c r="C469" s="52" t="str">
        <f>STUDY!$C$5</f>
        <v>PESTO</v>
      </c>
      <c r="E469" s="1"/>
      <c r="F469" s="1"/>
      <c r="G469" s="26"/>
      <c r="H469" t="s">
        <v>44</v>
      </c>
      <c r="I469" t="str">
        <f>VLOOKUP(H469,check[],2,0)</f>
        <v>ERC000011</v>
      </c>
      <c r="J469" s="52"/>
      <c r="K469" s="52"/>
      <c r="L469" s="52" t="str">
        <f>VLOOKUP(samples_g[[#This Row],[sample_checklist_description]],check[],3,0)</f>
        <v>none</v>
      </c>
      <c r="M469" s="34" t="s">
        <v>205</v>
      </c>
      <c r="N469" s="34" t="s">
        <v>206</v>
      </c>
      <c r="O469" s="52">
        <v>29159</v>
      </c>
      <c r="P469" s="35"/>
      <c r="Q469" s="52"/>
      <c r="R469" s="55" t="s">
        <v>209</v>
      </c>
      <c r="S469" s="55" t="s">
        <v>210</v>
      </c>
      <c r="T469" s="55" t="s">
        <v>211</v>
      </c>
      <c r="U469" s="55" t="s">
        <v>211</v>
      </c>
      <c r="V469" s="52"/>
      <c r="W469" s="52"/>
      <c r="X469" s="52"/>
      <c r="Y469" s="34">
        <f t="shared" si="8"/>
        <v>0</v>
      </c>
      <c r="Z469" s="52" t="str">
        <f>CONCATENATE("sam_",samples_g[[#This Row],[sample_name]])</f>
        <v>sam_</v>
      </c>
    </row>
    <row r="470" ht="16.5">
      <c r="A470" s="1" t="s">
        <v>116</v>
      </c>
      <c r="B470" s="34"/>
      <c r="C470" s="52" t="str">
        <f>STUDY!$C$5</f>
        <v>PESTO</v>
      </c>
      <c r="E470" s="1"/>
      <c r="F470" s="1"/>
      <c r="G470" s="26"/>
      <c r="H470" t="s">
        <v>44</v>
      </c>
      <c r="I470" t="str">
        <f>VLOOKUP(H470,check[],2,0)</f>
        <v>ERC000011</v>
      </c>
      <c r="J470" s="52"/>
      <c r="K470" s="52"/>
      <c r="L470" s="52" t="str">
        <f>VLOOKUP(samples_g[[#This Row],[sample_checklist_description]],check[],3,0)</f>
        <v>none</v>
      </c>
      <c r="M470" s="34" t="s">
        <v>205</v>
      </c>
      <c r="N470" s="34" t="s">
        <v>206</v>
      </c>
      <c r="O470" s="52">
        <v>29159</v>
      </c>
      <c r="P470" s="35"/>
      <c r="Q470" s="52"/>
      <c r="R470" s="55" t="s">
        <v>209</v>
      </c>
      <c r="S470" s="55" t="s">
        <v>210</v>
      </c>
      <c r="T470" s="55" t="s">
        <v>211</v>
      </c>
      <c r="U470" s="55" t="s">
        <v>211</v>
      </c>
      <c r="V470" s="52"/>
      <c r="W470" s="52"/>
      <c r="X470" s="52"/>
      <c r="Y470" s="34">
        <f t="shared" si="8"/>
        <v>0</v>
      </c>
      <c r="Z470" s="52" t="str">
        <f>CONCATENATE("sam_",samples_g[[#This Row],[sample_name]])</f>
        <v>sam_</v>
      </c>
    </row>
    <row r="471" ht="16.5">
      <c r="A471" s="1" t="s">
        <v>116</v>
      </c>
      <c r="B471" s="34"/>
      <c r="C471" s="52" t="str">
        <f>STUDY!$C$5</f>
        <v>PESTO</v>
      </c>
      <c r="E471" s="1"/>
      <c r="F471" s="1"/>
      <c r="G471" s="26"/>
      <c r="H471" t="s">
        <v>44</v>
      </c>
      <c r="I471" t="str">
        <f>VLOOKUP(H471,check[],2,0)</f>
        <v>ERC000011</v>
      </c>
      <c r="J471" s="52"/>
      <c r="K471" s="52"/>
      <c r="L471" s="52" t="str">
        <f>VLOOKUP(samples_g[[#This Row],[sample_checklist_description]],check[],3,0)</f>
        <v>none</v>
      </c>
      <c r="M471" s="34" t="s">
        <v>205</v>
      </c>
      <c r="N471" s="34" t="s">
        <v>206</v>
      </c>
      <c r="O471" s="52">
        <v>29159</v>
      </c>
      <c r="P471" s="35"/>
      <c r="Q471" s="52"/>
      <c r="R471" s="55" t="s">
        <v>209</v>
      </c>
      <c r="S471" s="55" t="s">
        <v>210</v>
      </c>
      <c r="T471" s="55" t="s">
        <v>211</v>
      </c>
      <c r="U471" s="55" t="s">
        <v>211</v>
      </c>
      <c r="V471" s="52"/>
      <c r="W471" s="52"/>
      <c r="X471" s="52"/>
      <c r="Y471" s="34">
        <f t="shared" si="8"/>
        <v>0</v>
      </c>
      <c r="Z471" s="52" t="str">
        <f>CONCATENATE("sam_",samples_g[[#This Row],[sample_name]])</f>
        <v>sam_</v>
      </c>
    </row>
    <row r="472" ht="16.5">
      <c r="A472" s="1" t="s">
        <v>116</v>
      </c>
      <c r="B472" s="34"/>
      <c r="C472" s="52" t="str">
        <f>STUDY!$C$5</f>
        <v>PESTO</v>
      </c>
      <c r="E472" s="1"/>
      <c r="F472" s="1"/>
      <c r="G472" s="26"/>
      <c r="H472" t="s">
        <v>44</v>
      </c>
      <c r="I472" t="str">
        <f>VLOOKUP(H472,check[],2,0)</f>
        <v>ERC000011</v>
      </c>
      <c r="J472" s="52"/>
      <c r="K472" s="52"/>
      <c r="L472" s="52" t="str">
        <f>VLOOKUP(samples_g[[#This Row],[sample_checklist_description]],check[],3,0)</f>
        <v>none</v>
      </c>
      <c r="M472" s="34" t="s">
        <v>205</v>
      </c>
      <c r="N472" s="34" t="s">
        <v>206</v>
      </c>
      <c r="O472" s="52">
        <v>29159</v>
      </c>
      <c r="P472" s="35"/>
      <c r="Q472" s="52"/>
      <c r="R472" s="55" t="s">
        <v>209</v>
      </c>
      <c r="S472" s="55" t="s">
        <v>210</v>
      </c>
      <c r="T472" s="55" t="s">
        <v>211</v>
      </c>
      <c r="U472" s="55" t="s">
        <v>211</v>
      </c>
      <c r="V472" s="52"/>
      <c r="W472" s="52"/>
      <c r="X472" s="52"/>
      <c r="Y472" s="34">
        <f t="shared" si="8"/>
        <v>0</v>
      </c>
      <c r="Z472" s="52" t="str">
        <f>CONCATENATE("sam_",samples_g[[#This Row],[sample_name]])</f>
        <v>sam_</v>
      </c>
    </row>
    <row r="473" ht="16.5">
      <c r="A473" s="1" t="s">
        <v>116</v>
      </c>
      <c r="B473" s="34"/>
      <c r="C473" s="52" t="str">
        <f>STUDY!$C$5</f>
        <v>PESTO</v>
      </c>
      <c r="E473" s="1"/>
      <c r="F473" s="1"/>
      <c r="G473" s="26"/>
      <c r="H473" t="s">
        <v>44</v>
      </c>
      <c r="I473" t="str">
        <f>VLOOKUP(H473,check[],2,0)</f>
        <v>ERC000011</v>
      </c>
      <c r="J473" s="52"/>
      <c r="K473" s="52"/>
      <c r="L473" s="52" t="str">
        <f>VLOOKUP(samples_g[[#This Row],[sample_checklist_description]],check[],3,0)</f>
        <v>none</v>
      </c>
      <c r="M473" s="34" t="s">
        <v>205</v>
      </c>
      <c r="N473" s="34" t="s">
        <v>206</v>
      </c>
      <c r="O473" s="52">
        <v>29159</v>
      </c>
      <c r="P473" s="35"/>
      <c r="Q473" s="52"/>
      <c r="R473" s="55" t="s">
        <v>209</v>
      </c>
      <c r="S473" s="55" t="s">
        <v>210</v>
      </c>
      <c r="T473" s="55" t="s">
        <v>211</v>
      </c>
      <c r="U473" s="55" t="s">
        <v>211</v>
      </c>
      <c r="V473" s="52"/>
      <c r="W473" s="52"/>
      <c r="X473" s="52"/>
      <c r="Y473" s="34">
        <f t="shared" si="8"/>
        <v>0</v>
      </c>
      <c r="Z473" s="52" t="str">
        <f>CONCATENATE("sam_",samples_g[[#This Row],[sample_name]])</f>
        <v>sam_</v>
      </c>
    </row>
    <row r="474" ht="16.5">
      <c r="A474" s="1" t="s">
        <v>116</v>
      </c>
      <c r="B474" s="34"/>
      <c r="C474" s="52" t="str">
        <f>STUDY!$C$5</f>
        <v>PESTO</v>
      </c>
      <c r="E474" s="1"/>
      <c r="F474" s="1"/>
      <c r="G474" s="26"/>
      <c r="H474" t="s">
        <v>44</v>
      </c>
      <c r="I474" t="str">
        <f>VLOOKUP(H474,check[],2,0)</f>
        <v>ERC000011</v>
      </c>
      <c r="J474" s="52"/>
      <c r="K474" s="52"/>
      <c r="L474" s="52" t="str">
        <f>VLOOKUP(samples_g[[#This Row],[sample_checklist_description]],check[],3,0)</f>
        <v>none</v>
      </c>
      <c r="M474" s="34" t="s">
        <v>205</v>
      </c>
      <c r="N474" s="34" t="s">
        <v>206</v>
      </c>
      <c r="O474" s="52">
        <v>29159</v>
      </c>
      <c r="P474" s="35"/>
      <c r="Q474" s="52"/>
      <c r="R474" s="55" t="s">
        <v>209</v>
      </c>
      <c r="S474" s="55" t="s">
        <v>210</v>
      </c>
      <c r="T474" s="55" t="s">
        <v>211</v>
      </c>
      <c r="U474" s="55" t="s">
        <v>211</v>
      </c>
      <c r="V474" s="52"/>
      <c r="W474" s="52"/>
      <c r="X474" s="52"/>
      <c r="Y474" s="34">
        <f t="shared" si="8"/>
        <v>0</v>
      </c>
      <c r="Z474" s="52" t="str">
        <f>CONCATENATE("sam_",samples_g[[#This Row],[sample_name]])</f>
        <v>sam_</v>
      </c>
    </row>
    <row r="475" ht="16.5">
      <c r="A475" s="1" t="s">
        <v>116</v>
      </c>
      <c r="B475" s="34"/>
      <c r="C475" s="52" t="str">
        <f>STUDY!$C$5</f>
        <v>PESTO</v>
      </c>
      <c r="E475" s="1"/>
      <c r="F475" s="1"/>
      <c r="G475" s="26"/>
      <c r="H475" t="s">
        <v>44</v>
      </c>
      <c r="I475" t="str">
        <f>VLOOKUP(H475,check[],2,0)</f>
        <v>ERC000011</v>
      </c>
      <c r="J475" s="52"/>
      <c r="K475" s="52"/>
      <c r="L475" s="52" t="str">
        <f>VLOOKUP(samples_g[[#This Row],[sample_checklist_description]],check[],3,0)</f>
        <v>none</v>
      </c>
      <c r="M475" s="34" t="s">
        <v>205</v>
      </c>
      <c r="N475" s="34" t="s">
        <v>206</v>
      </c>
      <c r="O475" s="52">
        <v>29159</v>
      </c>
      <c r="P475" s="35"/>
      <c r="Q475" s="52"/>
      <c r="R475" s="55" t="s">
        <v>209</v>
      </c>
      <c r="S475" s="55" t="s">
        <v>210</v>
      </c>
      <c r="T475" s="55" t="s">
        <v>211</v>
      </c>
      <c r="U475" s="55" t="s">
        <v>211</v>
      </c>
      <c r="V475" s="52"/>
      <c r="W475" s="52"/>
      <c r="X475" s="52"/>
      <c r="Y475" s="34">
        <f t="shared" si="8"/>
        <v>0</v>
      </c>
      <c r="Z475" s="52" t="str">
        <f>CONCATENATE("sam_",samples_g[[#This Row],[sample_name]])</f>
        <v>sam_</v>
      </c>
    </row>
    <row r="476" ht="16.5">
      <c r="A476" s="1" t="s">
        <v>116</v>
      </c>
      <c r="B476" s="34"/>
      <c r="C476" s="52" t="str">
        <f>STUDY!$C$5</f>
        <v>PESTO</v>
      </c>
      <c r="E476" s="1"/>
      <c r="F476" s="1"/>
      <c r="G476" s="26"/>
      <c r="H476" t="s">
        <v>44</v>
      </c>
      <c r="I476" t="str">
        <f>VLOOKUP(H476,check[],2,0)</f>
        <v>ERC000011</v>
      </c>
      <c r="J476" s="52"/>
      <c r="K476" s="52"/>
      <c r="L476" s="52" t="str">
        <f>VLOOKUP(samples_g[[#This Row],[sample_checklist_description]],check[],3,0)</f>
        <v>none</v>
      </c>
      <c r="M476" s="34" t="s">
        <v>205</v>
      </c>
      <c r="N476" s="34" t="s">
        <v>206</v>
      </c>
      <c r="O476" s="52">
        <v>29159</v>
      </c>
      <c r="P476" s="35"/>
      <c r="Q476" s="52"/>
      <c r="R476" s="55" t="s">
        <v>209</v>
      </c>
      <c r="S476" s="55" t="s">
        <v>210</v>
      </c>
      <c r="T476" s="55" t="s">
        <v>211</v>
      </c>
      <c r="U476" s="55" t="s">
        <v>211</v>
      </c>
      <c r="V476" s="52"/>
      <c r="W476" s="52"/>
      <c r="X476" s="52"/>
      <c r="Y476" s="34">
        <f t="shared" si="8"/>
        <v>0</v>
      </c>
      <c r="Z476" s="52" t="str">
        <f>CONCATENATE("sam_",samples_g[[#This Row],[sample_name]])</f>
        <v>sam_</v>
      </c>
    </row>
    <row r="477" ht="16.5">
      <c r="A477" s="1" t="s">
        <v>116</v>
      </c>
      <c r="B477" s="34"/>
      <c r="C477" s="52" t="str">
        <f>STUDY!$C$5</f>
        <v>PESTO</v>
      </c>
      <c r="E477" s="1"/>
      <c r="F477" s="1"/>
      <c r="G477" s="26"/>
      <c r="H477" t="s">
        <v>44</v>
      </c>
      <c r="I477" t="str">
        <f>VLOOKUP(H477,check[],2,0)</f>
        <v>ERC000011</v>
      </c>
      <c r="J477" s="52"/>
      <c r="K477" s="52"/>
      <c r="L477" s="52" t="str">
        <f>VLOOKUP(samples_g[[#This Row],[sample_checklist_description]],check[],3,0)</f>
        <v>none</v>
      </c>
      <c r="M477" s="34" t="s">
        <v>205</v>
      </c>
      <c r="N477" s="34" t="s">
        <v>206</v>
      </c>
      <c r="O477" s="52">
        <v>29159</v>
      </c>
      <c r="P477" s="35"/>
      <c r="Q477" s="52"/>
      <c r="R477" s="55" t="s">
        <v>209</v>
      </c>
      <c r="S477" s="55" t="s">
        <v>210</v>
      </c>
      <c r="T477" s="55" t="s">
        <v>211</v>
      </c>
      <c r="U477" s="55" t="s">
        <v>211</v>
      </c>
      <c r="V477" s="52"/>
      <c r="W477" s="52"/>
      <c r="X477" s="52"/>
      <c r="Y477" s="34">
        <f t="shared" si="8"/>
        <v>0</v>
      </c>
      <c r="Z477" s="52" t="str">
        <f>CONCATENATE("sam_",samples_g[[#This Row],[sample_name]])</f>
        <v>sam_</v>
      </c>
    </row>
    <row r="478" ht="16.5">
      <c r="A478" s="1" t="s">
        <v>116</v>
      </c>
      <c r="B478" s="34"/>
      <c r="C478" s="52" t="str">
        <f>STUDY!$C$5</f>
        <v>PESTO</v>
      </c>
      <c r="E478" s="1"/>
      <c r="F478" s="1"/>
      <c r="G478" s="26"/>
      <c r="H478" t="s">
        <v>44</v>
      </c>
      <c r="I478" t="str">
        <f>VLOOKUP(H478,check[],2,0)</f>
        <v>ERC000011</v>
      </c>
      <c r="J478" s="52"/>
      <c r="K478" s="52"/>
      <c r="L478" s="52" t="str">
        <f>VLOOKUP(samples_g[[#This Row],[sample_checklist_description]],check[],3,0)</f>
        <v>none</v>
      </c>
      <c r="M478" s="34" t="s">
        <v>205</v>
      </c>
      <c r="N478" s="34" t="s">
        <v>206</v>
      </c>
      <c r="O478" s="52">
        <v>29159</v>
      </c>
      <c r="P478" s="35"/>
      <c r="Q478" s="52"/>
      <c r="R478" s="55" t="s">
        <v>209</v>
      </c>
      <c r="S478" s="55" t="s">
        <v>210</v>
      </c>
      <c r="T478" s="55" t="s">
        <v>211</v>
      </c>
      <c r="U478" s="55" t="s">
        <v>211</v>
      </c>
      <c r="V478" s="52"/>
      <c r="W478" s="52"/>
      <c r="X478" s="52"/>
      <c r="Y478" s="34">
        <f t="shared" si="8"/>
        <v>0</v>
      </c>
      <c r="Z478" s="52" t="str">
        <f>CONCATENATE("sam_",samples_g[[#This Row],[sample_name]])</f>
        <v>sam_</v>
      </c>
    </row>
    <row r="479" ht="16.5">
      <c r="A479" s="1" t="s">
        <v>116</v>
      </c>
      <c r="B479" s="34"/>
      <c r="C479" s="52" t="str">
        <f>STUDY!$C$5</f>
        <v>PESTO</v>
      </c>
      <c r="E479" s="1"/>
      <c r="F479" s="1"/>
      <c r="G479" s="26"/>
      <c r="H479" t="s">
        <v>44</v>
      </c>
      <c r="I479" t="str">
        <f>VLOOKUP(H479,check[],2,0)</f>
        <v>ERC000011</v>
      </c>
      <c r="J479" s="52"/>
      <c r="K479" s="52"/>
      <c r="L479" s="52" t="str">
        <f>VLOOKUP(samples_g[[#This Row],[sample_checklist_description]],check[],3,0)</f>
        <v>none</v>
      </c>
      <c r="M479" s="34" t="s">
        <v>205</v>
      </c>
      <c r="N479" s="34" t="s">
        <v>206</v>
      </c>
      <c r="O479" s="52">
        <v>29159</v>
      </c>
      <c r="P479" s="35"/>
      <c r="Q479" s="52"/>
      <c r="R479" s="55" t="s">
        <v>209</v>
      </c>
      <c r="S479" s="55" t="s">
        <v>210</v>
      </c>
      <c r="T479" s="55" t="s">
        <v>211</v>
      </c>
      <c r="U479" s="55" t="s">
        <v>211</v>
      </c>
      <c r="V479" s="52"/>
      <c r="W479" s="52"/>
      <c r="X479" s="52"/>
      <c r="Y479" s="34">
        <f t="shared" si="8"/>
        <v>0</v>
      </c>
      <c r="Z479" s="52" t="str">
        <f>CONCATENATE("sam_",samples_g[[#This Row],[sample_name]])</f>
        <v>sam_</v>
      </c>
    </row>
    <row r="480" ht="16.5">
      <c r="A480" s="1" t="s">
        <v>116</v>
      </c>
      <c r="B480" s="34"/>
      <c r="C480" s="52" t="str">
        <f>STUDY!$C$5</f>
        <v>PESTO</v>
      </c>
      <c r="E480" s="1"/>
      <c r="F480" s="1"/>
      <c r="G480" s="26"/>
      <c r="H480" t="s">
        <v>44</v>
      </c>
      <c r="I480" t="str">
        <f>VLOOKUP(H480,check[],2,0)</f>
        <v>ERC000011</v>
      </c>
      <c r="J480" s="52"/>
      <c r="K480" s="52"/>
      <c r="L480" s="52" t="str">
        <f>VLOOKUP(samples_g[[#This Row],[sample_checklist_description]],check[],3,0)</f>
        <v>none</v>
      </c>
      <c r="M480" s="34" t="s">
        <v>205</v>
      </c>
      <c r="N480" s="34" t="s">
        <v>206</v>
      </c>
      <c r="O480" s="52">
        <v>29159</v>
      </c>
      <c r="P480" s="35"/>
      <c r="Q480" s="52"/>
      <c r="R480" s="55" t="s">
        <v>209</v>
      </c>
      <c r="S480" s="55" t="s">
        <v>210</v>
      </c>
      <c r="T480" s="55" t="s">
        <v>211</v>
      </c>
      <c r="U480" s="55" t="s">
        <v>211</v>
      </c>
      <c r="V480" s="52"/>
      <c r="W480" s="52"/>
      <c r="X480" s="52"/>
      <c r="Y480" s="34">
        <f t="shared" si="8"/>
        <v>0</v>
      </c>
      <c r="Z480" s="52" t="str">
        <f>CONCATENATE("sam_",samples_g[[#This Row],[sample_name]])</f>
        <v>sam_</v>
      </c>
    </row>
    <row r="481" ht="16.5">
      <c r="A481" s="1" t="s">
        <v>116</v>
      </c>
      <c r="B481" s="34"/>
      <c r="C481" s="52" t="str">
        <f>STUDY!$C$5</f>
        <v>PESTO</v>
      </c>
      <c r="E481" s="1"/>
      <c r="F481" s="1"/>
      <c r="G481" s="26"/>
      <c r="H481" t="s">
        <v>44</v>
      </c>
      <c r="I481" t="str">
        <f>VLOOKUP(H481,check[],2,0)</f>
        <v>ERC000011</v>
      </c>
      <c r="J481" s="52"/>
      <c r="K481" s="52"/>
      <c r="L481" s="52" t="str">
        <f>VLOOKUP(samples_g[[#This Row],[sample_checklist_description]],check[],3,0)</f>
        <v>none</v>
      </c>
      <c r="M481" s="34" t="s">
        <v>205</v>
      </c>
      <c r="N481" s="34" t="s">
        <v>206</v>
      </c>
      <c r="O481" s="52">
        <v>29159</v>
      </c>
      <c r="P481" s="35"/>
      <c r="Q481" s="52"/>
      <c r="R481" s="55" t="s">
        <v>209</v>
      </c>
      <c r="S481" s="55" t="s">
        <v>210</v>
      </c>
      <c r="T481" s="55" t="s">
        <v>211</v>
      </c>
      <c r="U481" s="55" t="s">
        <v>211</v>
      </c>
      <c r="V481" s="52"/>
      <c r="W481" s="52"/>
      <c r="X481" s="52"/>
      <c r="Y481" s="34">
        <f t="shared" si="8"/>
        <v>0</v>
      </c>
      <c r="Z481" s="52" t="str">
        <f>CONCATENATE("sam_",samples_g[[#This Row],[sample_name]])</f>
        <v>sam_</v>
      </c>
    </row>
    <row r="482" ht="16.5">
      <c r="A482" s="1" t="s">
        <v>116</v>
      </c>
      <c r="B482" s="34"/>
      <c r="C482" s="52" t="str">
        <f>STUDY!$C$5</f>
        <v>PESTO</v>
      </c>
      <c r="E482" s="1"/>
      <c r="F482" s="1"/>
      <c r="G482" s="26"/>
      <c r="H482" t="s">
        <v>44</v>
      </c>
      <c r="I482" t="str">
        <f>VLOOKUP(H482,check[],2,0)</f>
        <v>ERC000011</v>
      </c>
      <c r="J482" s="52"/>
      <c r="K482" s="52"/>
      <c r="L482" s="52" t="str">
        <f>VLOOKUP(samples_g[[#This Row],[sample_checklist_description]],check[],3,0)</f>
        <v>none</v>
      </c>
      <c r="M482" s="34" t="s">
        <v>205</v>
      </c>
      <c r="N482" s="34" t="s">
        <v>206</v>
      </c>
      <c r="O482" s="52">
        <v>29159</v>
      </c>
      <c r="P482" s="35"/>
      <c r="Q482" s="52"/>
      <c r="R482" s="55" t="s">
        <v>209</v>
      </c>
      <c r="S482" s="55" t="s">
        <v>210</v>
      </c>
      <c r="T482" s="55" t="s">
        <v>211</v>
      </c>
      <c r="U482" s="55" t="s">
        <v>211</v>
      </c>
      <c r="V482" s="52"/>
      <c r="W482" s="52"/>
      <c r="X482" s="52"/>
      <c r="Y482" s="34">
        <f t="shared" si="8"/>
        <v>0</v>
      </c>
      <c r="Z482" s="52" t="str">
        <f>CONCATENATE("sam_",samples_g[[#This Row],[sample_name]])</f>
        <v>sam_</v>
      </c>
    </row>
    <row r="483" ht="16.5">
      <c r="A483" s="1" t="s">
        <v>116</v>
      </c>
      <c r="B483" s="34"/>
      <c r="C483" s="52" t="str">
        <f>STUDY!$C$5</f>
        <v>PESTO</v>
      </c>
      <c r="E483" s="1"/>
      <c r="F483" s="1"/>
      <c r="G483" s="26"/>
      <c r="H483" t="s">
        <v>44</v>
      </c>
      <c r="I483" t="str">
        <f>VLOOKUP(H483,check[],2,0)</f>
        <v>ERC000011</v>
      </c>
      <c r="J483" s="52"/>
      <c r="K483" s="52"/>
      <c r="L483" s="52" t="str">
        <f>VLOOKUP(samples_g[[#This Row],[sample_checklist_description]],check[],3,0)</f>
        <v>none</v>
      </c>
      <c r="M483" s="34" t="s">
        <v>205</v>
      </c>
      <c r="N483" s="34" t="s">
        <v>206</v>
      </c>
      <c r="O483" s="52">
        <v>29159</v>
      </c>
      <c r="P483" s="35"/>
      <c r="Q483" s="52"/>
      <c r="R483" s="55" t="s">
        <v>209</v>
      </c>
      <c r="S483" s="55" t="s">
        <v>210</v>
      </c>
      <c r="T483" s="55" t="s">
        <v>211</v>
      </c>
      <c r="U483" s="55" t="s">
        <v>211</v>
      </c>
      <c r="V483" s="52"/>
      <c r="W483" s="52"/>
      <c r="X483" s="52"/>
      <c r="Y483" s="34">
        <f t="shared" si="8"/>
        <v>0</v>
      </c>
      <c r="Z483" s="52" t="str">
        <f>CONCATENATE("sam_",samples_g[[#This Row],[sample_name]])</f>
        <v>sam_</v>
      </c>
    </row>
    <row r="484" ht="16.5">
      <c r="A484" s="1" t="s">
        <v>116</v>
      </c>
      <c r="B484" s="34"/>
      <c r="C484" s="52" t="str">
        <f>STUDY!$C$5</f>
        <v>PESTO</v>
      </c>
      <c r="E484" s="1"/>
      <c r="F484" s="1"/>
      <c r="G484" s="26"/>
      <c r="H484" t="s">
        <v>44</v>
      </c>
      <c r="I484" t="str">
        <f>VLOOKUP(H484,check[],2,0)</f>
        <v>ERC000011</v>
      </c>
      <c r="J484" s="52"/>
      <c r="K484" s="52"/>
      <c r="L484" s="52" t="str">
        <f>VLOOKUP(samples_g[[#This Row],[sample_checklist_description]],check[],3,0)</f>
        <v>none</v>
      </c>
      <c r="M484" s="34" t="s">
        <v>205</v>
      </c>
      <c r="N484" s="34" t="s">
        <v>206</v>
      </c>
      <c r="O484" s="52">
        <v>29159</v>
      </c>
      <c r="P484" s="35"/>
      <c r="Q484" s="52"/>
      <c r="R484" s="55" t="s">
        <v>209</v>
      </c>
      <c r="S484" s="55" t="s">
        <v>210</v>
      </c>
      <c r="T484" s="55" t="s">
        <v>211</v>
      </c>
      <c r="U484" s="55" t="s">
        <v>211</v>
      </c>
      <c r="V484" s="52"/>
      <c r="W484" s="52"/>
      <c r="X484" s="52"/>
      <c r="Y484" s="34">
        <f t="shared" ref="Y484:Y508" si="9">K484</f>
        <v>0</v>
      </c>
      <c r="Z484" s="52" t="str">
        <f>CONCATENATE("sam_",samples_g[[#This Row],[sample_name]])</f>
        <v>sam_</v>
      </c>
    </row>
    <row r="485" ht="16.5">
      <c r="A485" s="1" t="s">
        <v>116</v>
      </c>
      <c r="B485" s="34"/>
      <c r="C485" s="52" t="str">
        <f>STUDY!$C$5</f>
        <v>PESTO</v>
      </c>
      <c r="E485" s="1"/>
      <c r="F485" s="1"/>
      <c r="G485" s="26"/>
      <c r="H485" t="s">
        <v>44</v>
      </c>
      <c r="I485" t="str">
        <f>VLOOKUP(H485,check[],2,0)</f>
        <v>ERC000011</v>
      </c>
      <c r="J485" s="52"/>
      <c r="K485" s="52"/>
      <c r="L485" s="52" t="str">
        <f>VLOOKUP(samples_g[[#This Row],[sample_checklist_description]],check[],3,0)</f>
        <v>none</v>
      </c>
      <c r="M485" s="34" t="s">
        <v>205</v>
      </c>
      <c r="N485" s="34" t="s">
        <v>206</v>
      </c>
      <c r="O485" s="52">
        <v>29159</v>
      </c>
      <c r="P485" s="35"/>
      <c r="Q485" s="52"/>
      <c r="R485" s="55" t="s">
        <v>209</v>
      </c>
      <c r="S485" s="55" t="s">
        <v>210</v>
      </c>
      <c r="T485" s="55" t="s">
        <v>211</v>
      </c>
      <c r="U485" s="55" t="s">
        <v>211</v>
      </c>
      <c r="V485" s="52"/>
      <c r="W485" s="52"/>
      <c r="X485" s="52"/>
      <c r="Y485" s="34">
        <f t="shared" si="9"/>
        <v>0</v>
      </c>
      <c r="Z485" s="52" t="str">
        <f>CONCATENATE("sam_",samples_g[[#This Row],[sample_name]])</f>
        <v>sam_</v>
      </c>
    </row>
    <row r="486" ht="16.5">
      <c r="A486" s="1" t="s">
        <v>116</v>
      </c>
      <c r="B486" s="34"/>
      <c r="C486" s="52" t="str">
        <f>STUDY!$C$5</f>
        <v>PESTO</v>
      </c>
      <c r="E486" s="1"/>
      <c r="F486" s="1"/>
      <c r="G486" s="26"/>
      <c r="H486" t="s">
        <v>44</v>
      </c>
      <c r="I486" t="str">
        <f>VLOOKUP(H486,check[],2,0)</f>
        <v>ERC000011</v>
      </c>
      <c r="J486" s="52"/>
      <c r="K486" s="52"/>
      <c r="L486" s="52" t="str">
        <f>VLOOKUP(samples_g[[#This Row],[sample_checklist_description]],check[],3,0)</f>
        <v>none</v>
      </c>
      <c r="M486" s="34" t="s">
        <v>205</v>
      </c>
      <c r="N486" s="34" t="s">
        <v>206</v>
      </c>
      <c r="O486" s="52">
        <v>29159</v>
      </c>
      <c r="P486" s="35"/>
      <c r="Q486" s="52"/>
      <c r="R486" s="55" t="s">
        <v>209</v>
      </c>
      <c r="S486" s="55" t="s">
        <v>210</v>
      </c>
      <c r="T486" s="55" t="s">
        <v>211</v>
      </c>
      <c r="U486" s="55" t="s">
        <v>211</v>
      </c>
      <c r="V486" s="52"/>
      <c r="W486" s="52"/>
      <c r="X486" s="52"/>
      <c r="Y486" s="34">
        <f t="shared" si="9"/>
        <v>0</v>
      </c>
      <c r="Z486" s="52" t="str">
        <f>CONCATENATE("sam_",samples_g[[#This Row],[sample_name]])</f>
        <v>sam_</v>
      </c>
    </row>
    <row r="487" ht="16.5">
      <c r="A487" s="1" t="s">
        <v>116</v>
      </c>
      <c r="B487" s="34"/>
      <c r="C487" s="52" t="str">
        <f>STUDY!$C$5</f>
        <v>PESTO</v>
      </c>
      <c r="E487" s="1"/>
      <c r="F487" s="1"/>
      <c r="G487" s="26"/>
      <c r="H487" t="s">
        <v>44</v>
      </c>
      <c r="I487" t="str">
        <f>VLOOKUP(H487,check[],2,0)</f>
        <v>ERC000011</v>
      </c>
      <c r="J487" s="52"/>
      <c r="K487" s="52"/>
      <c r="L487" s="52" t="str">
        <f>VLOOKUP(samples_g[[#This Row],[sample_checklist_description]],check[],3,0)</f>
        <v>none</v>
      </c>
      <c r="M487" s="34" t="s">
        <v>205</v>
      </c>
      <c r="N487" s="34" t="s">
        <v>206</v>
      </c>
      <c r="O487" s="52">
        <v>29159</v>
      </c>
      <c r="P487" s="35"/>
      <c r="Q487" s="52"/>
      <c r="R487" s="55" t="s">
        <v>209</v>
      </c>
      <c r="S487" s="55" t="s">
        <v>210</v>
      </c>
      <c r="T487" s="55" t="s">
        <v>211</v>
      </c>
      <c r="U487" s="55" t="s">
        <v>211</v>
      </c>
      <c r="V487" s="52"/>
      <c r="W487" s="52"/>
      <c r="X487" s="52"/>
      <c r="Y487" s="34">
        <f t="shared" si="9"/>
        <v>0</v>
      </c>
      <c r="Z487" s="52" t="str">
        <f>CONCATENATE("sam_",samples_g[[#This Row],[sample_name]])</f>
        <v>sam_</v>
      </c>
    </row>
    <row r="488" ht="16.5">
      <c r="A488" s="1" t="s">
        <v>116</v>
      </c>
      <c r="B488" s="34"/>
      <c r="C488" s="52" t="str">
        <f>STUDY!$C$5</f>
        <v>PESTO</v>
      </c>
      <c r="E488" s="1"/>
      <c r="F488" s="1"/>
      <c r="G488" s="26"/>
      <c r="H488" t="s">
        <v>44</v>
      </c>
      <c r="I488" t="str">
        <f>VLOOKUP(H488,check[],2,0)</f>
        <v>ERC000011</v>
      </c>
      <c r="J488" s="52"/>
      <c r="K488" s="52"/>
      <c r="L488" s="52" t="str">
        <f>VLOOKUP(samples_g[[#This Row],[sample_checklist_description]],check[],3,0)</f>
        <v>none</v>
      </c>
      <c r="M488" s="34" t="s">
        <v>205</v>
      </c>
      <c r="N488" s="34" t="s">
        <v>206</v>
      </c>
      <c r="O488" s="52">
        <v>29159</v>
      </c>
      <c r="P488" s="35"/>
      <c r="Q488" s="52"/>
      <c r="R488" s="55" t="s">
        <v>209</v>
      </c>
      <c r="S488" s="55" t="s">
        <v>210</v>
      </c>
      <c r="T488" s="55" t="s">
        <v>211</v>
      </c>
      <c r="U488" s="55" t="s">
        <v>211</v>
      </c>
      <c r="V488" s="52"/>
      <c r="W488" s="52"/>
      <c r="X488" s="52"/>
      <c r="Y488" s="34">
        <f t="shared" si="9"/>
        <v>0</v>
      </c>
      <c r="Z488" s="52" t="str">
        <f>CONCATENATE("sam_",samples_g[[#This Row],[sample_name]])</f>
        <v>sam_</v>
      </c>
    </row>
    <row r="489" ht="16.5">
      <c r="A489" s="1" t="s">
        <v>116</v>
      </c>
      <c r="B489" s="34"/>
      <c r="C489" s="52" t="str">
        <f>STUDY!$C$5</f>
        <v>PESTO</v>
      </c>
      <c r="E489" s="1"/>
      <c r="F489" s="1"/>
      <c r="G489" s="26"/>
      <c r="H489" t="s">
        <v>44</v>
      </c>
      <c r="I489" t="str">
        <f>VLOOKUP(H489,check[],2,0)</f>
        <v>ERC000011</v>
      </c>
      <c r="J489" s="52"/>
      <c r="K489" s="52"/>
      <c r="L489" s="52" t="str">
        <f>VLOOKUP(samples_g[[#This Row],[sample_checklist_description]],check[],3,0)</f>
        <v>none</v>
      </c>
      <c r="M489" s="34" t="s">
        <v>205</v>
      </c>
      <c r="N489" s="34" t="s">
        <v>206</v>
      </c>
      <c r="O489" s="52">
        <v>29159</v>
      </c>
      <c r="P489" s="35"/>
      <c r="Q489" s="52"/>
      <c r="R489" s="55" t="s">
        <v>209</v>
      </c>
      <c r="S489" s="55" t="s">
        <v>210</v>
      </c>
      <c r="T489" s="55" t="s">
        <v>211</v>
      </c>
      <c r="U489" s="55" t="s">
        <v>211</v>
      </c>
      <c r="V489" s="52"/>
      <c r="W489" s="52"/>
      <c r="X489" s="52"/>
      <c r="Y489" s="34">
        <f t="shared" si="9"/>
        <v>0</v>
      </c>
      <c r="Z489" s="52" t="str">
        <f>CONCATENATE("sam_",samples_g[[#This Row],[sample_name]])</f>
        <v>sam_</v>
      </c>
    </row>
    <row r="490" ht="16.5">
      <c r="A490" s="1" t="s">
        <v>116</v>
      </c>
      <c r="B490" s="34"/>
      <c r="C490" s="52" t="str">
        <f>STUDY!$C$5</f>
        <v>PESTO</v>
      </c>
      <c r="E490" s="1"/>
      <c r="F490" s="1"/>
      <c r="G490" s="26"/>
      <c r="H490" t="s">
        <v>44</v>
      </c>
      <c r="I490" t="str">
        <f>VLOOKUP(H490,check[],2,0)</f>
        <v>ERC000011</v>
      </c>
      <c r="J490" s="52"/>
      <c r="K490" s="52"/>
      <c r="L490" s="52" t="str">
        <f>VLOOKUP(samples_g[[#This Row],[sample_checklist_description]],check[],3,0)</f>
        <v>none</v>
      </c>
      <c r="M490" s="34" t="s">
        <v>205</v>
      </c>
      <c r="N490" s="34" t="s">
        <v>206</v>
      </c>
      <c r="O490" s="52">
        <v>29159</v>
      </c>
      <c r="P490" s="35"/>
      <c r="Q490" s="52"/>
      <c r="R490" s="55" t="s">
        <v>209</v>
      </c>
      <c r="S490" s="55" t="s">
        <v>210</v>
      </c>
      <c r="T490" s="55" t="s">
        <v>211</v>
      </c>
      <c r="U490" s="55" t="s">
        <v>211</v>
      </c>
      <c r="V490" s="52"/>
      <c r="W490" s="52"/>
      <c r="X490" s="52"/>
      <c r="Y490" s="34">
        <f t="shared" si="9"/>
        <v>0</v>
      </c>
      <c r="Z490" s="52" t="str">
        <f>CONCATENATE("sam_",samples_g[[#This Row],[sample_name]])</f>
        <v>sam_</v>
      </c>
    </row>
    <row r="491" ht="16.5">
      <c r="A491" s="1" t="s">
        <v>116</v>
      </c>
      <c r="B491" s="34"/>
      <c r="C491" s="52" t="str">
        <f>STUDY!$C$5</f>
        <v>PESTO</v>
      </c>
      <c r="E491" s="1"/>
      <c r="F491" s="1"/>
      <c r="G491" s="26"/>
      <c r="H491" t="s">
        <v>44</v>
      </c>
      <c r="I491" t="str">
        <f>VLOOKUP(H491,check[],2,0)</f>
        <v>ERC000011</v>
      </c>
      <c r="J491" s="52"/>
      <c r="K491" s="52"/>
      <c r="L491" s="52" t="str">
        <f>VLOOKUP(samples_g[[#This Row],[sample_checklist_description]],check[],3,0)</f>
        <v>none</v>
      </c>
      <c r="M491" s="34" t="s">
        <v>205</v>
      </c>
      <c r="N491" s="34" t="s">
        <v>206</v>
      </c>
      <c r="O491" s="52">
        <v>29159</v>
      </c>
      <c r="P491" s="35"/>
      <c r="Q491" s="52"/>
      <c r="R491" s="55" t="s">
        <v>209</v>
      </c>
      <c r="S491" s="55" t="s">
        <v>210</v>
      </c>
      <c r="T491" s="55" t="s">
        <v>211</v>
      </c>
      <c r="U491" s="55" t="s">
        <v>211</v>
      </c>
      <c r="V491" s="52"/>
      <c r="W491" s="52"/>
      <c r="X491" s="52"/>
      <c r="Y491" s="34">
        <f t="shared" si="9"/>
        <v>0</v>
      </c>
      <c r="Z491" s="52" t="str">
        <f>CONCATENATE("sam_",samples_g[[#This Row],[sample_name]])</f>
        <v>sam_</v>
      </c>
    </row>
    <row r="492" ht="16.5">
      <c r="A492" s="1" t="s">
        <v>116</v>
      </c>
      <c r="B492" s="34"/>
      <c r="C492" s="52" t="str">
        <f>STUDY!$C$5</f>
        <v>PESTO</v>
      </c>
      <c r="E492" s="1"/>
      <c r="F492" s="1"/>
      <c r="G492" s="26"/>
      <c r="H492" t="s">
        <v>44</v>
      </c>
      <c r="I492" t="str">
        <f>VLOOKUP(H492,check[],2,0)</f>
        <v>ERC000011</v>
      </c>
      <c r="J492" s="52"/>
      <c r="K492" s="52"/>
      <c r="L492" s="52" t="str">
        <f>VLOOKUP(samples_g[[#This Row],[sample_checklist_description]],check[],3,0)</f>
        <v>none</v>
      </c>
      <c r="M492" s="34" t="s">
        <v>205</v>
      </c>
      <c r="N492" s="34" t="s">
        <v>206</v>
      </c>
      <c r="O492" s="52">
        <v>29159</v>
      </c>
      <c r="P492" s="35"/>
      <c r="Q492" s="52"/>
      <c r="R492" s="55" t="s">
        <v>209</v>
      </c>
      <c r="S492" s="55" t="s">
        <v>210</v>
      </c>
      <c r="T492" s="55" t="s">
        <v>211</v>
      </c>
      <c r="U492" s="55" t="s">
        <v>211</v>
      </c>
      <c r="V492" s="52"/>
      <c r="W492" s="52"/>
      <c r="X492" s="52"/>
      <c r="Y492" s="34">
        <f t="shared" si="9"/>
        <v>0</v>
      </c>
      <c r="Z492" s="52" t="str">
        <f>CONCATENATE("sam_",samples_g[[#This Row],[sample_name]])</f>
        <v>sam_</v>
      </c>
    </row>
    <row r="493" ht="16.5">
      <c r="A493" s="1" t="s">
        <v>116</v>
      </c>
      <c r="B493" s="34"/>
      <c r="C493" s="52" t="str">
        <f>STUDY!$C$5</f>
        <v>PESTO</v>
      </c>
      <c r="E493" s="1"/>
      <c r="F493" s="1"/>
      <c r="G493" s="26"/>
      <c r="H493" t="s">
        <v>44</v>
      </c>
      <c r="I493" t="str">
        <f>VLOOKUP(H493,check[],2,0)</f>
        <v>ERC000011</v>
      </c>
      <c r="J493" s="52"/>
      <c r="K493" s="52"/>
      <c r="L493" s="52" t="str">
        <f>VLOOKUP(samples_g[[#This Row],[sample_checklist_description]],check[],3,0)</f>
        <v>none</v>
      </c>
      <c r="M493" s="34" t="s">
        <v>205</v>
      </c>
      <c r="N493" s="34" t="s">
        <v>206</v>
      </c>
      <c r="O493" s="52">
        <v>29159</v>
      </c>
      <c r="P493" s="35"/>
      <c r="Q493" s="52"/>
      <c r="R493" s="55" t="s">
        <v>209</v>
      </c>
      <c r="S493" s="55" t="s">
        <v>210</v>
      </c>
      <c r="T493" s="55" t="s">
        <v>211</v>
      </c>
      <c r="U493" s="55" t="s">
        <v>211</v>
      </c>
      <c r="V493" s="52"/>
      <c r="W493" s="52"/>
      <c r="X493" s="52"/>
      <c r="Y493" s="34">
        <f t="shared" si="9"/>
        <v>0</v>
      </c>
      <c r="Z493" s="52" t="str">
        <f>CONCATENATE("sam_",samples_g[[#This Row],[sample_name]])</f>
        <v>sam_</v>
      </c>
    </row>
    <row r="494" ht="16.5">
      <c r="A494" s="1" t="s">
        <v>116</v>
      </c>
      <c r="B494" s="34"/>
      <c r="C494" s="52" t="str">
        <f>STUDY!$C$5</f>
        <v>PESTO</v>
      </c>
      <c r="E494" s="1"/>
      <c r="F494" s="1"/>
      <c r="G494" s="26"/>
      <c r="H494" t="s">
        <v>44</v>
      </c>
      <c r="I494" t="str">
        <f>VLOOKUP(H494,check[],2,0)</f>
        <v>ERC000011</v>
      </c>
      <c r="J494" s="52"/>
      <c r="K494" s="52"/>
      <c r="L494" s="52" t="str">
        <f>VLOOKUP(samples_g[[#This Row],[sample_checklist_description]],check[],3,0)</f>
        <v>none</v>
      </c>
      <c r="M494" s="34" t="s">
        <v>205</v>
      </c>
      <c r="N494" s="34" t="s">
        <v>206</v>
      </c>
      <c r="O494" s="52">
        <v>29159</v>
      </c>
      <c r="P494" s="35"/>
      <c r="Q494" s="52"/>
      <c r="R494" s="55" t="s">
        <v>209</v>
      </c>
      <c r="S494" s="55" t="s">
        <v>210</v>
      </c>
      <c r="T494" s="55" t="s">
        <v>211</v>
      </c>
      <c r="U494" s="55" t="s">
        <v>211</v>
      </c>
      <c r="V494" s="52"/>
      <c r="W494" s="52"/>
      <c r="X494" s="52"/>
      <c r="Y494" s="34">
        <f t="shared" si="9"/>
        <v>0</v>
      </c>
      <c r="Z494" s="52" t="str">
        <f>CONCATENATE("sam_",samples_g[[#This Row],[sample_name]])</f>
        <v>sam_</v>
      </c>
    </row>
    <row r="495" ht="16.5">
      <c r="A495" s="1" t="s">
        <v>116</v>
      </c>
      <c r="B495" s="34"/>
      <c r="C495" s="52" t="str">
        <f>STUDY!$C$5</f>
        <v>PESTO</v>
      </c>
      <c r="E495" s="1"/>
      <c r="F495" s="1"/>
      <c r="G495" s="26"/>
      <c r="H495" t="s">
        <v>44</v>
      </c>
      <c r="I495" t="str">
        <f>VLOOKUP(H495,check[],2,0)</f>
        <v>ERC000011</v>
      </c>
      <c r="J495" s="52"/>
      <c r="K495" s="52"/>
      <c r="L495" s="52" t="str">
        <f>VLOOKUP(samples_g[[#This Row],[sample_checklist_description]],check[],3,0)</f>
        <v>none</v>
      </c>
      <c r="M495" s="34" t="s">
        <v>205</v>
      </c>
      <c r="N495" s="34" t="s">
        <v>206</v>
      </c>
      <c r="O495" s="52">
        <v>29159</v>
      </c>
      <c r="P495" s="35"/>
      <c r="Q495" s="52"/>
      <c r="R495" s="55" t="s">
        <v>209</v>
      </c>
      <c r="S495" s="55" t="s">
        <v>210</v>
      </c>
      <c r="T495" s="55" t="s">
        <v>211</v>
      </c>
      <c r="U495" s="55" t="s">
        <v>211</v>
      </c>
      <c r="V495" s="52"/>
      <c r="W495" s="52"/>
      <c r="X495" s="52"/>
      <c r="Y495" s="34">
        <f t="shared" si="9"/>
        <v>0</v>
      </c>
      <c r="Z495" s="52" t="str">
        <f>CONCATENATE("sam_",samples_g[[#This Row],[sample_name]])</f>
        <v>sam_</v>
      </c>
    </row>
    <row r="496" ht="16.5">
      <c r="A496" s="1" t="s">
        <v>116</v>
      </c>
      <c r="B496" s="34"/>
      <c r="C496" s="52" t="str">
        <f>STUDY!$C$5</f>
        <v>PESTO</v>
      </c>
      <c r="E496" s="1"/>
      <c r="F496" s="1"/>
      <c r="G496" s="26"/>
      <c r="H496" t="s">
        <v>44</v>
      </c>
      <c r="I496" t="str">
        <f>VLOOKUP(H496,check[],2,0)</f>
        <v>ERC000011</v>
      </c>
      <c r="J496" s="52"/>
      <c r="K496" s="52"/>
      <c r="L496" s="52" t="str">
        <f>VLOOKUP(samples_g[[#This Row],[sample_checklist_description]],check[],3,0)</f>
        <v>none</v>
      </c>
      <c r="M496" s="34" t="s">
        <v>205</v>
      </c>
      <c r="N496" s="34" t="s">
        <v>206</v>
      </c>
      <c r="O496" s="52">
        <v>29159</v>
      </c>
      <c r="P496" s="35"/>
      <c r="Q496" s="52"/>
      <c r="R496" s="55" t="s">
        <v>209</v>
      </c>
      <c r="S496" s="55" t="s">
        <v>210</v>
      </c>
      <c r="T496" s="55" t="s">
        <v>211</v>
      </c>
      <c r="U496" s="55" t="s">
        <v>211</v>
      </c>
      <c r="V496" s="52"/>
      <c r="W496" s="52"/>
      <c r="X496" s="52"/>
      <c r="Y496" s="34">
        <f t="shared" si="9"/>
        <v>0</v>
      </c>
      <c r="Z496" s="52" t="str">
        <f>CONCATENATE("sam_",samples_g[[#This Row],[sample_name]])</f>
        <v>sam_</v>
      </c>
    </row>
    <row r="497" ht="16.5">
      <c r="A497" s="1" t="s">
        <v>116</v>
      </c>
      <c r="B497" s="34"/>
      <c r="C497" s="52" t="str">
        <f>STUDY!$C$5</f>
        <v>PESTO</v>
      </c>
      <c r="E497" s="1"/>
      <c r="F497" s="1"/>
      <c r="G497" s="26"/>
      <c r="H497" t="s">
        <v>44</v>
      </c>
      <c r="I497" t="str">
        <f>VLOOKUP(H497,check[],2,0)</f>
        <v>ERC000011</v>
      </c>
      <c r="J497" s="52"/>
      <c r="K497" s="52"/>
      <c r="L497" s="52" t="str">
        <f>VLOOKUP(samples_g[[#This Row],[sample_checklist_description]],check[],3,0)</f>
        <v>none</v>
      </c>
      <c r="M497" s="34" t="s">
        <v>205</v>
      </c>
      <c r="N497" s="34" t="s">
        <v>206</v>
      </c>
      <c r="O497" s="52">
        <v>29159</v>
      </c>
      <c r="P497" s="35"/>
      <c r="Q497" s="52"/>
      <c r="R497" s="55" t="s">
        <v>209</v>
      </c>
      <c r="S497" s="55" t="s">
        <v>210</v>
      </c>
      <c r="T497" s="55" t="s">
        <v>211</v>
      </c>
      <c r="U497" s="55" t="s">
        <v>211</v>
      </c>
      <c r="V497" s="52"/>
      <c r="W497" s="52"/>
      <c r="X497" s="52"/>
      <c r="Y497" s="34">
        <f t="shared" si="9"/>
        <v>0</v>
      </c>
      <c r="Z497" s="52" t="str">
        <f>CONCATENATE("sam_",samples_g[[#This Row],[sample_name]])</f>
        <v>sam_</v>
      </c>
    </row>
    <row r="498" ht="16.5">
      <c r="A498" s="1" t="s">
        <v>116</v>
      </c>
      <c r="B498" s="34"/>
      <c r="C498" s="52" t="str">
        <f>STUDY!$C$5</f>
        <v>PESTO</v>
      </c>
      <c r="E498" s="1"/>
      <c r="F498" s="1"/>
      <c r="G498" s="26"/>
      <c r="H498" t="s">
        <v>44</v>
      </c>
      <c r="I498" t="str">
        <f>VLOOKUP(H498,check[],2,0)</f>
        <v>ERC000011</v>
      </c>
      <c r="J498" s="52"/>
      <c r="K498" s="52"/>
      <c r="L498" s="52" t="str">
        <f>VLOOKUP(samples_g[[#This Row],[sample_checklist_description]],check[],3,0)</f>
        <v>none</v>
      </c>
      <c r="M498" s="34" t="s">
        <v>205</v>
      </c>
      <c r="N498" s="34" t="s">
        <v>206</v>
      </c>
      <c r="O498" s="52">
        <v>29159</v>
      </c>
      <c r="P498" s="35"/>
      <c r="Q498" s="52"/>
      <c r="R498" s="55" t="s">
        <v>209</v>
      </c>
      <c r="S498" s="55" t="s">
        <v>210</v>
      </c>
      <c r="T498" s="55" t="s">
        <v>211</v>
      </c>
      <c r="U498" s="55" t="s">
        <v>211</v>
      </c>
      <c r="V498" s="52"/>
      <c r="W498" s="52"/>
      <c r="X498" s="52"/>
      <c r="Y498" s="34">
        <f t="shared" si="9"/>
        <v>0</v>
      </c>
      <c r="Z498" s="52" t="str">
        <f>CONCATENATE("sam_",samples_g[[#This Row],[sample_name]])</f>
        <v>sam_</v>
      </c>
    </row>
    <row r="499" ht="16.5">
      <c r="A499" s="1" t="s">
        <v>116</v>
      </c>
      <c r="B499" s="34"/>
      <c r="C499" s="52" t="str">
        <f>STUDY!$C$5</f>
        <v>PESTO</v>
      </c>
      <c r="E499" s="1"/>
      <c r="F499" s="1"/>
      <c r="G499" s="26"/>
      <c r="H499" t="s">
        <v>44</v>
      </c>
      <c r="I499" t="str">
        <f>VLOOKUP(H499,check[],2,0)</f>
        <v>ERC000011</v>
      </c>
      <c r="J499" s="52"/>
      <c r="K499" s="52"/>
      <c r="L499" s="52" t="str">
        <f>VLOOKUP(samples_g[[#This Row],[sample_checklist_description]],check[],3,0)</f>
        <v>none</v>
      </c>
      <c r="M499" s="34" t="s">
        <v>205</v>
      </c>
      <c r="N499" s="34" t="s">
        <v>206</v>
      </c>
      <c r="O499" s="52">
        <v>29159</v>
      </c>
      <c r="P499" s="35"/>
      <c r="Q499" s="52"/>
      <c r="R499" s="55" t="s">
        <v>209</v>
      </c>
      <c r="S499" s="55" t="s">
        <v>210</v>
      </c>
      <c r="T499" s="55" t="s">
        <v>211</v>
      </c>
      <c r="U499" s="55" t="s">
        <v>211</v>
      </c>
      <c r="V499" s="52"/>
      <c r="W499" s="52"/>
      <c r="X499" s="52"/>
      <c r="Y499" s="34">
        <f t="shared" si="9"/>
        <v>0</v>
      </c>
      <c r="Z499" s="52" t="str">
        <f>CONCATENATE("sam_",samples_g[[#This Row],[sample_name]])</f>
        <v>sam_</v>
      </c>
    </row>
    <row r="500" ht="16.5">
      <c r="A500" s="1" t="s">
        <v>116</v>
      </c>
      <c r="B500" s="34"/>
      <c r="C500" s="52" t="str">
        <f>STUDY!$C$5</f>
        <v>PESTO</v>
      </c>
      <c r="E500" s="1"/>
      <c r="F500" s="1"/>
      <c r="G500" s="26"/>
      <c r="H500" t="s">
        <v>44</v>
      </c>
      <c r="I500" t="str">
        <f>VLOOKUP(H500,check[],2,0)</f>
        <v>ERC000011</v>
      </c>
      <c r="J500" s="52"/>
      <c r="K500" s="52"/>
      <c r="L500" s="52" t="str">
        <f>VLOOKUP(samples_g[[#This Row],[sample_checklist_description]],check[],3,0)</f>
        <v>none</v>
      </c>
      <c r="M500" s="34" t="s">
        <v>205</v>
      </c>
      <c r="N500" s="34" t="s">
        <v>206</v>
      </c>
      <c r="O500" s="52">
        <v>29159</v>
      </c>
      <c r="P500" s="35"/>
      <c r="Q500" s="52"/>
      <c r="R500" s="55" t="s">
        <v>209</v>
      </c>
      <c r="S500" s="55" t="s">
        <v>210</v>
      </c>
      <c r="T500" s="55" t="s">
        <v>211</v>
      </c>
      <c r="U500" s="55" t="s">
        <v>211</v>
      </c>
      <c r="V500" s="52"/>
      <c r="W500" s="52"/>
      <c r="X500" s="52"/>
      <c r="Y500" s="34">
        <f t="shared" si="9"/>
        <v>0</v>
      </c>
      <c r="Z500" s="52" t="str">
        <f>CONCATENATE("sam_",samples_g[[#This Row],[sample_name]])</f>
        <v>sam_</v>
      </c>
    </row>
    <row r="501" ht="16.5">
      <c r="A501" s="1" t="s">
        <v>116</v>
      </c>
      <c r="B501" s="34"/>
      <c r="C501" s="52" t="str">
        <f>STUDY!$C$5</f>
        <v>PESTO</v>
      </c>
      <c r="E501" s="1"/>
      <c r="F501" s="1"/>
      <c r="G501" s="26"/>
      <c r="H501" t="s">
        <v>44</v>
      </c>
      <c r="I501" t="str">
        <f>VLOOKUP(H501,check[],2,0)</f>
        <v>ERC000011</v>
      </c>
      <c r="J501" s="52"/>
      <c r="K501" s="52"/>
      <c r="L501" s="52" t="str">
        <f>VLOOKUP(samples_g[[#This Row],[sample_checklist_description]],check[],3,0)</f>
        <v>none</v>
      </c>
      <c r="M501" s="34" t="s">
        <v>205</v>
      </c>
      <c r="N501" s="34" t="s">
        <v>206</v>
      </c>
      <c r="O501" s="52">
        <v>29159</v>
      </c>
      <c r="P501" s="35"/>
      <c r="Q501" s="52"/>
      <c r="R501" s="55" t="s">
        <v>209</v>
      </c>
      <c r="S501" s="55" t="s">
        <v>210</v>
      </c>
      <c r="T501" s="55" t="s">
        <v>211</v>
      </c>
      <c r="U501" s="55" t="s">
        <v>211</v>
      </c>
      <c r="V501" s="52"/>
      <c r="W501" s="52"/>
      <c r="X501" s="52"/>
      <c r="Y501" s="34">
        <f t="shared" si="9"/>
        <v>0</v>
      </c>
      <c r="Z501" s="52" t="str">
        <f>CONCATENATE("sam_",samples_g[[#This Row],[sample_name]])</f>
        <v>sam_</v>
      </c>
    </row>
    <row r="502" ht="16.5">
      <c r="A502" s="1" t="s">
        <v>116</v>
      </c>
      <c r="B502" s="34"/>
      <c r="C502" s="52" t="str">
        <f>STUDY!$C$5</f>
        <v>PESTO</v>
      </c>
      <c r="E502" s="1"/>
      <c r="F502" s="1"/>
      <c r="G502" s="26"/>
      <c r="H502" t="s">
        <v>44</v>
      </c>
      <c r="I502" t="str">
        <f>VLOOKUP(H502,check[],2,0)</f>
        <v>ERC000011</v>
      </c>
      <c r="J502" s="52"/>
      <c r="K502" s="52"/>
      <c r="L502" s="52" t="str">
        <f>VLOOKUP(samples_g[[#This Row],[sample_checklist_description]],check[],3,0)</f>
        <v>none</v>
      </c>
      <c r="M502" s="34" t="s">
        <v>205</v>
      </c>
      <c r="N502" s="34" t="s">
        <v>206</v>
      </c>
      <c r="O502" s="52">
        <v>29159</v>
      </c>
      <c r="P502" s="35"/>
      <c r="Q502" s="52"/>
      <c r="R502" s="55" t="s">
        <v>209</v>
      </c>
      <c r="S502" s="55" t="s">
        <v>210</v>
      </c>
      <c r="T502" s="55" t="s">
        <v>211</v>
      </c>
      <c r="U502" s="55" t="s">
        <v>211</v>
      </c>
      <c r="V502" s="52"/>
      <c r="W502" s="52"/>
      <c r="X502" s="52"/>
      <c r="Y502" s="34">
        <f t="shared" si="9"/>
        <v>0</v>
      </c>
      <c r="Z502" s="52" t="str">
        <f>CONCATENATE("sam_",samples_g[[#This Row],[sample_name]])</f>
        <v>sam_</v>
      </c>
    </row>
    <row r="503" ht="16.5">
      <c r="A503" s="1" t="s">
        <v>116</v>
      </c>
      <c r="B503" s="34"/>
      <c r="C503" s="52" t="str">
        <f>STUDY!$C$5</f>
        <v>PESTO</v>
      </c>
      <c r="E503" s="1"/>
      <c r="F503" s="1"/>
      <c r="G503" s="26"/>
      <c r="H503" t="s">
        <v>44</v>
      </c>
      <c r="I503" t="str">
        <f>VLOOKUP(H503,check[],2,0)</f>
        <v>ERC000011</v>
      </c>
      <c r="J503" s="52"/>
      <c r="K503" s="52"/>
      <c r="L503" s="52" t="str">
        <f>VLOOKUP(samples_g[[#This Row],[sample_checklist_description]],check[],3,0)</f>
        <v>none</v>
      </c>
      <c r="M503" s="34" t="s">
        <v>205</v>
      </c>
      <c r="N503" s="34" t="s">
        <v>206</v>
      </c>
      <c r="O503" s="52">
        <v>29159</v>
      </c>
      <c r="P503" s="35"/>
      <c r="Q503" s="52"/>
      <c r="R503" s="55" t="s">
        <v>209</v>
      </c>
      <c r="S503" s="55" t="s">
        <v>210</v>
      </c>
      <c r="T503" s="55" t="s">
        <v>211</v>
      </c>
      <c r="U503" s="55" t="s">
        <v>211</v>
      </c>
      <c r="V503" s="52"/>
      <c r="W503" s="52"/>
      <c r="X503" s="52"/>
      <c r="Y503" s="34">
        <f t="shared" si="9"/>
        <v>0</v>
      </c>
      <c r="Z503" s="52" t="str">
        <f>CONCATENATE("sam_",samples_g[[#This Row],[sample_name]])</f>
        <v>sam_</v>
      </c>
    </row>
    <row r="504" ht="16.5">
      <c r="A504" s="1" t="s">
        <v>116</v>
      </c>
      <c r="B504" s="34"/>
      <c r="C504" s="52" t="str">
        <f>STUDY!$C$5</f>
        <v>PESTO</v>
      </c>
      <c r="E504" s="1"/>
      <c r="F504" s="1"/>
      <c r="G504" s="26"/>
      <c r="H504" t="s">
        <v>44</v>
      </c>
      <c r="I504" t="str">
        <f>VLOOKUP(H504,check[],2,0)</f>
        <v>ERC000011</v>
      </c>
      <c r="J504" s="52"/>
      <c r="K504" s="52"/>
      <c r="L504" s="52" t="str">
        <f>VLOOKUP(samples_g[[#This Row],[sample_checklist_description]],check[],3,0)</f>
        <v>none</v>
      </c>
      <c r="M504" s="34" t="s">
        <v>205</v>
      </c>
      <c r="N504" s="34" t="s">
        <v>206</v>
      </c>
      <c r="O504" s="52">
        <v>29159</v>
      </c>
      <c r="P504" s="35"/>
      <c r="Q504" s="52"/>
      <c r="R504" s="55" t="s">
        <v>209</v>
      </c>
      <c r="S504" s="55" t="s">
        <v>210</v>
      </c>
      <c r="T504" s="55" t="s">
        <v>211</v>
      </c>
      <c r="U504" s="55" t="s">
        <v>211</v>
      </c>
      <c r="V504" s="52"/>
      <c r="W504" s="52"/>
      <c r="X504" s="52"/>
      <c r="Y504" s="34">
        <f t="shared" si="9"/>
        <v>0</v>
      </c>
      <c r="Z504" s="52" t="str">
        <f>CONCATENATE("sam_",samples_g[[#This Row],[sample_name]])</f>
        <v>sam_</v>
      </c>
    </row>
    <row r="505" ht="16.5">
      <c r="A505" s="1" t="s">
        <v>116</v>
      </c>
      <c r="B505" s="34"/>
      <c r="C505" s="52" t="str">
        <f>STUDY!$C$5</f>
        <v>PESTO</v>
      </c>
      <c r="E505" s="1"/>
      <c r="F505" s="1"/>
      <c r="G505" s="26"/>
      <c r="H505" t="s">
        <v>44</v>
      </c>
      <c r="I505" t="str">
        <f>VLOOKUP(H505,check[],2,0)</f>
        <v>ERC000011</v>
      </c>
      <c r="J505" s="52"/>
      <c r="K505" s="52"/>
      <c r="L505" s="52" t="str">
        <f>VLOOKUP(samples_g[[#This Row],[sample_checklist_description]],check[],3,0)</f>
        <v>none</v>
      </c>
      <c r="M505" s="34" t="s">
        <v>205</v>
      </c>
      <c r="N505" s="34" t="s">
        <v>206</v>
      </c>
      <c r="O505" s="52">
        <v>29159</v>
      </c>
      <c r="P505" s="35"/>
      <c r="Q505" s="52"/>
      <c r="R505" s="55" t="s">
        <v>209</v>
      </c>
      <c r="S505" s="55" t="s">
        <v>210</v>
      </c>
      <c r="T505" s="55" t="s">
        <v>211</v>
      </c>
      <c r="U505" s="55" t="s">
        <v>211</v>
      </c>
      <c r="V505" s="52"/>
      <c r="W505" s="52"/>
      <c r="X505" s="52"/>
      <c r="Y505" s="34">
        <f t="shared" si="9"/>
        <v>0</v>
      </c>
      <c r="Z505" s="52" t="str">
        <f>CONCATENATE("sam_",samples_g[[#This Row],[sample_name]])</f>
        <v>sam_</v>
      </c>
    </row>
    <row r="506" ht="16.5">
      <c r="A506" s="1" t="s">
        <v>116</v>
      </c>
      <c r="B506" s="34"/>
      <c r="C506" s="52" t="str">
        <f>STUDY!$C$5</f>
        <v>PESTO</v>
      </c>
      <c r="E506" s="1"/>
      <c r="F506" s="1"/>
      <c r="G506" s="26"/>
      <c r="H506" t="s">
        <v>44</v>
      </c>
      <c r="I506" t="str">
        <f>VLOOKUP(H506,check[],2,0)</f>
        <v>ERC000011</v>
      </c>
      <c r="J506" s="52"/>
      <c r="K506" s="52"/>
      <c r="L506" s="52" t="str">
        <f>VLOOKUP(samples_g[[#This Row],[sample_checklist_description]],check[],3,0)</f>
        <v>none</v>
      </c>
      <c r="M506" s="34" t="s">
        <v>205</v>
      </c>
      <c r="N506" s="34" t="s">
        <v>206</v>
      </c>
      <c r="O506" s="52">
        <v>29159</v>
      </c>
      <c r="P506" s="35"/>
      <c r="Q506" s="52"/>
      <c r="R506" s="55" t="s">
        <v>209</v>
      </c>
      <c r="S506" s="55" t="s">
        <v>210</v>
      </c>
      <c r="T506" s="55" t="s">
        <v>211</v>
      </c>
      <c r="U506" s="55" t="s">
        <v>211</v>
      </c>
      <c r="V506" s="52"/>
      <c r="W506" s="52"/>
      <c r="X506" s="52"/>
      <c r="Y506" s="34">
        <f t="shared" si="9"/>
        <v>0</v>
      </c>
      <c r="Z506" s="52" t="str">
        <f>CONCATENATE("sam_",samples_g[[#This Row],[sample_name]])</f>
        <v>sam_</v>
      </c>
    </row>
    <row r="507" ht="16.5">
      <c r="A507" s="1" t="s">
        <v>116</v>
      </c>
      <c r="B507" s="34"/>
      <c r="C507" s="52" t="str">
        <f>STUDY!$C$5</f>
        <v>PESTO</v>
      </c>
      <c r="E507" s="1"/>
      <c r="F507" s="1"/>
      <c r="G507" s="26"/>
      <c r="H507" t="s">
        <v>44</v>
      </c>
      <c r="I507" t="str">
        <f>VLOOKUP(H507,check[],2,0)</f>
        <v>ERC000011</v>
      </c>
      <c r="J507" s="52"/>
      <c r="K507" s="52"/>
      <c r="L507" s="52" t="str">
        <f>VLOOKUP(samples_g[[#This Row],[sample_checklist_description]],check[],3,0)</f>
        <v>none</v>
      </c>
      <c r="M507" s="34" t="s">
        <v>205</v>
      </c>
      <c r="N507" s="34" t="s">
        <v>206</v>
      </c>
      <c r="O507" s="52">
        <v>29159</v>
      </c>
      <c r="P507" s="35"/>
      <c r="Q507" s="52"/>
      <c r="R507" s="55" t="s">
        <v>209</v>
      </c>
      <c r="S507" s="55" t="s">
        <v>210</v>
      </c>
      <c r="T507" s="55" t="s">
        <v>211</v>
      </c>
      <c r="U507" s="55" t="s">
        <v>211</v>
      </c>
      <c r="V507" s="52"/>
      <c r="W507" s="52"/>
      <c r="X507" s="52"/>
      <c r="Y507" s="34">
        <f t="shared" si="9"/>
        <v>0</v>
      </c>
      <c r="Z507" s="52" t="str">
        <f>CONCATENATE("sam_",samples_g[[#This Row],[sample_name]])</f>
        <v>sam_</v>
      </c>
    </row>
    <row r="508" ht="16.5">
      <c r="A508" s="1" t="s">
        <v>116</v>
      </c>
      <c r="B508" s="34"/>
      <c r="C508" s="52" t="str">
        <f>STUDY!$C$5</f>
        <v>PESTO</v>
      </c>
      <c r="E508" s="1"/>
      <c r="F508" s="1"/>
      <c r="G508" s="26"/>
      <c r="H508" t="s">
        <v>44</v>
      </c>
      <c r="I508" t="str">
        <f>VLOOKUP(H508,check[],2,0)</f>
        <v>ERC000011</v>
      </c>
      <c r="J508" s="52"/>
      <c r="K508" s="52"/>
      <c r="L508" s="52" t="str">
        <f>VLOOKUP(samples_g[[#This Row],[sample_checklist_description]],check[],3,0)</f>
        <v>none</v>
      </c>
      <c r="M508" s="34" t="s">
        <v>205</v>
      </c>
      <c r="N508" s="34" t="s">
        <v>206</v>
      </c>
      <c r="O508" s="52">
        <v>29159</v>
      </c>
      <c r="P508" s="35"/>
      <c r="Q508" s="52"/>
      <c r="R508" s="55" t="s">
        <v>209</v>
      </c>
      <c r="S508" s="55" t="s">
        <v>210</v>
      </c>
      <c r="T508" s="55" t="s">
        <v>211</v>
      </c>
      <c r="U508" s="55" t="s">
        <v>211</v>
      </c>
      <c r="V508" s="52"/>
      <c r="W508" s="52"/>
      <c r="X508" s="52"/>
      <c r="Y508" s="34">
        <f t="shared" si="9"/>
        <v>0</v>
      </c>
      <c r="Z508" s="52" t="str">
        <f>CONCATENATE("sam_",samples_g[[#This Row],[sample_name]])</f>
        <v>sam_</v>
      </c>
    </row>
    <row r="509">
      <c r="C509" s="41"/>
      <c r="E509" s="41"/>
      <c r="F509" s="41"/>
      <c r="J509" s="41"/>
      <c r="K509" s="41"/>
      <c r="O509" s="41"/>
      <c r="Q509" s="41"/>
      <c r="R509" s="41"/>
      <c r="S509" s="41"/>
      <c r="T509" s="41"/>
      <c r="U509" s="41"/>
      <c r="V509" s="41"/>
      <c r="W509" s="41"/>
      <c r="Y509" s="41"/>
      <c r="Z509" s="41"/>
    </row>
    <row r="510">
      <c r="C510" s="41"/>
      <c r="E510" s="41"/>
      <c r="F510" s="41"/>
      <c r="J510" s="41"/>
      <c r="K510" s="41"/>
      <c r="O510" s="41"/>
      <c r="Q510" s="41"/>
      <c r="R510" s="41"/>
      <c r="S510" s="41"/>
      <c r="T510" s="41"/>
      <c r="U510" s="41"/>
      <c r="V510" s="41"/>
      <c r="W510" s="41"/>
      <c r="Y510" s="41"/>
      <c r="Z510" s="41"/>
    </row>
    <row r="511">
      <c r="C511" s="41"/>
      <c r="E511" s="41"/>
      <c r="F511" s="41"/>
      <c r="J511" s="41"/>
      <c r="K511" s="41"/>
      <c r="O511" s="41"/>
      <c r="Q511" s="41"/>
      <c r="R511" s="41"/>
      <c r="S511" s="41"/>
      <c r="T511" s="41"/>
      <c r="U511" s="41"/>
      <c r="V511" s="41"/>
      <c r="W511" s="41"/>
      <c r="Y511" s="41"/>
      <c r="Z511" s="41"/>
    </row>
    <row r="512">
      <c r="C512" s="41"/>
      <c r="E512" s="41"/>
      <c r="F512" s="41"/>
      <c r="J512" s="41"/>
      <c r="K512" s="41"/>
      <c r="O512" s="41"/>
      <c r="Q512" s="41"/>
      <c r="R512" s="41"/>
      <c r="S512" s="41"/>
      <c r="T512" s="41"/>
      <c r="U512" s="41"/>
      <c r="V512" s="41"/>
      <c r="W512" s="41"/>
      <c r="Y512" s="41"/>
      <c r="Z512" s="41"/>
    </row>
    <row r="513">
      <c r="C513" s="41"/>
      <c r="E513" s="41"/>
      <c r="F513" s="41"/>
      <c r="J513" s="41"/>
      <c r="K513" s="41"/>
      <c r="O513" s="41"/>
      <c r="Q513" s="41"/>
      <c r="R513" s="41"/>
      <c r="S513" s="41"/>
      <c r="T513" s="41"/>
      <c r="U513" s="41"/>
      <c r="V513" s="41"/>
      <c r="W513" s="41"/>
      <c r="Y513" s="41"/>
      <c r="Z513" s="41"/>
    </row>
    <row r="514">
      <c r="C514" s="41"/>
      <c r="E514" s="41"/>
      <c r="F514" s="41"/>
      <c r="J514" s="41"/>
      <c r="K514" s="41"/>
      <c r="O514" s="41"/>
      <c r="Q514" s="41"/>
      <c r="R514" s="41"/>
      <c r="S514" s="41"/>
      <c r="T514" s="41"/>
      <c r="U514" s="41"/>
      <c r="V514" s="41"/>
      <c r="W514" s="41"/>
      <c r="Y514" s="41"/>
      <c r="Z514" s="41"/>
    </row>
    <row r="515">
      <c r="C515" s="41"/>
      <c r="E515" s="41"/>
      <c r="F515" s="41"/>
      <c r="J515" s="41"/>
      <c r="K515" s="41"/>
      <c r="O515" s="41"/>
      <c r="Q515" s="41"/>
      <c r="R515" s="41"/>
      <c r="S515" s="41"/>
      <c r="T515" s="41"/>
      <c r="U515" s="41"/>
      <c r="V515" s="41"/>
      <c r="W515" s="41"/>
      <c r="Y515" s="41"/>
      <c r="Z515" s="41"/>
    </row>
    <row r="516">
      <c r="C516" s="41"/>
      <c r="E516" s="41"/>
      <c r="F516" s="41"/>
      <c r="J516" s="41"/>
      <c r="K516" s="41"/>
      <c r="O516" s="41"/>
      <c r="Q516" s="41"/>
      <c r="R516" s="41"/>
      <c r="S516" s="41"/>
      <c r="T516" s="41"/>
      <c r="U516" s="41"/>
      <c r="V516" s="41"/>
      <c r="W516" s="41"/>
      <c r="Y516" s="41"/>
      <c r="Z516" s="41"/>
    </row>
    <row r="517">
      <c r="C517" s="41"/>
      <c r="E517" s="41"/>
      <c r="F517" s="41"/>
      <c r="J517" s="41"/>
      <c r="K517" s="41"/>
      <c r="O517" s="41"/>
      <c r="Q517" s="41"/>
      <c r="R517" s="41"/>
      <c r="S517" s="41"/>
      <c r="T517" s="41"/>
      <c r="U517" s="41"/>
      <c r="V517" s="41"/>
      <c r="W517" s="41"/>
      <c r="Y517" s="41"/>
      <c r="Z517" s="41"/>
    </row>
    <row r="518">
      <c r="C518" s="41"/>
      <c r="E518" s="41"/>
      <c r="F518" s="41"/>
      <c r="J518" s="41"/>
      <c r="K518" s="41"/>
      <c r="O518" s="41"/>
      <c r="Q518" s="41"/>
      <c r="R518" s="41"/>
      <c r="S518" s="41"/>
      <c r="T518" s="41"/>
      <c r="U518" s="41"/>
      <c r="V518" s="41"/>
      <c r="W518" s="41"/>
      <c r="Y518" s="41"/>
      <c r="Z518" s="41"/>
    </row>
    <row r="519">
      <c r="C519" s="41"/>
      <c r="E519" s="41"/>
      <c r="F519" s="41"/>
      <c r="J519" s="41"/>
      <c r="K519" s="41"/>
      <c r="O519" s="41"/>
      <c r="Q519" s="41"/>
      <c r="R519" s="41"/>
      <c r="S519" s="41"/>
      <c r="T519" s="41"/>
      <c r="U519" s="41"/>
      <c r="V519" s="41"/>
      <c r="W519" s="41"/>
      <c r="Y519" s="41"/>
      <c r="Z519" s="41"/>
    </row>
    <row r="520">
      <c r="C520" s="41"/>
      <c r="E520" s="41"/>
      <c r="F520" s="41"/>
      <c r="J520" s="41"/>
      <c r="K520" s="41"/>
      <c r="O520" s="41"/>
      <c r="Q520" s="41"/>
      <c r="R520" s="41"/>
      <c r="S520" s="41"/>
      <c r="T520" s="41"/>
      <c r="U520" s="41"/>
      <c r="V520" s="41"/>
      <c r="W520" s="41"/>
      <c r="Y520" s="41"/>
      <c r="Z520" s="41"/>
    </row>
    <row r="521">
      <c r="C521" s="41"/>
      <c r="E521" s="41"/>
      <c r="F521" s="41"/>
      <c r="J521" s="41"/>
      <c r="K521" s="41"/>
      <c r="O521" s="41"/>
      <c r="Q521" s="41"/>
      <c r="R521" s="41"/>
      <c r="S521" s="41"/>
      <c r="T521" s="41"/>
      <c r="U521" s="41"/>
      <c r="V521" s="41"/>
      <c r="W521" s="41"/>
      <c r="Y521" s="41"/>
      <c r="Z521" s="41"/>
    </row>
    <row r="522">
      <c r="C522" s="41"/>
      <c r="E522" s="41"/>
      <c r="F522" s="41"/>
      <c r="J522" s="41"/>
      <c r="K522" s="41"/>
      <c r="O522" s="41"/>
      <c r="Q522" s="41"/>
      <c r="R522" s="41"/>
      <c r="S522" s="41"/>
      <c r="T522" s="41"/>
      <c r="U522" s="41"/>
      <c r="V522" s="41"/>
      <c r="W522" s="41"/>
      <c r="Y522" s="41"/>
      <c r="Z522" s="41"/>
    </row>
    <row r="523">
      <c r="C523" s="41"/>
      <c r="E523" s="41"/>
      <c r="F523" s="41"/>
      <c r="J523" s="41"/>
      <c r="K523" s="41"/>
      <c r="O523" s="41"/>
      <c r="Q523" s="41"/>
      <c r="R523" s="41"/>
      <c r="S523" s="41"/>
      <c r="T523" s="41"/>
      <c r="U523" s="41"/>
      <c r="V523" s="41"/>
      <c r="W523" s="41"/>
      <c r="Y523" s="41"/>
      <c r="Z523" s="41"/>
    </row>
    <row r="524">
      <c r="C524" s="41"/>
      <c r="E524" s="41"/>
      <c r="F524" s="41"/>
      <c r="J524" s="41"/>
      <c r="K524" s="41"/>
      <c r="O524" s="41"/>
      <c r="Q524" s="41"/>
      <c r="R524" s="41"/>
      <c r="S524" s="41"/>
      <c r="T524" s="41"/>
      <c r="U524" s="41"/>
      <c r="V524" s="41"/>
      <c r="W524" s="41"/>
      <c r="Y524" s="41"/>
      <c r="Z524" s="41"/>
    </row>
    <row r="525">
      <c r="C525" s="41"/>
      <c r="E525" s="41"/>
      <c r="F525" s="41"/>
      <c r="J525" s="41"/>
      <c r="K525" s="41"/>
      <c r="O525" s="41"/>
      <c r="Q525" s="41"/>
      <c r="R525" s="41"/>
      <c r="S525" s="41"/>
      <c r="T525" s="41"/>
      <c r="U525" s="41"/>
      <c r="V525" s="41"/>
      <c r="W525" s="41"/>
      <c r="Y525" s="41"/>
      <c r="Z525" s="41"/>
    </row>
    <row r="526">
      <c r="C526" s="41"/>
      <c r="E526" s="41"/>
      <c r="F526" s="41"/>
      <c r="J526" s="41"/>
      <c r="K526" s="41"/>
      <c r="O526" s="41"/>
      <c r="Q526" s="41"/>
      <c r="R526" s="41"/>
      <c r="S526" s="41"/>
      <c r="T526" s="41"/>
      <c r="U526" s="41"/>
      <c r="V526" s="41"/>
      <c r="W526" s="41"/>
      <c r="Y526" s="41"/>
      <c r="Z526" s="41"/>
    </row>
    <row r="527">
      <c r="C527" s="41"/>
      <c r="E527" s="41"/>
      <c r="F527" s="41"/>
      <c r="J527" s="41"/>
      <c r="K527" s="41"/>
      <c r="O527" s="41"/>
      <c r="Q527" s="41"/>
      <c r="R527" s="41"/>
      <c r="S527" s="41"/>
      <c r="T527" s="41"/>
      <c r="U527" s="41"/>
      <c r="V527" s="41"/>
      <c r="W527" s="41"/>
      <c r="Y527" s="41"/>
      <c r="Z527" s="41"/>
    </row>
    <row r="528">
      <c r="C528" s="41"/>
      <c r="E528" s="41"/>
      <c r="F528" s="41"/>
      <c r="J528" s="41"/>
      <c r="K528" s="41"/>
      <c r="O528" s="41"/>
      <c r="Q528" s="41"/>
      <c r="R528" s="41"/>
      <c r="S528" s="41"/>
      <c r="T528" s="41"/>
      <c r="U528" s="41"/>
      <c r="V528" s="41"/>
      <c r="W528" s="41"/>
      <c r="Y528" s="41"/>
      <c r="Z528" s="41"/>
    </row>
    <row r="529">
      <c r="C529" s="41"/>
      <c r="E529" s="41"/>
      <c r="F529" s="41"/>
      <c r="J529" s="41"/>
      <c r="K529" s="41"/>
      <c r="O529" s="41"/>
      <c r="Q529" s="41"/>
      <c r="R529" s="41"/>
      <c r="S529" s="41"/>
      <c r="T529" s="41"/>
      <c r="U529" s="41"/>
      <c r="V529" s="41"/>
      <c r="W529" s="41"/>
      <c r="Y529" s="41"/>
      <c r="Z529" s="41"/>
    </row>
    <row r="530">
      <c r="C530" s="41"/>
      <c r="E530" s="41"/>
      <c r="F530" s="41"/>
      <c r="J530" s="41"/>
      <c r="K530" s="41"/>
      <c r="O530" s="41"/>
      <c r="Q530" s="41"/>
      <c r="R530" s="41"/>
      <c r="S530" s="41"/>
      <c r="T530" s="41"/>
      <c r="U530" s="41"/>
      <c r="V530" s="41"/>
      <c r="W530" s="41"/>
      <c r="Y530" s="41"/>
      <c r="Z530" s="41"/>
    </row>
    <row r="531">
      <c r="C531" s="41"/>
      <c r="E531" s="41"/>
      <c r="F531" s="41"/>
      <c r="J531" s="41"/>
      <c r="K531" s="41"/>
      <c r="O531" s="41"/>
      <c r="Q531" s="41"/>
      <c r="R531" s="41"/>
      <c r="S531" s="41"/>
      <c r="T531" s="41"/>
      <c r="U531" s="41"/>
      <c r="V531" s="41"/>
      <c r="W531" s="41"/>
      <c r="Y531" s="41"/>
      <c r="Z531" s="41"/>
    </row>
    <row r="532">
      <c r="C532" s="41"/>
      <c r="E532" s="41"/>
      <c r="F532" s="41"/>
      <c r="J532" s="41"/>
      <c r="K532" s="41"/>
      <c r="O532" s="41"/>
      <c r="Q532" s="41"/>
      <c r="R532" s="41"/>
      <c r="S532" s="41"/>
      <c r="T532" s="41"/>
      <c r="U532" s="41"/>
      <c r="V532" s="41"/>
      <c r="W532" s="41"/>
      <c r="Y532" s="41"/>
      <c r="Z532" s="41"/>
    </row>
    <row r="533">
      <c r="C533" s="41"/>
      <c r="E533" s="41"/>
      <c r="F533" s="41"/>
      <c r="J533" s="41"/>
      <c r="K533" s="41"/>
      <c r="O533" s="41"/>
      <c r="Q533" s="41"/>
      <c r="R533" s="41"/>
      <c r="S533" s="41"/>
      <c r="T533" s="41"/>
      <c r="U533" s="41"/>
      <c r="V533" s="41"/>
      <c r="W533" s="41"/>
      <c r="Y533" s="41"/>
      <c r="Z533" s="41"/>
    </row>
    <row r="534">
      <c r="C534" s="41"/>
      <c r="E534" s="41"/>
      <c r="F534" s="41"/>
      <c r="J534" s="41"/>
      <c r="K534" s="41"/>
      <c r="O534" s="41"/>
      <c r="Q534" s="41"/>
      <c r="R534" s="41"/>
      <c r="S534" s="41"/>
      <c r="T534" s="41"/>
      <c r="U534" s="41"/>
      <c r="V534" s="41"/>
      <c r="W534" s="41"/>
      <c r="Y534" s="41"/>
      <c r="Z534" s="41"/>
    </row>
    <row r="535">
      <c r="C535" s="41"/>
      <c r="E535" s="41"/>
      <c r="F535" s="41"/>
      <c r="J535" s="41"/>
      <c r="K535" s="41"/>
      <c r="O535" s="41"/>
      <c r="Q535" s="41"/>
      <c r="R535" s="41"/>
      <c r="S535" s="41"/>
      <c r="T535" s="41"/>
      <c r="U535" s="41"/>
      <c r="V535" s="41"/>
      <c r="W535" s="41"/>
      <c r="Y535" s="41"/>
      <c r="Z535" s="41"/>
    </row>
    <row r="536">
      <c r="C536" s="41"/>
      <c r="E536" s="41"/>
      <c r="F536" s="41"/>
      <c r="J536" s="41"/>
      <c r="K536" s="41"/>
      <c r="O536" s="41"/>
      <c r="Q536" s="41"/>
      <c r="R536" s="41"/>
      <c r="S536" s="41"/>
      <c r="T536" s="41"/>
      <c r="U536" s="41"/>
      <c r="V536" s="41"/>
      <c r="W536" s="41"/>
      <c r="Y536" s="41"/>
      <c r="Z536" s="41"/>
    </row>
    <row r="537">
      <c r="C537" s="41"/>
      <c r="E537" s="41"/>
      <c r="F537" s="41"/>
      <c r="J537" s="41"/>
      <c r="K537" s="41"/>
      <c r="O537" s="41"/>
      <c r="Q537" s="41"/>
      <c r="R537" s="41"/>
      <c r="S537" s="41"/>
      <c r="T537" s="41"/>
      <c r="U537" s="41"/>
      <c r="V537" s="41"/>
      <c r="W537" s="41"/>
      <c r="Y537" s="41"/>
      <c r="Z537" s="41"/>
    </row>
    <row r="538">
      <c r="C538" s="41"/>
      <c r="E538" s="41"/>
      <c r="F538" s="41"/>
      <c r="J538" s="41"/>
      <c r="K538" s="41"/>
      <c r="O538" s="41"/>
      <c r="Q538" s="41"/>
      <c r="R538" s="41"/>
      <c r="S538" s="41"/>
      <c r="T538" s="41"/>
      <c r="U538" s="41"/>
      <c r="V538" s="41"/>
      <c r="W538" s="41"/>
      <c r="Y538" s="41"/>
      <c r="Z538" s="41"/>
    </row>
    <row r="539">
      <c r="C539" s="41"/>
      <c r="E539" s="41"/>
      <c r="F539" s="41"/>
      <c r="J539" s="41"/>
      <c r="K539" s="41"/>
      <c r="O539" s="41"/>
      <c r="Q539" s="41"/>
      <c r="R539" s="41"/>
      <c r="S539" s="41"/>
      <c r="T539" s="41"/>
      <c r="U539" s="41"/>
      <c r="V539" s="41"/>
      <c r="W539" s="41"/>
      <c r="Y539" s="41"/>
      <c r="Z539" s="41"/>
    </row>
    <row r="540">
      <c r="C540" s="41"/>
      <c r="E540" s="41"/>
      <c r="F540" s="41"/>
      <c r="J540" s="41"/>
      <c r="K540" s="41"/>
      <c r="O540" s="41"/>
      <c r="Q540" s="41"/>
      <c r="R540" s="41"/>
      <c r="S540" s="41"/>
      <c r="T540" s="41"/>
      <c r="U540" s="41"/>
      <c r="V540" s="41"/>
      <c r="W540" s="41"/>
      <c r="Y540" s="41"/>
      <c r="Z540" s="41"/>
    </row>
    <row r="541">
      <c r="C541" s="41"/>
      <c r="E541" s="41"/>
      <c r="F541" s="41"/>
      <c r="J541" s="41"/>
      <c r="K541" s="41"/>
      <c r="O541" s="41"/>
      <c r="Q541" s="41"/>
      <c r="R541" s="41"/>
      <c r="S541" s="41"/>
      <c r="T541" s="41"/>
      <c r="U541" s="41"/>
      <c r="V541" s="41"/>
      <c r="W541" s="41"/>
      <c r="Y541" s="41"/>
      <c r="Z541" s="41"/>
    </row>
    <row r="542">
      <c r="C542" s="41"/>
      <c r="E542" s="41"/>
      <c r="F542" s="41"/>
      <c r="J542" s="41"/>
      <c r="K542" s="41"/>
      <c r="O542" s="41"/>
      <c r="Q542" s="41"/>
      <c r="R542" s="41"/>
      <c r="S542" s="41"/>
      <c r="T542" s="41"/>
      <c r="U542" s="41"/>
      <c r="V542" s="41"/>
      <c r="W542" s="41"/>
      <c r="Y542" s="41"/>
      <c r="Z542" s="41"/>
    </row>
    <row r="543">
      <c r="C543" s="41"/>
      <c r="E543" s="41"/>
      <c r="F543" s="41"/>
      <c r="J543" s="41"/>
      <c r="K543" s="41"/>
      <c r="O543" s="41"/>
      <c r="Q543" s="41"/>
      <c r="R543" s="41"/>
      <c r="S543" s="41"/>
      <c r="T543" s="41"/>
      <c r="U543" s="41"/>
      <c r="V543" s="41"/>
      <c r="W543" s="41"/>
      <c r="Y543" s="41"/>
      <c r="Z543" s="41"/>
    </row>
    <row r="544">
      <c r="C544" s="41"/>
      <c r="E544" s="41"/>
      <c r="F544" s="41"/>
      <c r="J544" s="41"/>
      <c r="K544" s="41"/>
      <c r="O544" s="41"/>
      <c r="Q544" s="41"/>
      <c r="R544" s="41"/>
      <c r="S544" s="41"/>
      <c r="T544" s="41"/>
      <c r="U544" s="41"/>
      <c r="V544" s="41"/>
      <c r="W544" s="41"/>
      <c r="Y544" s="41"/>
      <c r="Z544" s="41"/>
    </row>
    <row r="545">
      <c r="C545" s="41"/>
      <c r="E545" s="41"/>
      <c r="F545" s="41"/>
      <c r="J545" s="41"/>
      <c r="K545" s="41"/>
      <c r="O545" s="41"/>
      <c r="Q545" s="41"/>
      <c r="R545" s="41"/>
      <c r="S545" s="41"/>
      <c r="T545" s="41"/>
      <c r="U545" s="41"/>
      <c r="V545" s="41"/>
      <c r="W545" s="41"/>
      <c r="Y545" s="41"/>
      <c r="Z545" s="41"/>
    </row>
    <row r="546">
      <c r="C546" s="41"/>
      <c r="E546" s="41"/>
      <c r="F546" s="41"/>
      <c r="J546" s="41"/>
      <c r="K546" s="41"/>
      <c r="O546" s="41"/>
      <c r="Q546" s="41"/>
      <c r="R546" s="41"/>
      <c r="S546" s="41"/>
      <c r="T546" s="41"/>
      <c r="U546" s="41"/>
      <c r="V546" s="41"/>
      <c r="W546" s="41"/>
      <c r="Y546" s="41"/>
      <c r="Z546" s="41"/>
    </row>
    <row r="547">
      <c r="C547" s="41"/>
      <c r="E547" s="41"/>
      <c r="F547" s="41"/>
      <c r="J547" s="41"/>
      <c r="K547" s="41"/>
      <c r="O547" s="41"/>
      <c r="Q547" s="41"/>
      <c r="R547" s="41"/>
      <c r="S547" s="41"/>
      <c r="T547" s="41"/>
      <c r="U547" s="41"/>
      <c r="V547" s="41"/>
      <c r="W547" s="41"/>
      <c r="Y547" s="41"/>
      <c r="Z547" s="41"/>
    </row>
    <row r="548">
      <c r="C548" s="41"/>
      <c r="E548" s="41"/>
      <c r="F548" s="41"/>
      <c r="J548" s="41"/>
      <c r="K548" s="41"/>
      <c r="O548" s="41"/>
      <c r="Q548" s="41"/>
      <c r="R548" s="41"/>
      <c r="S548" s="41"/>
      <c r="T548" s="41"/>
      <c r="U548" s="41"/>
      <c r="V548" s="41"/>
      <c r="W548" s="41"/>
      <c r="Y548" s="41"/>
      <c r="Z548" s="41"/>
    </row>
    <row r="549">
      <c r="C549" s="41"/>
      <c r="E549" s="41"/>
      <c r="F549" s="41"/>
      <c r="J549" s="41"/>
      <c r="K549" s="41"/>
      <c r="O549" s="41"/>
      <c r="Q549" s="41"/>
      <c r="R549" s="41"/>
      <c r="S549" s="41"/>
      <c r="T549" s="41"/>
      <c r="U549" s="41"/>
      <c r="V549" s="41"/>
      <c r="W549" s="41"/>
      <c r="Y549" s="41"/>
      <c r="Z549" s="41"/>
    </row>
    <row r="550">
      <c r="C550" s="41"/>
      <c r="E550" s="41"/>
      <c r="F550" s="41"/>
      <c r="J550" s="41"/>
      <c r="K550" s="41"/>
      <c r="O550" s="41"/>
      <c r="Q550" s="41"/>
      <c r="R550" s="41"/>
      <c r="S550" s="41"/>
      <c r="T550" s="41"/>
      <c r="U550" s="41"/>
      <c r="V550" s="41"/>
      <c r="W550" s="41"/>
      <c r="Y550" s="41"/>
      <c r="Z550" s="41"/>
    </row>
    <row r="551">
      <c r="C551" s="41"/>
      <c r="E551" s="41"/>
      <c r="F551" s="41"/>
      <c r="J551" s="41"/>
      <c r="K551" s="41"/>
      <c r="O551" s="41"/>
      <c r="Q551" s="41"/>
      <c r="R551" s="41"/>
      <c r="S551" s="41"/>
      <c r="T551" s="41"/>
      <c r="U551" s="41"/>
      <c r="V551" s="41"/>
      <c r="W551" s="41"/>
      <c r="Y551" s="41"/>
      <c r="Z551" s="41"/>
    </row>
    <row r="552">
      <c r="C552" s="41"/>
      <c r="E552" s="41"/>
      <c r="F552" s="41"/>
      <c r="J552" s="41"/>
      <c r="K552" s="41"/>
      <c r="O552" s="41"/>
      <c r="Q552" s="41"/>
      <c r="R552" s="41"/>
      <c r="S552" s="41"/>
      <c r="T552" s="41"/>
      <c r="U552" s="41"/>
      <c r="V552" s="41"/>
      <c r="W552" s="41"/>
      <c r="Y552" s="41"/>
      <c r="Z552" s="41"/>
    </row>
    <row r="553">
      <c r="C553" s="41"/>
      <c r="E553" s="41"/>
      <c r="F553" s="41"/>
      <c r="J553" s="41"/>
      <c r="K553" s="41"/>
      <c r="O553" s="41"/>
      <c r="Q553" s="41"/>
      <c r="R553" s="41"/>
      <c r="S553" s="41"/>
      <c r="T553" s="41"/>
      <c r="U553" s="41"/>
      <c r="V553" s="41"/>
      <c r="W553" s="41"/>
      <c r="Y553" s="41"/>
      <c r="Z553" s="41"/>
    </row>
    <row r="554">
      <c r="C554" s="41"/>
      <c r="E554" s="41"/>
      <c r="F554" s="41"/>
      <c r="J554" s="41"/>
      <c r="K554" s="41"/>
      <c r="O554" s="41"/>
      <c r="Q554" s="41"/>
      <c r="R554" s="41"/>
      <c r="S554" s="41"/>
      <c r="T554" s="41"/>
      <c r="U554" s="41"/>
      <c r="V554" s="41"/>
      <c r="W554" s="41"/>
      <c r="Y554" s="41"/>
      <c r="Z554" s="41"/>
    </row>
    <row r="555">
      <c r="C555" s="41"/>
      <c r="E555" s="41"/>
      <c r="F555" s="41"/>
      <c r="J555" s="41"/>
      <c r="K555" s="41"/>
      <c r="O555" s="41"/>
      <c r="Q555" s="41"/>
      <c r="R555" s="41"/>
      <c r="S555" s="41"/>
      <c r="T555" s="41"/>
      <c r="U555" s="41"/>
      <c r="V555" s="41"/>
      <c r="W555" s="41"/>
      <c r="Y555" s="41"/>
      <c r="Z555" s="41"/>
    </row>
    <row r="556">
      <c r="C556" s="41"/>
      <c r="E556" s="41"/>
      <c r="F556" s="41"/>
      <c r="J556" s="41"/>
      <c r="K556" s="41"/>
      <c r="O556" s="41"/>
      <c r="Q556" s="41"/>
      <c r="R556" s="41"/>
      <c r="S556" s="41"/>
      <c r="T556" s="41"/>
      <c r="U556" s="41"/>
      <c r="V556" s="41"/>
      <c r="W556" s="41"/>
      <c r="Y556" s="41"/>
      <c r="Z556" s="41"/>
    </row>
    <row r="557">
      <c r="C557" s="41"/>
      <c r="E557" s="41"/>
      <c r="F557" s="41"/>
      <c r="J557" s="41"/>
      <c r="K557" s="41"/>
      <c r="O557" s="41"/>
      <c r="Q557" s="41"/>
      <c r="R557" s="41"/>
      <c r="S557" s="41"/>
      <c r="T557" s="41"/>
      <c r="U557" s="41"/>
      <c r="V557" s="41"/>
      <c r="W557" s="41"/>
      <c r="Y557" s="41"/>
      <c r="Z557" s="41"/>
    </row>
    <row r="558">
      <c r="C558" s="41"/>
      <c r="E558" s="41"/>
      <c r="F558" s="41"/>
      <c r="J558" s="41"/>
      <c r="K558" s="41"/>
      <c r="O558" s="41"/>
      <c r="Q558" s="41"/>
      <c r="R558" s="41"/>
      <c r="S558" s="41"/>
      <c r="T558" s="41"/>
      <c r="U558" s="41"/>
      <c r="V558" s="41"/>
      <c r="W558" s="41"/>
      <c r="Y558" s="41"/>
      <c r="Z558" s="41"/>
    </row>
    <row r="559">
      <c r="C559" s="41"/>
      <c r="E559" s="41"/>
      <c r="F559" s="41"/>
      <c r="J559" s="41"/>
      <c r="K559" s="41"/>
      <c r="O559" s="41"/>
      <c r="Q559" s="41"/>
      <c r="R559" s="41"/>
      <c r="S559" s="41"/>
      <c r="T559" s="41"/>
      <c r="U559" s="41"/>
      <c r="V559" s="41"/>
      <c r="W559" s="41"/>
      <c r="Y559" s="41"/>
      <c r="Z559" s="41"/>
    </row>
    <row r="560">
      <c r="C560" s="41"/>
      <c r="E560" s="41"/>
      <c r="F560" s="41"/>
      <c r="J560" s="41"/>
      <c r="K560" s="41"/>
      <c r="O560" s="41"/>
      <c r="Q560" s="41"/>
      <c r="R560" s="41"/>
      <c r="S560" s="41"/>
      <c r="T560" s="41"/>
      <c r="U560" s="41"/>
      <c r="V560" s="41"/>
      <c r="W560" s="41"/>
      <c r="Y560" s="41"/>
      <c r="Z560" s="41"/>
    </row>
    <row r="561">
      <c r="C561" s="41"/>
      <c r="E561" s="41"/>
      <c r="F561" s="41"/>
      <c r="J561" s="41"/>
      <c r="K561" s="41"/>
      <c r="O561" s="41"/>
      <c r="Q561" s="41"/>
      <c r="R561" s="41"/>
      <c r="S561" s="41"/>
      <c r="T561" s="41"/>
      <c r="U561" s="41"/>
      <c r="V561" s="41"/>
      <c r="W561" s="41"/>
      <c r="Y561" s="41"/>
      <c r="Z561" s="41"/>
    </row>
    <row r="562">
      <c r="C562" s="41"/>
      <c r="E562" s="41"/>
      <c r="F562" s="41"/>
      <c r="J562" s="41"/>
      <c r="K562" s="41"/>
      <c r="O562" s="41"/>
      <c r="Q562" s="41"/>
      <c r="R562" s="41"/>
      <c r="S562" s="41"/>
      <c r="T562" s="41"/>
      <c r="U562" s="41"/>
      <c r="V562" s="41"/>
      <c r="W562" s="41"/>
      <c r="Y562" s="41"/>
      <c r="Z562" s="41"/>
    </row>
    <row r="563">
      <c r="C563" s="41"/>
      <c r="E563" s="41"/>
      <c r="F563" s="41"/>
      <c r="J563" s="41"/>
      <c r="K563" s="41"/>
      <c r="O563" s="41"/>
      <c r="Q563" s="41"/>
      <c r="R563" s="41"/>
      <c r="S563" s="41"/>
      <c r="T563" s="41"/>
      <c r="U563" s="41"/>
      <c r="V563" s="41"/>
      <c r="W563" s="41"/>
      <c r="Y563" s="41"/>
      <c r="Z563" s="41"/>
    </row>
    <row r="564">
      <c r="C564" s="41"/>
      <c r="E564" s="41"/>
      <c r="F564" s="41"/>
      <c r="J564" s="41"/>
      <c r="K564" s="41"/>
      <c r="O564" s="41"/>
      <c r="Q564" s="41"/>
      <c r="R564" s="41"/>
      <c r="S564" s="41"/>
      <c r="T564" s="41"/>
      <c r="U564" s="41"/>
      <c r="V564" s="41"/>
      <c r="W564" s="41"/>
      <c r="Y564" s="41"/>
      <c r="Z564" s="41"/>
    </row>
    <row r="565">
      <c r="C565" s="41"/>
      <c r="E565" s="41"/>
      <c r="F565" s="41"/>
      <c r="J565" s="41"/>
      <c r="K565" s="41"/>
      <c r="O565" s="41"/>
      <c r="Q565" s="41"/>
      <c r="R565" s="41"/>
      <c r="S565" s="41"/>
      <c r="T565" s="41"/>
      <c r="U565" s="41"/>
      <c r="V565" s="41"/>
      <c r="W565" s="41"/>
      <c r="Y565" s="41"/>
      <c r="Z565" s="41"/>
    </row>
    <row r="566">
      <c r="C566" s="41"/>
      <c r="E566" s="41"/>
      <c r="F566" s="41"/>
      <c r="J566" s="41"/>
      <c r="K566" s="41"/>
      <c r="O566" s="41"/>
      <c r="Q566" s="41"/>
      <c r="R566" s="41"/>
      <c r="S566" s="41"/>
      <c r="T566" s="41"/>
      <c r="U566" s="41"/>
      <c r="V566" s="41"/>
      <c r="W566" s="41"/>
      <c r="Y566" s="41"/>
      <c r="Z566" s="41"/>
    </row>
    <row r="567">
      <c r="C567" s="41"/>
      <c r="E567" s="41"/>
      <c r="F567" s="41"/>
      <c r="J567" s="41"/>
      <c r="K567" s="41"/>
      <c r="O567" s="41"/>
      <c r="Q567" s="41"/>
      <c r="R567" s="41"/>
      <c r="S567" s="41"/>
      <c r="T567" s="41"/>
      <c r="U567" s="41"/>
      <c r="V567" s="41"/>
      <c r="W567" s="41"/>
      <c r="Y567" s="41"/>
      <c r="Z567" s="41"/>
    </row>
    <row r="568">
      <c r="C568" s="41"/>
      <c r="E568" s="41"/>
      <c r="F568" s="41"/>
      <c r="J568" s="41"/>
      <c r="K568" s="41"/>
      <c r="O568" s="41"/>
      <c r="Q568" s="41"/>
      <c r="R568" s="41"/>
      <c r="S568" s="41"/>
      <c r="T568" s="41"/>
      <c r="U568" s="41"/>
      <c r="V568" s="41"/>
      <c r="W568" s="41"/>
      <c r="Y568" s="41"/>
      <c r="Z568" s="41"/>
    </row>
    <row r="569">
      <c r="C569" s="41"/>
      <c r="E569" s="41"/>
      <c r="F569" s="41"/>
      <c r="J569" s="41"/>
      <c r="K569" s="41"/>
      <c r="O569" s="41"/>
      <c r="Q569" s="41"/>
      <c r="R569" s="41"/>
      <c r="S569" s="41"/>
      <c r="T569" s="41"/>
      <c r="U569" s="41"/>
      <c r="V569" s="41"/>
      <c r="W569" s="41"/>
      <c r="Y569" s="41"/>
      <c r="Z569" s="41"/>
    </row>
    <row r="570">
      <c r="C570" s="41"/>
      <c r="E570" s="41"/>
      <c r="F570" s="41"/>
      <c r="J570" s="41"/>
      <c r="K570" s="41"/>
      <c r="O570" s="41"/>
      <c r="Q570" s="41"/>
      <c r="R570" s="41"/>
      <c r="S570" s="41"/>
      <c r="T570" s="41"/>
      <c r="U570" s="41"/>
      <c r="V570" s="41"/>
      <c r="W570" s="41"/>
      <c r="Y570" s="41"/>
      <c r="Z570" s="41"/>
    </row>
    <row r="571">
      <c r="C571" s="41"/>
      <c r="E571" s="41"/>
      <c r="F571" s="41"/>
      <c r="J571" s="41"/>
      <c r="K571" s="41"/>
      <c r="O571" s="41"/>
      <c r="Q571" s="41"/>
      <c r="R571" s="41"/>
      <c r="S571" s="41"/>
      <c r="T571" s="41"/>
      <c r="U571" s="41"/>
      <c r="V571" s="41"/>
      <c r="W571" s="41"/>
      <c r="Y571" s="41"/>
      <c r="Z571" s="41"/>
    </row>
    <row r="572">
      <c r="C572" s="41"/>
      <c r="E572" s="41"/>
      <c r="F572" s="41"/>
      <c r="J572" s="41"/>
      <c r="K572" s="41"/>
      <c r="O572" s="41"/>
      <c r="Q572" s="41"/>
      <c r="R572" s="41"/>
      <c r="S572" s="41"/>
      <c r="T572" s="41"/>
      <c r="U572" s="41"/>
      <c r="V572" s="41"/>
      <c r="W572" s="41"/>
      <c r="Y572" s="41"/>
      <c r="Z572" s="41"/>
    </row>
    <row r="573">
      <c r="C573" s="41"/>
      <c r="E573" s="41"/>
      <c r="F573" s="41"/>
      <c r="J573" s="41"/>
      <c r="K573" s="41"/>
      <c r="O573" s="41"/>
      <c r="Q573" s="41"/>
      <c r="R573" s="41"/>
      <c r="S573" s="41"/>
      <c r="T573" s="41"/>
      <c r="U573" s="41"/>
      <c r="V573" s="41"/>
      <c r="W573" s="41"/>
      <c r="Y573" s="41"/>
      <c r="Z573" s="41"/>
    </row>
    <row r="574">
      <c r="C574" s="41"/>
      <c r="E574" s="41"/>
      <c r="F574" s="41"/>
      <c r="J574" s="41"/>
      <c r="K574" s="41"/>
      <c r="O574" s="41"/>
      <c r="Q574" s="41"/>
      <c r="R574" s="41"/>
      <c r="S574" s="41"/>
      <c r="T574" s="41"/>
      <c r="U574" s="41"/>
      <c r="V574" s="41"/>
      <c r="W574" s="41"/>
      <c r="Y574" s="41"/>
      <c r="Z574" s="41"/>
    </row>
    <row r="575">
      <c r="C575" s="41"/>
      <c r="E575" s="41"/>
      <c r="F575" s="41"/>
      <c r="J575" s="41"/>
      <c r="K575" s="41"/>
      <c r="O575" s="41"/>
      <c r="Q575" s="41"/>
      <c r="R575" s="41"/>
      <c r="S575" s="41"/>
      <c r="T575" s="41"/>
      <c r="U575" s="41"/>
      <c r="V575" s="41"/>
      <c r="W575" s="41"/>
      <c r="Y575" s="41"/>
      <c r="Z575" s="41"/>
    </row>
    <row r="576">
      <c r="C576" s="41"/>
      <c r="E576" s="41"/>
      <c r="F576" s="41"/>
      <c r="J576" s="41"/>
      <c r="K576" s="41"/>
      <c r="O576" s="41"/>
      <c r="Q576" s="41"/>
      <c r="R576" s="41"/>
      <c r="S576" s="41"/>
      <c r="T576" s="41"/>
      <c r="U576" s="41"/>
      <c r="V576" s="41"/>
      <c r="W576" s="41"/>
      <c r="Y576" s="41"/>
      <c r="Z576" s="41"/>
    </row>
    <row r="577">
      <c r="C577" s="41"/>
      <c r="E577" s="41"/>
      <c r="F577" s="41"/>
      <c r="J577" s="41"/>
      <c r="K577" s="41"/>
      <c r="O577" s="41"/>
      <c r="Q577" s="41"/>
      <c r="R577" s="41"/>
      <c r="S577" s="41"/>
      <c r="T577" s="41"/>
      <c r="U577" s="41"/>
      <c r="V577" s="41"/>
      <c r="W577" s="41"/>
      <c r="Y577" s="41"/>
      <c r="Z577" s="41"/>
    </row>
    <row r="578">
      <c r="C578" s="41"/>
      <c r="E578" s="41"/>
      <c r="F578" s="41"/>
      <c r="J578" s="41"/>
      <c r="K578" s="41"/>
      <c r="O578" s="41"/>
      <c r="Q578" s="41"/>
      <c r="R578" s="41"/>
      <c r="S578" s="41"/>
      <c r="T578" s="41"/>
      <c r="U578" s="41"/>
      <c r="V578" s="41"/>
      <c r="W578" s="41"/>
      <c r="Y578" s="41"/>
      <c r="Z578" s="41"/>
    </row>
    <row r="579">
      <c r="C579" s="41"/>
      <c r="E579" s="41"/>
      <c r="F579" s="41"/>
      <c r="J579" s="41"/>
      <c r="K579" s="41"/>
      <c r="O579" s="41"/>
      <c r="Q579" s="41"/>
      <c r="R579" s="41"/>
      <c r="S579" s="41"/>
      <c r="T579" s="41"/>
      <c r="U579" s="41"/>
      <c r="V579" s="41"/>
      <c r="W579" s="41"/>
      <c r="Y579" s="41"/>
      <c r="Z579" s="41"/>
    </row>
    <row r="580">
      <c r="C580" s="41"/>
      <c r="E580" s="41"/>
      <c r="F580" s="41"/>
      <c r="J580" s="41"/>
      <c r="K580" s="41"/>
      <c r="O580" s="41"/>
      <c r="Q580" s="41"/>
      <c r="R580" s="41"/>
      <c r="S580" s="41"/>
      <c r="T580" s="41"/>
      <c r="U580" s="41"/>
      <c r="V580" s="41"/>
      <c r="W580" s="41"/>
      <c r="Y580" s="41"/>
      <c r="Z580" s="41"/>
    </row>
    <row r="581">
      <c r="C581" s="41"/>
      <c r="E581" s="41"/>
      <c r="F581" s="41"/>
      <c r="J581" s="41"/>
      <c r="K581" s="41"/>
      <c r="O581" s="41"/>
      <c r="Q581" s="41"/>
      <c r="R581" s="41"/>
      <c r="S581" s="41"/>
      <c r="T581" s="41"/>
      <c r="U581" s="41"/>
      <c r="V581" s="41"/>
      <c r="W581" s="41"/>
      <c r="Y581" s="41"/>
      <c r="Z581" s="41"/>
    </row>
    <row r="582">
      <c r="C582" s="41"/>
      <c r="E582" s="41"/>
      <c r="F582" s="41"/>
      <c r="J582" s="41"/>
      <c r="K582" s="41"/>
      <c r="O582" s="41"/>
      <c r="Q582" s="41"/>
      <c r="R582" s="41"/>
      <c r="S582" s="41"/>
      <c r="T582" s="41"/>
      <c r="U582" s="41"/>
      <c r="V582" s="41"/>
      <c r="W582" s="41"/>
      <c r="Y582" s="41"/>
      <c r="Z582" s="41"/>
    </row>
    <row r="583">
      <c r="C583" s="41"/>
      <c r="E583" s="41"/>
      <c r="F583" s="41"/>
      <c r="J583" s="41"/>
      <c r="K583" s="41"/>
      <c r="O583" s="41"/>
      <c r="Q583" s="41"/>
      <c r="R583" s="41"/>
      <c r="S583" s="41"/>
      <c r="T583" s="41"/>
      <c r="U583" s="41"/>
      <c r="V583" s="41"/>
      <c r="W583" s="41"/>
      <c r="Y583" s="41"/>
      <c r="Z583" s="41"/>
    </row>
    <row r="584">
      <c r="C584" s="41"/>
      <c r="E584" s="41"/>
      <c r="F584" s="41"/>
      <c r="J584" s="41"/>
      <c r="K584" s="41"/>
      <c r="O584" s="41"/>
      <c r="Q584" s="41"/>
      <c r="R584" s="41"/>
      <c r="S584" s="41"/>
      <c r="T584" s="41"/>
      <c r="U584" s="41"/>
      <c r="V584" s="41"/>
      <c r="W584" s="41"/>
      <c r="Y584" s="41"/>
      <c r="Z584" s="41"/>
    </row>
    <row r="585">
      <c r="C585" s="41"/>
      <c r="E585" s="41"/>
      <c r="F585" s="41"/>
      <c r="J585" s="41"/>
      <c r="K585" s="41"/>
      <c r="O585" s="41"/>
      <c r="Q585" s="41"/>
      <c r="R585" s="41"/>
      <c r="S585" s="41"/>
      <c r="T585" s="41"/>
      <c r="U585" s="41"/>
      <c r="V585" s="41"/>
      <c r="W585" s="41"/>
      <c r="Y585" s="41"/>
      <c r="Z585" s="41"/>
    </row>
    <row r="586">
      <c r="C586" s="41"/>
      <c r="E586" s="41"/>
      <c r="F586" s="41"/>
      <c r="J586" s="41"/>
      <c r="K586" s="41"/>
      <c r="O586" s="41"/>
      <c r="Q586" s="41"/>
      <c r="R586" s="41"/>
      <c r="S586" s="41"/>
      <c r="T586" s="41"/>
      <c r="U586" s="41"/>
      <c r="V586" s="41"/>
      <c r="W586" s="41"/>
      <c r="Y586" s="41"/>
      <c r="Z586" s="41"/>
    </row>
    <row r="587">
      <c r="C587" s="41"/>
      <c r="E587" s="41"/>
      <c r="F587" s="41"/>
      <c r="J587" s="41"/>
      <c r="K587" s="41"/>
      <c r="O587" s="41"/>
      <c r="Q587" s="41"/>
      <c r="R587" s="41"/>
      <c r="S587" s="41"/>
      <c r="T587" s="41"/>
      <c r="U587" s="41"/>
      <c r="V587" s="41"/>
      <c r="W587" s="41"/>
      <c r="Y587" s="41"/>
      <c r="Z587" s="41"/>
    </row>
    <row r="588">
      <c r="C588" s="41"/>
      <c r="E588" s="41"/>
      <c r="F588" s="41"/>
      <c r="J588" s="41"/>
      <c r="K588" s="41"/>
      <c r="O588" s="41"/>
      <c r="Q588" s="41"/>
      <c r="R588" s="41"/>
      <c r="S588" s="41"/>
      <c r="T588" s="41"/>
      <c r="U588" s="41"/>
      <c r="V588" s="41"/>
      <c r="W588" s="41"/>
      <c r="Y588" s="41"/>
      <c r="Z588" s="41"/>
    </row>
    <row r="589">
      <c r="C589" s="41"/>
      <c r="E589" s="41"/>
      <c r="F589" s="41"/>
      <c r="J589" s="41"/>
      <c r="K589" s="41"/>
      <c r="O589" s="41"/>
      <c r="Q589" s="41"/>
      <c r="R589" s="41"/>
      <c r="S589" s="41"/>
      <c r="T589" s="41"/>
      <c r="U589" s="41"/>
      <c r="V589" s="41"/>
      <c r="W589" s="41"/>
      <c r="Y589" s="41"/>
      <c r="Z589" s="41"/>
    </row>
    <row r="590">
      <c r="C590" s="41"/>
      <c r="E590" s="41"/>
      <c r="F590" s="41"/>
      <c r="J590" s="41"/>
      <c r="K590" s="41"/>
      <c r="O590" s="41"/>
      <c r="Q590" s="41"/>
      <c r="R590" s="41"/>
      <c r="S590" s="41"/>
      <c r="T590" s="41"/>
      <c r="U590" s="41"/>
      <c r="V590" s="41"/>
      <c r="W590" s="41"/>
      <c r="Y590" s="41"/>
      <c r="Z590" s="41"/>
    </row>
    <row r="591">
      <c r="C591" s="41"/>
      <c r="E591" s="41"/>
      <c r="F591" s="41"/>
      <c r="J591" s="41"/>
      <c r="K591" s="41"/>
      <c r="O591" s="41"/>
      <c r="Q591" s="41"/>
      <c r="R591" s="41"/>
      <c r="S591" s="41"/>
      <c r="T591" s="41"/>
      <c r="U591" s="41"/>
      <c r="V591" s="41"/>
      <c r="W591" s="41"/>
      <c r="Y591" s="41"/>
      <c r="Z591" s="41"/>
    </row>
    <row r="592">
      <c r="C592" s="41"/>
      <c r="E592" s="41"/>
      <c r="F592" s="41"/>
      <c r="J592" s="41"/>
      <c r="K592" s="41"/>
      <c r="O592" s="41"/>
      <c r="Q592" s="41"/>
      <c r="R592" s="41"/>
      <c r="S592" s="41"/>
      <c r="T592" s="41"/>
      <c r="U592" s="41"/>
      <c r="V592" s="41"/>
      <c r="W592" s="41"/>
      <c r="Y592" s="41"/>
      <c r="Z592" s="41"/>
    </row>
    <row r="593">
      <c r="C593" s="41"/>
      <c r="E593" s="41"/>
      <c r="F593" s="41"/>
      <c r="J593" s="41"/>
      <c r="K593" s="41"/>
      <c r="O593" s="41"/>
      <c r="Q593" s="41"/>
      <c r="R593" s="41"/>
      <c r="S593" s="41"/>
      <c r="T593" s="41"/>
      <c r="U593" s="41"/>
      <c r="V593" s="41"/>
      <c r="W593" s="41"/>
      <c r="Y593" s="41"/>
      <c r="Z593" s="41"/>
    </row>
    <row r="594">
      <c r="C594" s="41"/>
      <c r="E594" s="41"/>
      <c r="F594" s="41"/>
      <c r="J594" s="41"/>
      <c r="K594" s="41"/>
      <c r="O594" s="41"/>
      <c r="Q594" s="41"/>
      <c r="R594" s="41"/>
      <c r="S594" s="41"/>
      <c r="T594" s="41"/>
      <c r="U594" s="41"/>
      <c r="V594" s="41"/>
      <c r="W594" s="41"/>
      <c r="Y594" s="41"/>
      <c r="Z594" s="41"/>
    </row>
    <row r="595">
      <c r="C595" s="41"/>
      <c r="E595" s="41"/>
      <c r="F595" s="41"/>
      <c r="J595" s="41"/>
      <c r="K595" s="41"/>
      <c r="O595" s="41"/>
      <c r="Q595" s="41"/>
      <c r="R595" s="41"/>
      <c r="S595" s="41"/>
      <c r="T595" s="41"/>
      <c r="U595" s="41"/>
      <c r="V595" s="41"/>
      <c r="W595" s="41"/>
      <c r="Y595" s="41"/>
      <c r="Z595" s="41"/>
    </row>
    <row r="596">
      <c r="C596" s="41"/>
      <c r="E596" s="41"/>
      <c r="F596" s="41"/>
      <c r="J596" s="41"/>
      <c r="K596" s="41"/>
      <c r="O596" s="41"/>
      <c r="Q596" s="41"/>
      <c r="R596" s="41"/>
      <c r="S596" s="41"/>
      <c r="T596" s="41"/>
      <c r="U596" s="41"/>
      <c r="V596" s="41"/>
      <c r="W596" s="41"/>
      <c r="Y596" s="41"/>
      <c r="Z596" s="41"/>
    </row>
    <row r="597">
      <c r="C597" s="41"/>
      <c r="E597" s="41"/>
      <c r="F597" s="41"/>
      <c r="J597" s="41"/>
      <c r="K597" s="41"/>
      <c r="O597" s="41"/>
      <c r="Q597" s="41"/>
      <c r="R597" s="41"/>
      <c r="S597" s="41"/>
      <c r="T597" s="41"/>
      <c r="U597" s="41"/>
      <c r="V597" s="41"/>
      <c r="W597" s="41"/>
      <c r="Y597" s="41"/>
      <c r="Z597" s="41"/>
    </row>
    <row r="598">
      <c r="C598" s="41"/>
      <c r="E598" s="41"/>
      <c r="F598" s="41"/>
      <c r="J598" s="41"/>
      <c r="K598" s="41"/>
      <c r="O598" s="41"/>
      <c r="Q598" s="41"/>
      <c r="R598" s="41"/>
      <c r="S598" s="41"/>
      <c r="T598" s="41"/>
      <c r="U598" s="41"/>
      <c r="V598" s="41"/>
      <c r="W598" s="41"/>
      <c r="Y598" s="41"/>
      <c r="Z598" s="41"/>
    </row>
    <row r="599">
      <c r="C599" s="41"/>
      <c r="E599" s="41"/>
      <c r="F599" s="41"/>
      <c r="J599" s="41"/>
      <c r="K599" s="41"/>
      <c r="O599" s="41"/>
      <c r="Q599" s="41"/>
      <c r="R599" s="41"/>
      <c r="S599" s="41"/>
      <c r="T599" s="41"/>
      <c r="U599" s="41"/>
      <c r="V599" s="41"/>
      <c r="W599" s="41"/>
      <c r="Y599" s="41"/>
      <c r="Z599" s="41"/>
    </row>
    <row r="600">
      <c r="C600" s="41"/>
      <c r="E600" s="41"/>
      <c r="F600" s="41"/>
      <c r="J600" s="41"/>
      <c r="K600" s="41"/>
      <c r="O600" s="41"/>
      <c r="Q600" s="41"/>
      <c r="R600" s="41"/>
      <c r="S600" s="41"/>
      <c r="T600" s="41"/>
      <c r="U600" s="41"/>
      <c r="V600" s="41"/>
      <c r="W600" s="41"/>
      <c r="Y600" s="41"/>
      <c r="Z600" s="41"/>
    </row>
    <row r="601">
      <c r="C601" s="41"/>
      <c r="E601" s="41"/>
      <c r="F601" s="41"/>
      <c r="J601" s="41"/>
      <c r="K601" s="41"/>
      <c r="O601" s="41"/>
      <c r="Q601" s="41"/>
      <c r="R601" s="41"/>
      <c r="S601" s="41"/>
      <c r="T601" s="41"/>
      <c r="U601" s="41"/>
      <c r="V601" s="41"/>
      <c r="W601" s="41"/>
      <c r="Y601" s="41"/>
      <c r="Z601" s="41"/>
    </row>
    <row r="602">
      <c r="C602" s="41"/>
      <c r="E602" s="41"/>
      <c r="F602" s="41"/>
      <c r="J602" s="41"/>
      <c r="K602" s="41"/>
      <c r="O602" s="41"/>
      <c r="Q602" s="41"/>
      <c r="R602" s="41"/>
      <c r="S602" s="41"/>
      <c r="T602" s="41"/>
      <c r="U602" s="41"/>
      <c r="V602" s="41"/>
      <c r="W602" s="41"/>
      <c r="Y602" s="41"/>
      <c r="Z602" s="41"/>
    </row>
  </sheetData>
  <sheetProtection autoFilter="1" deleteColumns="1" deleteRows="1" formatCells="1" formatColumns="1" formatRows="1" insertColumns="1" insertHyperlinks="1" insertRows="1" pivotTables="1" selectLockedCells="0" selectUnlockedCells="0" sheet="0" sort="1"/>
  <dataValidations count="26" disablePrompts="0">
    <dataValidation sqref="P29 P41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type="none" allowBlank="0" errorStyle="stop" imeMode="noControl" operator="notEqual" showDropDown="0" showErrorMessage="1" showInputMessage="1"/>
    <dataValidation sqref="G509:G1048576 H509:H1048576" type="list" allowBlank="1" errorStyle="stop" imeMode="noControl" operator="between" showDropDown="0" showErrorMessage="1" showInputMessage="1">
      <formula1>lists!$N$2:$N$16</formula1>
    </dataValidation>
    <dataValidation sqref="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type="list" allowBlank="1" errorStyle="stop" imeMode="noControl" operator="between" showDropDown="0" showErrorMessage="1" showInputMessage="1">
      <formula1>lists!$AG$2:$AG$54</formula1>
    </dataValidation>
    <dataValidation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type="list" allowBlank="1" errorStyle="stop" imeMode="noControl" operator="between" showDropDown="0" showErrorMessage="1" showInputMessage="1">
      <formula1>lists!$W$2:$W$15</formula1>
    </dataValidation>
    <dataValidation sqref="P30" type="none" allowBlank="0" errorStyle="stop" imeMode="noControl" operator="notEqual" showDropDown="0" showErrorMessage="1" showInputMessage="1"/>
    <dataValidation sqref="P31" type="none" allowBlank="0" errorStyle="stop" imeMode="noControl" operator="notEqual" showDropDown="0" showErrorMessage="1" showInputMessage="1"/>
    <dataValidation sqref="P32" type="none" allowBlank="0" errorStyle="stop" imeMode="noControl" operator="notEqual" showDropDown="0" showErrorMessage="1" showInputMessage="1"/>
    <dataValidation sqref="P33" type="none" allowBlank="0" errorStyle="stop" imeMode="noControl" operator="notEqual" showDropDown="0" showErrorMessage="1" showInputMessage="1"/>
    <dataValidation sqref="P34" type="none" allowBlank="0" errorStyle="stop" imeMode="noControl" operator="notEqual" showDropDown="0" showErrorMessage="1" showInputMessage="1"/>
    <dataValidation sqref="P35" type="none" allowBlank="0" errorStyle="stop" imeMode="noControl" operator="notEqual" showDropDown="0" showErrorMessage="1" showInputMessage="1"/>
    <dataValidation sqref="P36" type="none" allowBlank="0" errorStyle="stop" imeMode="noControl" operator="notEqual" showDropDown="0" showErrorMessage="1" showInputMessage="1"/>
    <dataValidation sqref="P37" type="none" allowBlank="0" errorStyle="stop" imeMode="noControl" operator="notEqual" showDropDown="0" showErrorMessage="1" showInputMessage="1"/>
    <dataValidation sqref="P38" type="none" allowBlank="0" errorStyle="stop" imeMode="noControl" operator="notEqual" showDropDown="0" showErrorMessage="1" showInputMessage="1"/>
    <dataValidation sqref="P39" type="none" allowBlank="0" errorStyle="stop" imeMode="noControl" operator="notEqual" showDropDown="0" showErrorMessage="1" showInputMessage="1"/>
    <dataValidation sqref="P40" type="none" allowBlank="0" errorStyle="stop" imeMode="noControl" operator="notEqual" showDropDown="0" showErrorMessage="1" showInputMessage="1"/>
    <dataValidation sqref="P42" type="none" allowBlank="0" errorStyle="stop" imeMode="noControl" operator="notEqual" showDropDown="0" showErrorMessage="1" showInputMessage="1"/>
    <dataValidation sqref="P43" type="none" allowBlank="0" errorStyle="stop" imeMode="noControl" operator="notEqual" showDropDown="0" showErrorMessage="1" showInputMessage="1"/>
    <dataValidation sqref="P44" type="none" allowBlank="0" errorStyle="stop" imeMode="noControl" operator="notEqual" showDropDown="0" showErrorMessage="1" showInputMessage="1"/>
    <dataValidation sqref="P45" type="none" allowBlank="0" errorStyle="stop" imeMode="noControl" operator="notEqual" showDropDown="0" showErrorMessage="1" showInputMessage="1"/>
    <dataValidation sqref="P46" type="none" allowBlank="0" errorStyle="stop" imeMode="noControl" operator="notEqual" showDropDown="0" showErrorMessage="1" showInputMessage="1"/>
    <dataValidation sqref="P47" type="none" allowBlank="0" errorStyle="stop" imeMode="noControl" operator="notEqual" showDropDown="0" showErrorMessage="1" showInputMessage="1"/>
    <dataValidation sqref="P48" type="none" allowBlank="0" errorStyle="stop" imeMode="noControl" operator="notEqual" showDropDown="0" showErrorMessage="1" showInputMessage="1"/>
    <dataValidation sqref="P49" type="none" allowBlank="0" errorStyle="stop" imeMode="noControl" operator="notEqual" showDropDown="0" showErrorMessage="1" showInputMessage="1"/>
    <dataValidation sqref="P50" type="none" allowBlank="0" errorStyle="stop" imeMode="noControl" operator="notEqual" showDropDown="0" showErrorMessage="1" showInputMessage="1"/>
    <dataValidation sqref="P51" type="none" allowBlank="0" errorStyle="stop" imeMode="noControl" operator="notEqual" showDropDown="0" showErrorMessage="1" showInputMessage="1"/>
    <dataValidation sqref="P52" type="none" allowBlank="0" errorStyle="stop" imeMode="noControl" operator="notEqual" showDropDown="0" showErrorMessage="1" showInputMessage="1"/>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C4" activeCellId="0" sqref="C4:G4"/>
    </sheetView>
  </sheetViews>
  <sheetFormatPr baseColWidth="10" defaultRowHeight="14.25"/>
  <cols>
    <col bestFit="1" customWidth="1" min="1" max="1" style="1" width="6.5703125"/>
    <col customWidth="1" min="2" max="2" style="34" width="14"/>
    <col bestFit="1" customWidth="1" min="3" max="7" style="34" width="41.8515625"/>
    <col customWidth="1" min="8" max="8" style="34" width="42.140625"/>
    <col customWidth="1" min="9" max="9" style="34" width="39.140625"/>
  </cols>
  <sheetData>
    <row r="1" ht="16.5">
      <c r="A1" s="1" t="s">
        <v>85</v>
      </c>
      <c r="B1" s="34" t="s">
        <v>147</v>
      </c>
      <c r="C1" s="57" t="s">
        <v>277</v>
      </c>
      <c r="D1" s="57" t="s">
        <v>278</v>
      </c>
      <c r="E1" s="57" t="s">
        <v>277</v>
      </c>
      <c r="F1" s="57" t="s">
        <v>277</v>
      </c>
      <c r="G1" s="57" t="s">
        <v>277</v>
      </c>
      <c r="H1" s="37" t="s">
        <v>87</v>
      </c>
      <c r="I1" s="37" t="s">
        <v>87</v>
      </c>
    </row>
    <row r="2" s="1" customFormat="1" ht="16.5">
      <c r="A2" s="1" t="s">
        <v>88</v>
      </c>
      <c r="B2" s="42" t="s">
        <v>147</v>
      </c>
      <c r="C2" s="40" t="s">
        <v>89</v>
      </c>
      <c r="D2" s="40" t="s">
        <v>89</v>
      </c>
      <c r="E2" s="40" t="s">
        <v>89</v>
      </c>
      <c r="F2" s="23" t="s">
        <v>90</v>
      </c>
      <c r="G2" s="40" t="s">
        <v>89</v>
      </c>
      <c r="H2" s="40" t="s">
        <v>89</v>
      </c>
      <c r="I2" s="40" t="s">
        <v>89</v>
      </c>
    </row>
    <row r="3" ht="114">
      <c r="A3" s="43" t="s">
        <v>92</v>
      </c>
      <c r="B3" s="58" t="s">
        <v>176</v>
      </c>
      <c r="C3" s="44" t="s">
        <v>279</v>
      </c>
      <c r="D3" s="44" t="s">
        <v>280</v>
      </c>
      <c r="E3" s="44" t="s">
        <v>281</v>
      </c>
      <c r="F3" s="44" t="s">
        <v>282</v>
      </c>
      <c r="G3" s="44" t="s">
        <v>283</v>
      </c>
      <c r="H3" s="44" t="s">
        <v>284</v>
      </c>
      <c r="I3" s="43" t="s">
        <v>285</v>
      </c>
    </row>
    <row r="4" s="20" customFormat="1" ht="16.5">
      <c r="A4" s="1" t="s">
        <v>104</v>
      </c>
      <c r="B4" s="47" t="s">
        <v>105</v>
      </c>
      <c r="C4" s="47" t="s">
        <v>286</v>
      </c>
      <c r="D4" s="47" t="s">
        <v>287</v>
      </c>
      <c r="E4" s="47" t="s">
        <v>288</v>
      </c>
      <c r="F4" s="47" t="s">
        <v>289</v>
      </c>
      <c r="G4" s="47" t="s">
        <v>290</v>
      </c>
      <c r="H4" s="25" t="s">
        <v>291</v>
      </c>
      <c r="I4" s="25" t="s">
        <v>292</v>
      </c>
    </row>
    <row r="5" ht="16.5">
      <c r="A5" s="1" t="s">
        <v>116</v>
      </c>
      <c r="B5" s="1" t="str">
        <f>samples_g[[#This Row],[alias]]</f>
        <v>sam_FT2</v>
      </c>
      <c r="C5" s="52"/>
      <c r="D5" s="52"/>
      <c r="E5" s="52"/>
      <c r="F5" s="52"/>
      <c r="G5" s="52"/>
      <c r="H5" s="52"/>
      <c r="I5" s="52"/>
    </row>
    <row r="6" ht="16.5">
      <c r="A6" s="1" t="s">
        <v>116</v>
      </c>
      <c r="B6" s="1" t="str">
        <f>samples_g[[#This Row],[alias]]</f>
        <v>sam_FE3</v>
      </c>
      <c r="C6" s="52"/>
      <c r="D6" s="52"/>
      <c r="E6" s="52"/>
      <c r="F6" s="52"/>
      <c r="G6" s="52"/>
      <c r="H6" s="52"/>
      <c r="I6" s="52"/>
    </row>
    <row r="7" ht="16.5">
      <c r="A7" s="1" t="s">
        <v>116</v>
      </c>
      <c r="B7" s="1" t="str">
        <f>samples_g[[#This Row],[alias]]</f>
        <v>sam_FT3</v>
      </c>
      <c r="C7" s="52"/>
      <c r="D7" s="52"/>
      <c r="E7" s="52"/>
      <c r="F7" s="52"/>
      <c r="G7" s="52"/>
      <c r="H7" s="52"/>
      <c r="I7" s="52"/>
    </row>
    <row r="8" ht="16.5">
      <c r="A8" s="1" t="s">
        <v>116</v>
      </c>
      <c r="B8" s="1" t="str">
        <f>samples_g[[#This Row],[alias]]</f>
        <v>sam_FE4</v>
      </c>
      <c r="C8" s="52"/>
      <c r="D8" s="52"/>
      <c r="E8" s="52"/>
      <c r="F8" s="52"/>
      <c r="G8" s="52"/>
      <c r="H8" s="52"/>
      <c r="I8" s="52"/>
    </row>
    <row r="9" ht="16.5">
      <c r="A9" s="1" t="s">
        <v>116</v>
      </c>
      <c r="B9" s="1" t="str">
        <f>samples_g[[#This Row],[alias]]</f>
        <v>sam_FT4</v>
      </c>
      <c r="C9" s="52"/>
      <c r="D9" s="52"/>
      <c r="E9" s="52"/>
      <c r="F9" s="52"/>
      <c r="G9" s="52"/>
      <c r="H9" s="52"/>
      <c r="I9" s="52"/>
    </row>
    <row r="10" ht="16.5">
      <c r="A10" s="1" t="s">
        <v>116</v>
      </c>
      <c r="B10" s="1" t="str">
        <f>samples_g[[#This Row],[alias]]</f>
        <v>sam_FE5</v>
      </c>
      <c r="C10" s="52"/>
      <c r="D10" s="52"/>
      <c r="E10" s="52"/>
      <c r="F10" s="52"/>
      <c r="G10" s="52"/>
      <c r="H10" s="52"/>
      <c r="I10" s="52"/>
    </row>
    <row r="11" ht="16.5">
      <c r="A11" s="1" t="s">
        <v>116</v>
      </c>
      <c r="B11" s="1" t="str">
        <f>samples_g[[#This Row],[alias]]</f>
        <v>sam_FT1</v>
      </c>
      <c r="C11" s="52"/>
      <c r="D11" s="52"/>
      <c r="E11" s="52"/>
      <c r="F11" s="52"/>
      <c r="G11" s="52"/>
      <c r="H11" s="52"/>
      <c r="I11" s="52"/>
    </row>
    <row r="12" ht="16.5">
      <c r="A12" s="1" t="s">
        <v>116</v>
      </c>
      <c r="B12" s="1" t="str">
        <f>samples_g[[#This Row],[alias]]</f>
        <v>sam_FE6</v>
      </c>
      <c r="C12" s="52"/>
      <c r="D12" s="52"/>
      <c r="E12" s="52"/>
      <c r="F12" s="52"/>
      <c r="G12" s="52"/>
      <c r="H12" s="52"/>
      <c r="I12" s="52"/>
    </row>
    <row r="13" ht="16.5">
      <c r="A13" s="1" t="s">
        <v>116</v>
      </c>
      <c r="B13" s="1" t="str">
        <f>samples_g[[#This Row],[alias]]</f>
        <v>sam_FT5</v>
      </c>
      <c r="C13" s="52"/>
      <c r="D13" s="52"/>
      <c r="E13" s="52"/>
      <c r="F13" s="52"/>
      <c r="G13" s="52"/>
      <c r="H13" s="52"/>
      <c r="I13" s="52"/>
    </row>
    <row r="14" ht="16.5">
      <c r="A14" s="1" t="s">
        <v>116</v>
      </c>
      <c r="B14" s="1" t="str">
        <f>samples_g[[#This Row],[alias]]</f>
        <v>sam_FT6</v>
      </c>
      <c r="C14" s="52"/>
      <c r="D14" s="52"/>
      <c r="E14" s="52"/>
      <c r="F14" s="52"/>
      <c r="G14" s="52"/>
      <c r="H14" s="52"/>
      <c r="I14" s="52"/>
    </row>
    <row r="15" ht="16.5">
      <c r="A15" s="1" t="s">
        <v>116</v>
      </c>
      <c r="B15" s="1" t="str">
        <f>samples_g[[#This Row],[alias]]</f>
        <v>sam_FE1</v>
      </c>
      <c r="C15" s="52"/>
      <c r="D15" s="52"/>
      <c r="E15" s="52"/>
      <c r="F15" s="52"/>
      <c r="G15" s="52"/>
      <c r="H15" s="52"/>
      <c r="I15" s="52"/>
    </row>
    <row r="16" ht="16.5">
      <c r="A16" s="1" t="s">
        <v>116</v>
      </c>
      <c r="B16" s="1" t="str">
        <f>samples_g[[#This Row],[alias]]</f>
        <v>sam_FE2</v>
      </c>
      <c r="C16" s="52"/>
      <c r="D16" s="52"/>
      <c r="E16" s="52"/>
      <c r="F16" s="52"/>
      <c r="G16" s="52"/>
      <c r="H16" s="52"/>
      <c r="I16" s="52"/>
    </row>
    <row r="17" ht="16.5">
      <c r="A17" s="1" t="s">
        <v>116</v>
      </c>
      <c r="B17" s="1" t="str">
        <f>samples_g[[#This Row],[alias]]</f>
        <v>sam_BE2C</v>
      </c>
      <c r="C17" s="52"/>
      <c r="D17" s="52"/>
      <c r="E17" s="52"/>
      <c r="F17" s="52"/>
      <c r="G17" s="52"/>
      <c r="H17" s="52"/>
      <c r="I17" s="52"/>
    </row>
    <row r="18" ht="16.5">
      <c r="A18" s="1" t="s">
        <v>116</v>
      </c>
      <c r="B18" s="1" t="str">
        <f>samples_g[[#This Row],[alias]]</f>
        <v>sam_BT1C</v>
      </c>
      <c r="C18" s="52"/>
      <c r="D18" s="52"/>
      <c r="E18" s="52"/>
      <c r="F18" s="52"/>
      <c r="G18" s="52"/>
      <c r="H18" s="52"/>
      <c r="I18" s="52"/>
    </row>
    <row r="19" ht="16.5">
      <c r="A19" s="1" t="s">
        <v>116</v>
      </c>
      <c r="B19" s="1" t="str">
        <f>samples_g[[#This Row],[alias]]</f>
        <v>sam_BE3A</v>
      </c>
      <c r="C19" s="52"/>
      <c r="D19" s="52"/>
      <c r="E19" s="52"/>
      <c r="F19" s="52"/>
      <c r="G19" s="52"/>
      <c r="H19" s="52"/>
      <c r="I19" s="52"/>
    </row>
    <row r="20" ht="16.5">
      <c r="A20" s="1" t="s">
        <v>116</v>
      </c>
      <c r="B20" s="1" t="str">
        <f>samples_g[[#This Row],[alias]]</f>
        <v>sam_BT1D</v>
      </c>
      <c r="C20" s="52"/>
      <c r="D20" s="52"/>
      <c r="E20" s="52"/>
      <c r="F20" s="52"/>
      <c r="G20" s="52"/>
      <c r="H20" s="52"/>
      <c r="I20" s="52"/>
    </row>
    <row r="21" ht="16.5">
      <c r="A21" s="1" t="s">
        <v>116</v>
      </c>
      <c r="B21" s="1" t="str">
        <f>samples_g[[#This Row],[alias]]</f>
        <v>sam_BE3D</v>
      </c>
      <c r="C21" s="52"/>
      <c r="D21" s="52"/>
      <c r="E21" s="52"/>
      <c r="F21" s="52"/>
      <c r="G21" s="52"/>
      <c r="H21" s="52"/>
      <c r="I21" s="52"/>
    </row>
    <row r="22" ht="16.5">
      <c r="A22" s="1" t="s">
        <v>116</v>
      </c>
      <c r="B22" s="1" t="str">
        <f>samples_g[[#This Row],[alias]]</f>
        <v>sam_BT2A</v>
      </c>
      <c r="C22" s="52"/>
      <c r="D22" s="52"/>
      <c r="E22" s="52"/>
      <c r="F22" s="52"/>
      <c r="G22" s="52"/>
      <c r="H22" s="52"/>
      <c r="I22" s="52"/>
    </row>
    <row r="23" ht="16.5">
      <c r="A23" s="1" t="s">
        <v>116</v>
      </c>
      <c r="B23" s="1" t="str">
        <f>samples_g[[#This Row],[alias]]</f>
        <v>sam_BE2A</v>
      </c>
      <c r="C23" s="52"/>
      <c r="D23" s="52"/>
      <c r="E23" s="52"/>
      <c r="F23" s="52"/>
      <c r="G23" s="52"/>
      <c r="H23" s="52"/>
      <c r="I23" s="52"/>
    </row>
    <row r="24" ht="16.5">
      <c r="A24" s="1" t="s">
        <v>116</v>
      </c>
      <c r="B24" s="1" t="str">
        <f>samples_g[[#This Row],[alias]]</f>
        <v>sam_BT2B</v>
      </c>
      <c r="C24" s="52"/>
      <c r="D24" s="52"/>
      <c r="E24" s="52"/>
      <c r="F24" s="52"/>
      <c r="G24" s="52"/>
      <c r="H24" s="52"/>
      <c r="I24" s="52"/>
    </row>
    <row r="25" ht="16.5">
      <c r="A25" s="1" t="s">
        <v>116</v>
      </c>
      <c r="B25" s="1" t="str">
        <f>samples_g[[#This Row],[alias]]</f>
        <v>sam_BT3E</v>
      </c>
      <c r="C25" s="52"/>
      <c r="D25" s="52"/>
      <c r="E25" s="52"/>
      <c r="F25" s="52"/>
      <c r="G25" s="52"/>
      <c r="H25" s="52"/>
      <c r="I25" s="52"/>
    </row>
    <row r="26" ht="16.5">
      <c r="A26" s="1" t="s">
        <v>116</v>
      </c>
      <c r="B26" s="1" t="str">
        <f>samples_g[[#This Row],[alias]]</f>
        <v>sam_BT3D</v>
      </c>
      <c r="C26" s="52"/>
      <c r="D26" s="52"/>
      <c r="E26" s="52"/>
      <c r="F26" s="52"/>
      <c r="G26" s="52"/>
      <c r="H26" s="52"/>
      <c r="I26" s="52"/>
    </row>
    <row r="27" ht="16.5">
      <c r="A27" s="1" t="s">
        <v>116</v>
      </c>
      <c r="B27" s="1" t="str">
        <f>samples_g[[#This Row],[alias]]</f>
        <v>sam_BE1E</v>
      </c>
      <c r="C27" s="52"/>
      <c r="D27" s="52"/>
      <c r="E27" s="52"/>
      <c r="F27" s="52"/>
      <c r="G27" s="52"/>
      <c r="H27" s="52"/>
      <c r="I27" s="52"/>
    </row>
    <row r="28" ht="16.5">
      <c r="A28" s="1" t="s">
        <v>116</v>
      </c>
      <c r="B28" s="1" t="str">
        <f>samples_g[[#This Row],[alias]]</f>
        <v>sam_BE1A</v>
      </c>
      <c r="C28" s="52"/>
      <c r="D28" s="52"/>
      <c r="E28" s="52"/>
      <c r="F28" s="52"/>
      <c r="G28" s="52"/>
      <c r="H28" s="52"/>
      <c r="I28" s="52"/>
    </row>
    <row r="29" ht="16.5">
      <c r="A29" s="1" t="s">
        <v>116</v>
      </c>
      <c r="B29" s="1" t="str">
        <f>samples_g[[#This Row],[alias]]</f>
        <v>sam_EE1_G</v>
      </c>
      <c r="C29" s="52"/>
      <c r="D29" s="52"/>
      <c r="E29" s="52"/>
      <c r="F29" s="52"/>
      <c r="G29" s="52"/>
      <c r="H29" s="52"/>
      <c r="I29" s="52"/>
    </row>
    <row r="30" ht="16.5">
      <c r="A30" s="1" t="s">
        <v>116</v>
      </c>
      <c r="B30" s="1" t="str">
        <f>samples_g[[#This Row],[alias]]</f>
        <v>sam_EE2_G</v>
      </c>
      <c r="C30" s="52"/>
      <c r="D30" s="52"/>
      <c r="E30" s="52"/>
      <c r="F30" s="52"/>
      <c r="G30" s="52"/>
      <c r="H30" s="52"/>
      <c r="I30" s="52"/>
    </row>
    <row r="31" ht="16.5">
      <c r="A31" s="1" t="s">
        <v>116</v>
      </c>
      <c r="B31" s="1" t="str">
        <f>samples_g[[#This Row],[alias]]</f>
        <v>sam_EE3_G</v>
      </c>
      <c r="C31" s="52"/>
      <c r="D31" s="52"/>
      <c r="E31" s="52"/>
      <c r="F31" s="52"/>
      <c r="G31" s="52"/>
      <c r="H31" s="52"/>
      <c r="I31" s="52"/>
    </row>
    <row r="32" ht="16.5">
      <c r="A32" s="1" t="s">
        <v>116</v>
      </c>
      <c r="B32" s="1" t="str">
        <f>samples_g[[#This Row],[alias]]</f>
        <v>sam_ET1_G</v>
      </c>
      <c r="C32" s="52"/>
      <c r="D32" s="52"/>
      <c r="E32" s="52"/>
      <c r="F32" s="52"/>
      <c r="G32" s="52"/>
      <c r="H32" s="52"/>
      <c r="I32" s="52"/>
    </row>
    <row r="33" ht="16.5">
      <c r="A33" s="1" t="s">
        <v>116</v>
      </c>
      <c r="B33" s="1" t="str">
        <f>samples_g[[#This Row],[alias]]</f>
        <v>sam_ET2_G</v>
      </c>
      <c r="C33" s="52"/>
      <c r="D33" s="52"/>
      <c r="E33" s="52"/>
      <c r="F33" s="52"/>
      <c r="G33" s="52"/>
      <c r="H33" s="52"/>
      <c r="I33" s="52"/>
    </row>
    <row r="34" ht="16.5">
      <c r="A34" s="1" t="s">
        <v>116</v>
      </c>
      <c r="B34" s="1" t="str">
        <f>samples_g[[#This Row],[alias]]</f>
        <v>sam_ET3_G</v>
      </c>
      <c r="C34" s="52"/>
      <c r="D34" s="52"/>
      <c r="E34" s="52"/>
      <c r="F34" s="52"/>
      <c r="G34" s="52"/>
      <c r="H34" s="52"/>
      <c r="I34" s="52"/>
    </row>
    <row r="35" ht="16.5">
      <c r="A35" s="1" t="s">
        <v>116</v>
      </c>
      <c r="B35" s="1" t="str">
        <f>samples_g[[#This Row],[alias]]</f>
        <v>sam_TE1_G</v>
      </c>
      <c r="C35" s="52"/>
      <c r="D35" s="52"/>
      <c r="E35" s="52"/>
      <c r="F35" s="52"/>
      <c r="G35" s="52"/>
      <c r="H35" s="52"/>
      <c r="I35" s="52"/>
    </row>
    <row r="36" ht="16.5">
      <c r="A36" s="1" t="s">
        <v>116</v>
      </c>
      <c r="B36" s="1" t="str">
        <f>samples_g[[#This Row],[alias]]</f>
        <v>sam_TE2_G</v>
      </c>
      <c r="C36" s="52"/>
      <c r="D36" s="52"/>
      <c r="E36" s="52"/>
      <c r="F36" s="52"/>
      <c r="G36" s="52"/>
      <c r="H36" s="52"/>
      <c r="I36" s="52"/>
    </row>
    <row r="37" ht="16.5">
      <c r="A37" s="1" t="s">
        <v>116</v>
      </c>
      <c r="B37" s="1" t="str">
        <f>samples_g[[#This Row],[alias]]</f>
        <v>sam_TE3_G</v>
      </c>
      <c r="C37" s="52"/>
      <c r="D37" s="52"/>
      <c r="E37" s="52"/>
      <c r="F37" s="52"/>
      <c r="G37" s="52"/>
      <c r="H37" s="52"/>
      <c r="I37" s="52"/>
    </row>
    <row r="38" ht="16.5">
      <c r="A38" s="1" t="s">
        <v>116</v>
      </c>
      <c r="B38" s="1" t="str">
        <f>samples_g[[#This Row],[alias]]</f>
        <v>sam_TT1_G</v>
      </c>
      <c r="C38" s="52"/>
      <c r="D38" s="52"/>
      <c r="E38" s="52"/>
      <c r="F38" s="52"/>
      <c r="G38" s="52"/>
      <c r="H38" s="52"/>
      <c r="I38" s="52"/>
    </row>
    <row r="39" ht="16.5">
      <c r="A39" s="1" t="s">
        <v>116</v>
      </c>
      <c r="B39" s="1" t="str">
        <f>samples_g[[#This Row],[alias]]</f>
        <v>sam_TT2_G</v>
      </c>
      <c r="C39" s="52"/>
      <c r="D39" s="52"/>
      <c r="E39" s="52"/>
      <c r="F39" s="52"/>
      <c r="G39" s="52"/>
      <c r="H39" s="52"/>
      <c r="I39" s="52"/>
    </row>
    <row r="40" ht="16.5">
      <c r="A40" s="1" t="s">
        <v>116</v>
      </c>
      <c r="B40" s="1" t="str">
        <f>samples_g[[#This Row],[alias]]</f>
        <v>sam_TT3_G</v>
      </c>
      <c r="C40" s="52"/>
      <c r="D40" s="52"/>
      <c r="E40" s="52"/>
      <c r="F40" s="52"/>
      <c r="G40" s="52"/>
      <c r="H40" s="52"/>
      <c r="I40" s="52"/>
    </row>
    <row r="41" ht="16.5">
      <c r="A41" s="1" t="s">
        <v>116</v>
      </c>
      <c r="B41" s="1" t="str">
        <f>samples_g[[#This Row],[alias]]</f>
        <v>sam_EE1_M</v>
      </c>
      <c r="C41" s="52"/>
      <c r="D41" s="52"/>
      <c r="E41" s="52"/>
      <c r="F41" s="52"/>
      <c r="G41" s="52"/>
      <c r="H41" s="52"/>
      <c r="I41" s="52"/>
    </row>
    <row r="42" ht="16.5">
      <c r="A42" s="1" t="s">
        <v>116</v>
      </c>
      <c r="B42" s="1" t="str">
        <f>samples_g[[#This Row],[alias]]</f>
        <v>sam_EE2_M</v>
      </c>
      <c r="C42" s="52"/>
      <c r="D42" s="52"/>
      <c r="E42" s="52"/>
      <c r="F42" s="52"/>
      <c r="G42" s="52"/>
      <c r="H42" s="52"/>
      <c r="I42" s="52"/>
    </row>
    <row r="43" ht="16.5">
      <c r="A43" s="1" t="s">
        <v>116</v>
      </c>
      <c r="B43" s="1" t="str">
        <f>samples_g[[#This Row],[alias]]</f>
        <v>sam_EE3_M</v>
      </c>
      <c r="C43" s="52"/>
      <c r="D43" s="52"/>
      <c r="E43" s="52"/>
      <c r="F43" s="52"/>
      <c r="G43" s="52"/>
      <c r="H43" s="52"/>
      <c r="I43" s="52"/>
    </row>
    <row r="44" ht="16.5">
      <c r="A44" s="1" t="s">
        <v>116</v>
      </c>
      <c r="B44" s="1" t="str">
        <f>samples_g[[#This Row],[alias]]</f>
        <v>sam_ET1_M</v>
      </c>
      <c r="C44" s="52"/>
      <c r="D44" s="52"/>
      <c r="E44" s="52"/>
      <c r="F44" s="52"/>
      <c r="G44" s="52"/>
      <c r="H44" s="52"/>
      <c r="I44" s="52"/>
    </row>
    <row r="45" ht="16.5">
      <c r="A45" s="1" t="s">
        <v>116</v>
      </c>
      <c r="B45" s="1" t="str">
        <f>samples_g[[#This Row],[alias]]</f>
        <v>sam_ET2_M</v>
      </c>
      <c r="C45" s="52"/>
      <c r="D45" s="52"/>
      <c r="E45" s="52"/>
      <c r="F45" s="52"/>
      <c r="G45" s="52"/>
      <c r="H45" s="52"/>
      <c r="I45" s="52"/>
    </row>
    <row r="46" ht="16.5">
      <c r="A46" s="1" t="s">
        <v>116</v>
      </c>
      <c r="B46" s="1" t="str">
        <f>samples_g[[#This Row],[alias]]</f>
        <v>sam_ET3_M</v>
      </c>
      <c r="C46" s="52"/>
      <c r="D46" s="52"/>
      <c r="E46" s="52"/>
      <c r="F46" s="52"/>
      <c r="G46" s="52"/>
      <c r="H46" s="52"/>
      <c r="I46" s="52"/>
    </row>
    <row r="47" ht="16.5">
      <c r="A47" s="1" t="s">
        <v>116</v>
      </c>
      <c r="B47" s="1" t="str">
        <f>samples_g[[#This Row],[alias]]</f>
        <v>sam_TE1_M</v>
      </c>
      <c r="C47" s="52"/>
      <c r="D47" s="52"/>
      <c r="E47" s="52"/>
      <c r="F47" s="52"/>
      <c r="G47" s="52"/>
      <c r="H47" s="52"/>
      <c r="I47" s="52"/>
    </row>
    <row r="48" ht="16.5">
      <c r="A48" s="1" t="s">
        <v>116</v>
      </c>
      <c r="B48" s="1" t="str">
        <f>samples_g[[#This Row],[alias]]</f>
        <v>sam_TE2_M</v>
      </c>
      <c r="C48" s="52"/>
      <c r="D48" s="52"/>
      <c r="E48" s="52"/>
      <c r="F48" s="52"/>
      <c r="G48" s="52"/>
      <c r="H48" s="52"/>
      <c r="I48" s="52"/>
    </row>
    <row r="49" ht="16.5">
      <c r="A49" s="1" t="s">
        <v>116</v>
      </c>
      <c r="B49" s="1" t="str">
        <f>samples_g[[#This Row],[alias]]</f>
        <v>sam_TE3_M</v>
      </c>
      <c r="C49" s="52"/>
      <c r="D49" s="52"/>
      <c r="E49" s="52"/>
      <c r="F49" s="52"/>
      <c r="G49" s="52"/>
      <c r="H49" s="52"/>
      <c r="I49" s="52"/>
    </row>
    <row r="50" ht="16.5">
      <c r="A50" s="1" t="s">
        <v>116</v>
      </c>
      <c r="B50" s="1" t="str">
        <f>samples_g[[#This Row],[alias]]</f>
        <v>sam_TT1_M</v>
      </c>
      <c r="C50" s="52"/>
      <c r="D50" s="52"/>
      <c r="E50" s="52"/>
      <c r="F50" s="52"/>
      <c r="G50" s="52"/>
      <c r="H50" s="52"/>
      <c r="I50" s="52"/>
    </row>
    <row r="51" ht="16.5">
      <c r="A51" s="1" t="s">
        <v>116</v>
      </c>
      <c r="B51" s="1" t="str">
        <f>samples_g[[#This Row],[alias]]</f>
        <v>sam_TT2_M</v>
      </c>
      <c r="C51" s="52"/>
      <c r="D51" s="52"/>
      <c r="E51" s="52"/>
      <c r="F51" s="52"/>
      <c r="G51" s="52"/>
      <c r="H51" s="52"/>
      <c r="I51" s="52"/>
    </row>
    <row r="52" ht="16.5">
      <c r="A52" s="1" t="s">
        <v>116</v>
      </c>
      <c r="B52" s="1" t="str">
        <f>samples_g[[#This Row],[alias]]</f>
        <v>sam_TT3_M</v>
      </c>
      <c r="C52" s="52"/>
      <c r="D52" s="52"/>
      <c r="E52" s="52"/>
      <c r="F52" s="52"/>
      <c r="G52" s="52"/>
      <c r="H52" s="52"/>
      <c r="I52" s="52"/>
    </row>
    <row r="53" ht="16.5">
      <c r="A53" s="1" t="s">
        <v>116</v>
      </c>
      <c r="B53" s="1" t="str">
        <f>samples_g[[#This Row],[alias]]</f>
        <v>sam_</v>
      </c>
      <c r="C53" s="52"/>
      <c r="D53" s="52"/>
      <c r="E53" s="52"/>
      <c r="F53" s="52"/>
      <c r="G53" s="52"/>
      <c r="H53" s="52"/>
      <c r="I53" s="52"/>
    </row>
    <row r="54" ht="16.5">
      <c r="A54" s="1" t="s">
        <v>116</v>
      </c>
      <c r="B54" s="1" t="str">
        <f>samples_g[[#This Row],[alias]]</f>
        <v>sam_</v>
      </c>
      <c r="C54" s="52"/>
      <c r="D54" s="52"/>
      <c r="E54" s="52"/>
      <c r="F54" s="52"/>
      <c r="G54" s="52"/>
      <c r="H54" s="52"/>
      <c r="I54" s="52"/>
    </row>
    <row r="55" ht="16.5">
      <c r="A55" s="1" t="s">
        <v>116</v>
      </c>
      <c r="B55" s="1" t="str">
        <f>samples_g[[#This Row],[alias]]</f>
        <v>sam_</v>
      </c>
      <c r="C55" s="52"/>
      <c r="D55" s="52"/>
      <c r="E55" s="52"/>
      <c r="F55" s="52"/>
      <c r="G55" s="52"/>
      <c r="H55" s="52"/>
      <c r="I55" s="52"/>
    </row>
    <row r="56" ht="16.5">
      <c r="A56" s="1" t="s">
        <v>116</v>
      </c>
      <c r="B56" s="1" t="str">
        <f>samples_g[[#This Row],[alias]]</f>
        <v>sam_</v>
      </c>
      <c r="C56" s="52"/>
      <c r="D56" s="52"/>
      <c r="E56" s="52"/>
      <c r="F56" s="52"/>
      <c r="G56" s="52"/>
      <c r="H56" s="52"/>
      <c r="I56" s="52"/>
    </row>
    <row r="57" ht="16.5">
      <c r="A57" s="1" t="s">
        <v>116</v>
      </c>
      <c r="B57" s="1" t="str">
        <f>samples_g[[#This Row],[alias]]</f>
        <v>sam_</v>
      </c>
      <c r="C57" s="52"/>
      <c r="D57" s="52"/>
      <c r="E57" s="52"/>
      <c r="F57" s="52"/>
      <c r="G57" s="52"/>
      <c r="H57" s="52"/>
      <c r="I57" s="52"/>
    </row>
    <row r="58" ht="16.5">
      <c r="A58" s="1" t="s">
        <v>116</v>
      </c>
      <c r="B58" s="1" t="str">
        <f>samples_g[[#This Row],[alias]]</f>
        <v>sam_</v>
      </c>
      <c r="C58" s="52"/>
      <c r="D58" s="52"/>
      <c r="E58" s="52"/>
      <c r="F58" s="52"/>
      <c r="G58" s="52"/>
      <c r="H58" s="52"/>
      <c r="I58" s="52"/>
    </row>
    <row r="59" ht="16.5">
      <c r="A59" s="1" t="s">
        <v>116</v>
      </c>
      <c r="B59" s="1" t="str">
        <f>samples_g[[#This Row],[alias]]</f>
        <v>sam_</v>
      </c>
      <c r="C59" s="52"/>
      <c r="D59" s="52"/>
      <c r="E59" s="52"/>
      <c r="F59" s="52"/>
      <c r="G59" s="52"/>
      <c r="H59" s="52"/>
      <c r="I59" s="52"/>
    </row>
    <row r="60" ht="16.5">
      <c r="A60" s="1" t="s">
        <v>116</v>
      </c>
      <c r="B60" s="1" t="str">
        <f>samples_g[[#This Row],[alias]]</f>
        <v>sam_</v>
      </c>
      <c r="C60" s="52"/>
      <c r="D60" s="52"/>
      <c r="E60" s="52"/>
      <c r="F60" s="52"/>
      <c r="G60" s="52"/>
      <c r="H60" s="52"/>
      <c r="I60" s="52"/>
    </row>
    <row r="61" ht="16.5">
      <c r="A61" s="1" t="s">
        <v>116</v>
      </c>
      <c r="B61" s="1" t="str">
        <f>samples_g[[#This Row],[alias]]</f>
        <v>sam_</v>
      </c>
      <c r="C61" s="52"/>
      <c r="D61" s="52"/>
      <c r="E61" s="52"/>
      <c r="F61" s="52"/>
      <c r="G61" s="52"/>
      <c r="H61" s="52"/>
      <c r="I61" s="52"/>
    </row>
    <row r="62" ht="16.5">
      <c r="A62" s="1" t="s">
        <v>116</v>
      </c>
      <c r="B62" s="1" t="str">
        <f>samples_g[[#This Row],[alias]]</f>
        <v>sam_</v>
      </c>
      <c r="C62" s="52"/>
      <c r="D62" s="52"/>
      <c r="E62" s="52"/>
      <c r="F62" s="52"/>
      <c r="G62" s="52"/>
      <c r="H62" s="52"/>
      <c r="I62" s="52"/>
    </row>
    <row r="63" ht="16.5">
      <c r="A63" s="1" t="s">
        <v>116</v>
      </c>
      <c r="B63" s="1" t="str">
        <f>samples_g[[#This Row],[alias]]</f>
        <v>sam_</v>
      </c>
      <c r="C63" s="52"/>
      <c r="D63" s="52"/>
      <c r="E63" s="52"/>
      <c r="F63" s="52"/>
      <c r="G63" s="52"/>
      <c r="H63" s="52"/>
      <c r="I63" s="52"/>
    </row>
    <row r="64" ht="16.5">
      <c r="A64" s="1" t="s">
        <v>116</v>
      </c>
      <c r="B64" s="1" t="str">
        <f>samples_g[[#This Row],[alias]]</f>
        <v>sam_</v>
      </c>
      <c r="C64" s="52"/>
      <c r="D64" s="52"/>
      <c r="E64" s="52"/>
      <c r="F64" s="52"/>
      <c r="G64" s="52"/>
      <c r="H64" s="52"/>
      <c r="I64" s="52"/>
    </row>
    <row r="65">
      <c r="A65" s="1" t="s">
        <v>116</v>
      </c>
      <c r="B65" s="1" t="str">
        <f>samples_g[[#This Row],[alias]]</f>
        <v>sam_</v>
      </c>
      <c r="C65" s="52"/>
      <c r="D65" s="52"/>
      <c r="E65" s="52"/>
      <c r="F65" s="52"/>
      <c r="G65" s="52"/>
      <c r="H65" s="52"/>
      <c r="I65" s="52"/>
    </row>
    <row r="66">
      <c r="A66" s="1" t="s">
        <v>116</v>
      </c>
      <c r="B66" s="1" t="str">
        <f>samples_g[[#This Row],[alias]]</f>
        <v>sam_</v>
      </c>
      <c r="C66" s="52"/>
      <c r="D66" s="52"/>
      <c r="E66" s="52"/>
      <c r="F66" s="52"/>
      <c r="G66" s="52"/>
      <c r="H66" s="52"/>
      <c r="I66" s="52"/>
    </row>
    <row r="67">
      <c r="A67" s="1" t="s">
        <v>116</v>
      </c>
      <c r="B67" s="1" t="str">
        <f>samples_g[[#This Row],[alias]]</f>
        <v>sam_</v>
      </c>
      <c r="C67" s="52"/>
      <c r="D67" s="52"/>
      <c r="E67" s="52"/>
      <c r="F67" s="52"/>
      <c r="G67" s="52"/>
      <c r="H67" s="52"/>
      <c r="I67" s="52"/>
    </row>
    <row r="68">
      <c r="A68" s="1" t="s">
        <v>116</v>
      </c>
      <c r="B68" s="1" t="str">
        <f>samples_g[[#This Row],[alias]]</f>
        <v>sam_</v>
      </c>
      <c r="C68" s="52"/>
      <c r="D68" s="52"/>
      <c r="E68" s="52"/>
      <c r="F68" s="52"/>
      <c r="G68" s="52"/>
      <c r="H68" s="52"/>
      <c r="I68" s="52"/>
    </row>
    <row r="69">
      <c r="A69" s="1" t="s">
        <v>116</v>
      </c>
      <c r="B69" s="1" t="str">
        <f>samples_g[[#This Row],[alias]]</f>
        <v>sam_</v>
      </c>
      <c r="C69" s="52"/>
      <c r="D69" s="52"/>
      <c r="E69" s="52"/>
      <c r="F69" s="52"/>
      <c r="G69" s="52"/>
      <c r="H69" s="52"/>
      <c r="I69" s="52"/>
    </row>
    <row r="70">
      <c r="A70" s="1" t="s">
        <v>116</v>
      </c>
      <c r="B70" s="1" t="str">
        <f>samples_g[[#This Row],[alias]]</f>
        <v>sam_</v>
      </c>
      <c r="C70" s="52"/>
      <c r="D70" s="52"/>
      <c r="E70" s="52"/>
      <c r="F70" s="52"/>
      <c r="G70" s="52"/>
      <c r="H70" s="52"/>
      <c r="I70" s="52"/>
    </row>
    <row r="71">
      <c r="A71" s="1" t="s">
        <v>116</v>
      </c>
      <c r="B71" s="1" t="str">
        <f>samples_g[[#This Row],[alias]]</f>
        <v>sam_</v>
      </c>
      <c r="C71" s="52"/>
      <c r="D71" s="52"/>
      <c r="E71" s="52"/>
      <c r="F71" s="52"/>
      <c r="G71" s="52"/>
      <c r="H71" s="52"/>
      <c r="I71" s="52"/>
    </row>
    <row r="72">
      <c r="A72" s="1" t="s">
        <v>116</v>
      </c>
      <c r="B72" s="1" t="str">
        <f>samples_g[[#This Row],[alias]]</f>
        <v>sam_</v>
      </c>
      <c r="C72" s="52"/>
      <c r="D72" s="52"/>
      <c r="E72" s="52"/>
      <c r="F72" s="52"/>
      <c r="G72" s="52"/>
      <c r="H72" s="52"/>
      <c r="I72" s="52"/>
    </row>
    <row r="73">
      <c r="A73" s="1" t="s">
        <v>116</v>
      </c>
      <c r="B73" s="1" t="str">
        <f>samples_g[[#This Row],[alias]]</f>
        <v>sam_</v>
      </c>
      <c r="C73" s="52"/>
      <c r="D73" s="52"/>
      <c r="E73" s="52"/>
      <c r="F73" s="52"/>
      <c r="G73" s="52"/>
      <c r="H73" s="52"/>
      <c r="I73" s="52"/>
    </row>
    <row r="74">
      <c r="A74" s="1" t="s">
        <v>116</v>
      </c>
      <c r="B74" s="1" t="str">
        <f>samples_g[[#This Row],[alias]]</f>
        <v>sam_</v>
      </c>
      <c r="C74" s="52"/>
      <c r="D74" s="52"/>
      <c r="E74" s="52"/>
      <c r="F74" s="52"/>
      <c r="G74" s="52"/>
      <c r="H74" s="52"/>
      <c r="I74" s="52"/>
    </row>
    <row r="75">
      <c r="A75" s="1" t="s">
        <v>116</v>
      </c>
      <c r="B75" s="1" t="str">
        <f>samples_g[[#This Row],[alias]]</f>
        <v>sam_</v>
      </c>
      <c r="C75" s="52"/>
      <c r="D75" s="52"/>
      <c r="E75" s="52"/>
      <c r="F75" s="52"/>
      <c r="G75" s="52"/>
      <c r="H75" s="52"/>
      <c r="I75" s="52"/>
    </row>
    <row r="76">
      <c r="A76" s="1" t="s">
        <v>116</v>
      </c>
      <c r="B76" s="1" t="str">
        <f>samples_g[[#This Row],[alias]]</f>
        <v>sam_</v>
      </c>
      <c r="C76" s="52"/>
      <c r="D76" s="52"/>
      <c r="E76" s="52"/>
      <c r="F76" s="52"/>
      <c r="G76" s="52"/>
      <c r="H76" s="52"/>
      <c r="I76" s="52"/>
    </row>
    <row r="77">
      <c r="A77" s="1" t="s">
        <v>116</v>
      </c>
      <c r="B77" s="1" t="str">
        <f>samples_g[[#This Row],[alias]]</f>
        <v>sam_</v>
      </c>
      <c r="C77" s="52"/>
      <c r="D77" s="52"/>
      <c r="E77" s="52"/>
      <c r="F77" s="52"/>
      <c r="G77" s="52"/>
      <c r="H77" s="52"/>
      <c r="I77" s="52"/>
    </row>
    <row r="78">
      <c r="A78" s="1" t="s">
        <v>116</v>
      </c>
      <c r="B78" s="1" t="str">
        <f>samples_g[[#This Row],[alias]]</f>
        <v>sam_</v>
      </c>
      <c r="C78" s="52"/>
      <c r="D78" s="52"/>
      <c r="E78" s="52"/>
      <c r="F78" s="52"/>
      <c r="G78" s="52"/>
      <c r="H78" s="52"/>
      <c r="I78" s="52"/>
    </row>
    <row r="79">
      <c r="A79" s="1" t="s">
        <v>116</v>
      </c>
      <c r="B79" s="1" t="str">
        <f>samples_g[[#This Row],[alias]]</f>
        <v>sam_</v>
      </c>
      <c r="C79" s="52"/>
      <c r="D79" s="52"/>
      <c r="E79" s="52"/>
      <c r="F79" s="52"/>
      <c r="G79" s="52"/>
      <c r="H79" s="52"/>
      <c r="I79" s="52"/>
    </row>
    <row r="80">
      <c r="A80" s="1" t="s">
        <v>116</v>
      </c>
      <c r="B80" s="1" t="str">
        <f>samples_g[[#This Row],[alias]]</f>
        <v>sam_</v>
      </c>
      <c r="C80" s="52"/>
      <c r="D80" s="52"/>
      <c r="E80" s="52"/>
      <c r="F80" s="52"/>
      <c r="G80" s="52"/>
      <c r="H80" s="52"/>
      <c r="I80" s="52"/>
    </row>
    <row r="81">
      <c r="A81" s="1" t="s">
        <v>116</v>
      </c>
      <c r="B81" s="1" t="str">
        <f>samples_g[[#This Row],[alias]]</f>
        <v>sam_</v>
      </c>
      <c r="C81" s="52"/>
      <c r="D81" s="52"/>
      <c r="E81" s="52"/>
      <c r="F81" s="52"/>
      <c r="G81" s="52"/>
      <c r="H81" s="52"/>
      <c r="I81" s="52"/>
    </row>
    <row r="82">
      <c r="A82" s="1" t="s">
        <v>116</v>
      </c>
      <c r="B82" s="1" t="str">
        <f>samples_g[[#This Row],[alias]]</f>
        <v>sam_</v>
      </c>
      <c r="C82" s="52"/>
      <c r="D82" s="52"/>
      <c r="E82" s="52"/>
      <c r="F82" s="52"/>
      <c r="G82" s="52"/>
      <c r="H82" s="52"/>
      <c r="I82" s="52"/>
    </row>
    <row r="83">
      <c r="A83" s="1" t="s">
        <v>116</v>
      </c>
      <c r="B83" s="1" t="str">
        <f>samples_g[[#This Row],[alias]]</f>
        <v>sam_</v>
      </c>
      <c r="C83" s="52"/>
      <c r="D83" s="52"/>
      <c r="E83" s="52"/>
      <c r="F83" s="52"/>
      <c r="G83" s="52"/>
      <c r="H83" s="52"/>
      <c r="I83" s="52"/>
    </row>
    <row r="84">
      <c r="A84" s="1" t="s">
        <v>116</v>
      </c>
      <c r="B84" s="1" t="str">
        <f>samples_g[[#This Row],[alias]]</f>
        <v>sam_</v>
      </c>
      <c r="C84" s="52"/>
      <c r="D84" s="52"/>
      <c r="E84" s="52"/>
      <c r="F84" s="52"/>
      <c r="G84" s="52"/>
      <c r="H84" s="52"/>
      <c r="I84" s="52"/>
    </row>
    <row r="85">
      <c r="A85" s="1" t="s">
        <v>116</v>
      </c>
      <c r="B85" s="1" t="str">
        <f>samples_g[[#This Row],[alias]]</f>
        <v>sam_</v>
      </c>
      <c r="C85" s="52"/>
      <c r="D85" s="52"/>
      <c r="E85" s="52"/>
      <c r="F85" s="52"/>
      <c r="G85" s="52"/>
      <c r="H85" s="52"/>
      <c r="I85" s="52"/>
    </row>
    <row r="86">
      <c r="A86" s="1" t="s">
        <v>116</v>
      </c>
      <c r="B86" s="1" t="str">
        <f>samples_g[[#This Row],[alias]]</f>
        <v>sam_</v>
      </c>
      <c r="C86" s="52"/>
      <c r="D86" s="52"/>
      <c r="E86" s="52"/>
      <c r="F86" s="52"/>
      <c r="G86" s="52"/>
      <c r="H86" s="52"/>
      <c r="I86" s="52"/>
    </row>
    <row r="87">
      <c r="A87" s="1" t="s">
        <v>116</v>
      </c>
      <c r="B87" s="1" t="str">
        <f>samples_g[[#This Row],[alias]]</f>
        <v>sam_</v>
      </c>
      <c r="C87" s="52"/>
      <c r="D87" s="52"/>
      <c r="E87" s="52"/>
      <c r="F87" s="52"/>
      <c r="G87" s="52"/>
      <c r="H87" s="52"/>
      <c r="I87" s="52"/>
    </row>
    <row r="88">
      <c r="A88" s="1" t="s">
        <v>116</v>
      </c>
      <c r="B88" s="1" t="str">
        <f>samples_g[[#This Row],[alias]]</f>
        <v>sam_</v>
      </c>
      <c r="C88" s="52"/>
      <c r="D88" s="52"/>
      <c r="E88" s="52"/>
      <c r="F88" s="52"/>
      <c r="G88" s="52"/>
      <c r="H88" s="52"/>
      <c r="I88" s="52"/>
    </row>
    <row r="89">
      <c r="A89" s="1" t="s">
        <v>116</v>
      </c>
      <c r="B89" s="1" t="str">
        <f>samples_g[[#This Row],[alias]]</f>
        <v>sam_</v>
      </c>
      <c r="C89" s="52"/>
      <c r="D89" s="52"/>
      <c r="E89" s="52"/>
      <c r="F89" s="52"/>
      <c r="G89" s="52"/>
      <c r="H89" s="52"/>
      <c r="I89" s="52"/>
    </row>
    <row r="90">
      <c r="A90" s="1" t="s">
        <v>116</v>
      </c>
      <c r="B90" s="1" t="str">
        <f>samples_g[[#This Row],[alias]]</f>
        <v>sam_</v>
      </c>
      <c r="C90" s="52"/>
      <c r="D90" s="52"/>
      <c r="E90" s="52"/>
      <c r="F90" s="52"/>
      <c r="G90" s="52"/>
      <c r="H90" s="52"/>
      <c r="I90" s="52"/>
    </row>
    <row r="91">
      <c r="A91" s="1" t="s">
        <v>116</v>
      </c>
      <c r="B91" s="1" t="str">
        <f>samples_g[[#This Row],[alias]]</f>
        <v>sam_</v>
      </c>
      <c r="C91" s="52"/>
      <c r="D91" s="52"/>
      <c r="E91" s="52"/>
      <c r="F91" s="52"/>
      <c r="G91" s="52"/>
      <c r="H91" s="52"/>
      <c r="I91" s="52"/>
    </row>
    <row r="92">
      <c r="A92" s="1" t="s">
        <v>116</v>
      </c>
      <c r="B92" s="1" t="str">
        <f>samples_g[[#This Row],[alias]]</f>
        <v>sam_</v>
      </c>
      <c r="C92" s="52"/>
      <c r="D92" s="52"/>
      <c r="E92" s="52"/>
      <c r="F92" s="52"/>
      <c r="G92" s="52"/>
      <c r="H92" s="52"/>
      <c r="I92" s="52"/>
    </row>
    <row r="93">
      <c r="A93" s="1" t="s">
        <v>116</v>
      </c>
      <c r="B93" s="1" t="str">
        <f>samples_g[[#This Row],[alias]]</f>
        <v>sam_</v>
      </c>
      <c r="C93" s="52"/>
      <c r="D93" s="52"/>
      <c r="E93" s="52"/>
      <c r="F93" s="52"/>
      <c r="G93" s="52"/>
      <c r="H93" s="52"/>
      <c r="I93" s="52"/>
    </row>
    <row r="94">
      <c r="A94" s="1" t="s">
        <v>116</v>
      </c>
      <c r="B94" s="1" t="str">
        <f>samples_g[[#This Row],[alias]]</f>
        <v>sam_</v>
      </c>
      <c r="C94" s="52"/>
      <c r="D94" s="52"/>
      <c r="E94" s="52"/>
      <c r="F94" s="52"/>
      <c r="G94" s="52"/>
      <c r="H94" s="52"/>
      <c r="I94" s="52"/>
    </row>
    <row r="95">
      <c r="A95" s="1" t="s">
        <v>116</v>
      </c>
      <c r="B95" s="1" t="str">
        <f>samples_g[[#This Row],[alias]]</f>
        <v>sam_</v>
      </c>
      <c r="C95" s="52"/>
      <c r="D95" s="52"/>
      <c r="E95" s="52"/>
      <c r="F95" s="52"/>
      <c r="G95" s="52"/>
      <c r="H95" s="52"/>
      <c r="I95" s="52"/>
    </row>
    <row r="96">
      <c r="A96" s="1" t="s">
        <v>116</v>
      </c>
      <c r="B96" s="1" t="str">
        <f>samples_g[[#This Row],[alias]]</f>
        <v>sam_</v>
      </c>
      <c r="C96" s="52"/>
      <c r="D96" s="52"/>
      <c r="E96" s="52"/>
      <c r="F96" s="52"/>
      <c r="G96" s="52"/>
      <c r="H96" s="52"/>
      <c r="I96" s="52"/>
    </row>
    <row r="97">
      <c r="A97" s="1" t="s">
        <v>116</v>
      </c>
      <c r="B97" s="1" t="str">
        <f>samples_g[[#This Row],[alias]]</f>
        <v>sam_</v>
      </c>
      <c r="C97" s="52"/>
      <c r="D97" s="52"/>
      <c r="E97" s="52"/>
      <c r="F97" s="52"/>
      <c r="G97" s="52"/>
      <c r="H97" s="52"/>
      <c r="I97" s="52"/>
    </row>
    <row r="98">
      <c r="A98" s="1" t="s">
        <v>116</v>
      </c>
      <c r="B98" s="1" t="str">
        <f>samples_g[[#This Row],[alias]]</f>
        <v>sam_</v>
      </c>
      <c r="C98" s="52"/>
      <c r="D98" s="52"/>
      <c r="E98" s="52"/>
      <c r="F98" s="52"/>
      <c r="G98" s="52"/>
      <c r="H98" s="52"/>
      <c r="I98" s="52"/>
    </row>
    <row r="99">
      <c r="A99" s="1" t="s">
        <v>116</v>
      </c>
      <c r="B99" s="1" t="str">
        <f>samples_g[[#This Row],[alias]]</f>
        <v>sam_</v>
      </c>
      <c r="C99" s="52"/>
      <c r="D99" s="52"/>
      <c r="E99" s="52"/>
      <c r="F99" s="52"/>
      <c r="G99" s="52"/>
      <c r="H99" s="52"/>
      <c r="I99" s="52"/>
    </row>
    <row r="100">
      <c r="A100" s="1" t="s">
        <v>116</v>
      </c>
      <c r="B100" s="1" t="str">
        <f>samples_g[[#This Row],[alias]]</f>
        <v>sam_</v>
      </c>
      <c r="C100" s="52"/>
      <c r="D100" s="52"/>
      <c r="E100" s="52"/>
      <c r="F100" s="52"/>
      <c r="G100" s="52"/>
      <c r="H100" s="52"/>
      <c r="I100" s="52"/>
    </row>
    <row r="101">
      <c r="A101" s="1" t="s">
        <v>116</v>
      </c>
      <c r="B101" s="1" t="str">
        <f>samples_g[[#This Row],[alias]]</f>
        <v>sam_</v>
      </c>
      <c r="C101" s="52"/>
      <c r="D101" s="52"/>
      <c r="E101" s="52"/>
      <c r="F101" s="52"/>
      <c r="G101" s="52"/>
      <c r="H101" s="52"/>
      <c r="I101" s="52"/>
    </row>
    <row r="102">
      <c r="A102" s="1" t="s">
        <v>116</v>
      </c>
      <c r="B102" s="1" t="str">
        <f>samples_g[[#This Row],[alias]]</f>
        <v>sam_</v>
      </c>
      <c r="C102" s="52"/>
      <c r="D102" s="52"/>
      <c r="E102" s="52"/>
      <c r="F102" s="52"/>
      <c r="G102" s="52"/>
      <c r="H102" s="52"/>
      <c r="I102" s="52"/>
    </row>
    <row r="103">
      <c r="A103" s="1" t="s">
        <v>116</v>
      </c>
      <c r="B103" s="1" t="str">
        <f>samples_g[[#This Row],[alias]]</f>
        <v>sam_</v>
      </c>
      <c r="C103" s="52"/>
      <c r="D103" s="52"/>
      <c r="E103" s="52"/>
      <c r="F103" s="52"/>
      <c r="G103" s="52"/>
      <c r="H103" s="52"/>
      <c r="I103" s="52"/>
    </row>
    <row r="104">
      <c r="A104" s="1" t="s">
        <v>116</v>
      </c>
      <c r="B104" s="1" t="str">
        <f>samples_g[[#This Row],[alias]]</f>
        <v>sam_</v>
      </c>
      <c r="C104" s="52"/>
      <c r="D104" s="52"/>
      <c r="E104" s="52"/>
      <c r="F104" s="52"/>
      <c r="G104" s="52"/>
      <c r="H104" s="52"/>
      <c r="I104" s="52"/>
    </row>
    <row r="105">
      <c r="A105" s="1" t="s">
        <v>116</v>
      </c>
      <c r="B105" s="1" t="str">
        <f>samples_g[[#This Row],[alias]]</f>
        <v>sam_</v>
      </c>
      <c r="C105" s="52"/>
      <c r="D105" s="52"/>
      <c r="E105" s="52"/>
      <c r="F105" s="52"/>
      <c r="G105" s="52"/>
      <c r="H105" s="52"/>
      <c r="I105" s="52"/>
    </row>
    <row r="106">
      <c r="A106" s="1" t="s">
        <v>116</v>
      </c>
      <c r="B106" s="1" t="str">
        <f>samples_g[[#This Row],[alias]]</f>
        <v>sam_</v>
      </c>
      <c r="C106" s="52"/>
      <c r="D106" s="52"/>
      <c r="E106" s="52"/>
      <c r="F106" s="52"/>
      <c r="G106" s="52"/>
      <c r="H106" s="52"/>
      <c r="I106" s="52"/>
    </row>
    <row r="107">
      <c r="A107" s="1" t="s">
        <v>116</v>
      </c>
      <c r="B107" s="1" t="str">
        <f>samples_g[[#This Row],[alias]]</f>
        <v>sam_</v>
      </c>
      <c r="C107" s="52"/>
      <c r="D107" s="52"/>
      <c r="E107" s="52"/>
      <c r="F107" s="52"/>
      <c r="G107" s="52"/>
      <c r="H107" s="52"/>
      <c r="I107" s="52"/>
    </row>
    <row r="108">
      <c r="A108" s="1" t="s">
        <v>116</v>
      </c>
      <c r="B108" s="1" t="str">
        <f>samples_g[[#This Row],[alias]]</f>
        <v>sam_</v>
      </c>
      <c r="C108" s="52"/>
      <c r="D108" s="52"/>
      <c r="E108" s="52"/>
      <c r="F108" s="52"/>
      <c r="G108" s="52"/>
      <c r="H108" s="52"/>
      <c r="I108" s="52"/>
    </row>
    <row r="109">
      <c r="A109" s="1" t="s">
        <v>116</v>
      </c>
      <c r="B109" s="1" t="str">
        <f>samples_g[[#This Row],[alias]]</f>
        <v>sam_</v>
      </c>
      <c r="C109" s="52"/>
      <c r="D109" s="52"/>
      <c r="E109" s="52"/>
      <c r="F109" s="52"/>
      <c r="G109" s="52"/>
      <c r="H109" s="52"/>
      <c r="I109" s="52"/>
    </row>
    <row r="110">
      <c r="A110" s="1" t="s">
        <v>116</v>
      </c>
      <c r="B110" s="1" t="str">
        <f>samples_g[[#This Row],[alias]]</f>
        <v>sam_</v>
      </c>
      <c r="C110" s="52"/>
      <c r="D110" s="52"/>
      <c r="E110" s="52"/>
      <c r="F110" s="52"/>
      <c r="G110" s="52"/>
      <c r="H110" s="52"/>
      <c r="I110" s="52"/>
    </row>
    <row r="111">
      <c r="A111" s="1" t="s">
        <v>116</v>
      </c>
      <c r="B111" s="1" t="str">
        <f>samples_g[[#This Row],[alias]]</f>
        <v>sam_</v>
      </c>
      <c r="C111" s="52"/>
      <c r="D111" s="52"/>
      <c r="E111" s="52"/>
      <c r="F111" s="52"/>
      <c r="G111" s="52"/>
      <c r="H111" s="52"/>
      <c r="I111" s="52"/>
    </row>
    <row r="112">
      <c r="A112" s="1" t="s">
        <v>116</v>
      </c>
      <c r="B112" s="1" t="str">
        <f>samples_g[[#This Row],[alias]]</f>
        <v>sam_</v>
      </c>
      <c r="C112" s="52"/>
      <c r="D112" s="52"/>
      <c r="E112" s="52"/>
      <c r="F112" s="52"/>
      <c r="G112" s="52"/>
      <c r="H112" s="52"/>
      <c r="I112" s="52"/>
    </row>
    <row r="113">
      <c r="A113" s="1" t="s">
        <v>116</v>
      </c>
      <c r="B113" s="1" t="str">
        <f>samples_g[[#This Row],[alias]]</f>
        <v>sam_</v>
      </c>
      <c r="C113" s="52"/>
      <c r="D113" s="52"/>
      <c r="E113" s="52"/>
      <c r="F113" s="52"/>
      <c r="G113" s="52"/>
      <c r="H113" s="52"/>
      <c r="I113" s="52"/>
    </row>
    <row r="114">
      <c r="A114" s="1" t="s">
        <v>116</v>
      </c>
      <c r="B114" s="1" t="str">
        <f>samples_g[[#This Row],[alias]]</f>
        <v>sam_</v>
      </c>
      <c r="C114" s="52"/>
      <c r="D114" s="52"/>
      <c r="E114" s="52"/>
      <c r="F114" s="52"/>
      <c r="G114" s="52"/>
      <c r="H114" s="52"/>
      <c r="I114" s="52"/>
    </row>
    <row r="115">
      <c r="A115" s="1" t="s">
        <v>116</v>
      </c>
      <c r="B115" s="1" t="str">
        <f>samples_g[[#This Row],[alias]]</f>
        <v>sam_</v>
      </c>
      <c r="C115" s="52"/>
      <c r="D115" s="52"/>
      <c r="E115" s="52"/>
      <c r="F115" s="52"/>
      <c r="G115" s="52"/>
      <c r="H115" s="52"/>
      <c r="I115" s="52"/>
    </row>
    <row r="116">
      <c r="A116" s="1" t="s">
        <v>116</v>
      </c>
      <c r="B116" s="1" t="str">
        <f>samples_g[[#This Row],[alias]]</f>
        <v>sam_</v>
      </c>
      <c r="C116" s="52"/>
      <c r="D116" s="52"/>
      <c r="E116" s="52"/>
      <c r="F116" s="52"/>
      <c r="G116" s="52"/>
      <c r="H116" s="52"/>
      <c r="I116" s="52"/>
    </row>
    <row r="117">
      <c r="A117" s="1" t="s">
        <v>116</v>
      </c>
      <c r="B117" s="1" t="str">
        <f>samples_g[[#This Row],[alias]]</f>
        <v>sam_</v>
      </c>
      <c r="C117" s="52"/>
      <c r="D117" s="52"/>
      <c r="E117" s="52"/>
      <c r="F117" s="52"/>
      <c r="G117" s="52"/>
      <c r="H117" s="52"/>
      <c r="I117" s="52"/>
    </row>
    <row r="118">
      <c r="A118" s="1" t="s">
        <v>116</v>
      </c>
      <c r="B118" s="1" t="str">
        <f>samples_g[[#This Row],[alias]]</f>
        <v>sam_</v>
      </c>
      <c r="C118" s="52"/>
      <c r="D118" s="52"/>
      <c r="E118" s="52"/>
      <c r="F118" s="52"/>
      <c r="G118" s="52"/>
      <c r="H118" s="52"/>
      <c r="I118" s="52"/>
    </row>
    <row r="119">
      <c r="A119" s="1" t="s">
        <v>116</v>
      </c>
      <c r="B119" s="1" t="str">
        <f>samples_g[[#This Row],[alias]]</f>
        <v>sam_</v>
      </c>
      <c r="C119" s="52"/>
      <c r="D119" s="52"/>
      <c r="E119" s="52"/>
      <c r="F119" s="52"/>
      <c r="G119" s="52"/>
      <c r="H119" s="52"/>
      <c r="I119" s="52"/>
    </row>
    <row r="120">
      <c r="A120" s="1" t="s">
        <v>116</v>
      </c>
      <c r="B120" s="1" t="str">
        <f>samples_g[[#This Row],[alias]]</f>
        <v>sam_</v>
      </c>
      <c r="C120" s="52"/>
      <c r="D120" s="52"/>
      <c r="E120" s="52"/>
      <c r="F120" s="52"/>
      <c r="G120" s="52"/>
      <c r="H120" s="52"/>
      <c r="I120" s="52"/>
    </row>
    <row r="121">
      <c r="A121" s="1" t="s">
        <v>116</v>
      </c>
      <c r="B121" s="1" t="str">
        <f>samples_g[[#This Row],[alias]]</f>
        <v>sam_</v>
      </c>
      <c r="C121" s="52"/>
      <c r="D121" s="52"/>
      <c r="E121" s="52"/>
      <c r="F121" s="52"/>
      <c r="G121" s="52"/>
      <c r="H121" s="52"/>
      <c r="I121" s="52"/>
    </row>
    <row r="122">
      <c r="A122" s="1" t="s">
        <v>116</v>
      </c>
      <c r="B122" s="1" t="str">
        <f>samples_g[[#This Row],[alias]]</f>
        <v>sam_</v>
      </c>
      <c r="C122" s="52"/>
      <c r="D122" s="52"/>
      <c r="E122" s="52"/>
      <c r="F122" s="52"/>
      <c r="G122" s="52"/>
      <c r="H122" s="52"/>
      <c r="I122" s="52"/>
    </row>
    <row r="123">
      <c r="A123" s="1" t="s">
        <v>116</v>
      </c>
      <c r="B123" s="1" t="str">
        <f>samples_g[[#This Row],[alias]]</f>
        <v>sam_</v>
      </c>
      <c r="C123" s="52"/>
      <c r="D123" s="52"/>
      <c r="E123" s="52"/>
      <c r="F123" s="52"/>
      <c r="G123" s="52"/>
      <c r="H123" s="52"/>
      <c r="I123" s="52"/>
    </row>
    <row r="124">
      <c r="A124" s="1" t="s">
        <v>116</v>
      </c>
      <c r="B124" s="1" t="str">
        <f>samples_g[[#This Row],[alias]]</f>
        <v>sam_</v>
      </c>
      <c r="C124" s="52"/>
      <c r="D124" s="52"/>
      <c r="E124" s="52"/>
      <c r="F124" s="52"/>
      <c r="G124" s="52"/>
      <c r="H124" s="52"/>
      <c r="I124" s="52"/>
    </row>
    <row r="125">
      <c r="A125" s="1" t="s">
        <v>116</v>
      </c>
      <c r="B125" s="1" t="str">
        <f>samples_g[[#This Row],[alias]]</f>
        <v>sam_</v>
      </c>
      <c r="C125" s="52"/>
      <c r="D125" s="52"/>
      <c r="E125" s="52"/>
      <c r="F125" s="52"/>
      <c r="G125" s="52"/>
      <c r="H125" s="52"/>
      <c r="I125" s="52"/>
    </row>
    <row r="126">
      <c r="A126" s="1" t="s">
        <v>116</v>
      </c>
      <c r="B126" s="1" t="str">
        <f>samples_g[[#This Row],[alias]]</f>
        <v>sam_</v>
      </c>
      <c r="C126" s="52"/>
      <c r="D126" s="52"/>
      <c r="E126" s="52"/>
      <c r="F126" s="52"/>
      <c r="G126" s="52"/>
      <c r="H126" s="52"/>
      <c r="I126" s="52"/>
    </row>
    <row r="127">
      <c r="A127" s="1" t="s">
        <v>116</v>
      </c>
      <c r="B127" s="1" t="str">
        <f>samples_g[[#This Row],[alias]]</f>
        <v>sam_</v>
      </c>
      <c r="C127" s="52"/>
      <c r="D127" s="52"/>
      <c r="E127" s="52"/>
      <c r="F127" s="52"/>
      <c r="G127" s="52"/>
      <c r="H127" s="52"/>
      <c r="I127" s="52"/>
    </row>
    <row r="128">
      <c r="A128" s="1" t="s">
        <v>116</v>
      </c>
      <c r="B128" s="1" t="str">
        <f>samples_g[[#This Row],[alias]]</f>
        <v>sam_</v>
      </c>
      <c r="C128" s="52"/>
      <c r="D128" s="52"/>
      <c r="E128" s="52"/>
      <c r="F128" s="52"/>
      <c r="G128" s="52"/>
      <c r="H128" s="52"/>
      <c r="I128" s="52"/>
    </row>
    <row r="129">
      <c r="A129" s="1" t="s">
        <v>116</v>
      </c>
      <c r="B129" s="1" t="str">
        <f>samples_g[[#This Row],[alias]]</f>
        <v>sam_</v>
      </c>
      <c r="C129" s="52"/>
      <c r="D129" s="52"/>
      <c r="E129" s="52"/>
      <c r="F129" s="52"/>
      <c r="G129" s="52"/>
      <c r="H129" s="52"/>
      <c r="I129" s="52"/>
    </row>
    <row r="130">
      <c r="A130" s="1" t="s">
        <v>116</v>
      </c>
      <c r="B130" s="1" t="str">
        <f>samples_g[[#This Row],[alias]]</f>
        <v>sam_</v>
      </c>
      <c r="C130" s="52"/>
      <c r="D130" s="52"/>
      <c r="E130" s="52"/>
      <c r="F130" s="52"/>
      <c r="G130" s="52"/>
      <c r="H130" s="52"/>
      <c r="I130" s="52"/>
    </row>
    <row r="131">
      <c r="A131" s="1" t="s">
        <v>116</v>
      </c>
      <c r="B131" s="1" t="str">
        <f>samples_g[[#This Row],[alias]]</f>
        <v>sam_</v>
      </c>
      <c r="C131" s="52"/>
      <c r="D131" s="52"/>
      <c r="E131" s="52"/>
      <c r="F131" s="52"/>
      <c r="G131" s="52"/>
      <c r="H131" s="52"/>
      <c r="I131" s="52"/>
    </row>
    <row r="132">
      <c r="A132" s="1" t="s">
        <v>116</v>
      </c>
      <c r="B132" s="1" t="str">
        <f>samples_g[[#This Row],[alias]]</f>
        <v>sam_</v>
      </c>
      <c r="C132" s="52"/>
      <c r="D132" s="52"/>
      <c r="E132" s="52"/>
      <c r="F132" s="52"/>
      <c r="G132" s="52"/>
      <c r="H132" s="52"/>
      <c r="I132" s="52"/>
    </row>
    <row r="133">
      <c r="A133" s="1" t="s">
        <v>116</v>
      </c>
      <c r="B133" s="1" t="str">
        <f>samples_g[[#This Row],[alias]]</f>
        <v>sam_</v>
      </c>
      <c r="C133" s="52"/>
      <c r="D133" s="52"/>
      <c r="E133" s="52"/>
      <c r="F133" s="52"/>
      <c r="G133" s="52"/>
      <c r="H133" s="52"/>
      <c r="I133" s="52"/>
    </row>
    <row r="134">
      <c r="A134" s="1" t="s">
        <v>116</v>
      </c>
      <c r="B134" s="1" t="str">
        <f>samples_g[[#This Row],[alias]]</f>
        <v>sam_</v>
      </c>
      <c r="C134" s="52"/>
      <c r="D134" s="52"/>
      <c r="E134" s="52"/>
      <c r="F134" s="52"/>
      <c r="G134" s="52"/>
      <c r="H134" s="52"/>
      <c r="I134" s="52"/>
    </row>
    <row r="135">
      <c r="A135" s="1" t="s">
        <v>116</v>
      </c>
      <c r="B135" s="1" t="str">
        <f>samples_g[[#This Row],[alias]]</f>
        <v>sam_</v>
      </c>
      <c r="C135" s="52"/>
      <c r="D135" s="52"/>
      <c r="E135" s="52"/>
      <c r="F135" s="52"/>
      <c r="G135" s="52"/>
      <c r="H135" s="52"/>
      <c r="I135" s="52"/>
    </row>
    <row r="136">
      <c r="A136" s="1" t="s">
        <v>116</v>
      </c>
      <c r="B136" s="1" t="str">
        <f>samples_g[[#This Row],[alias]]</f>
        <v>sam_</v>
      </c>
      <c r="C136" s="52"/>
      <c r="D136" s="52"/>
      <c r="E136" s="52"/>
      <c r="F136" s="52"/>
      <c r="G136" s="52"/>
      <c r="H136" s="52"/>
      <c r="I136" s="52"/>
    </row>
    <row r="137">
      <c r="A137" s="1" t="s">
        <v>116</v>
      </c>
      <c r="B137" s="1" t="str">
        <f>samples_g[[#This Row],[alias]]</f>
        <v>sam_</v>
      </c>
      <c r="C137" s="52"/>
      <c r="D137" s="52"/>
      <c r="E137" s="52"/>
      <c r="F137" s="52"/>
      <c r="G137" s="52"/>
      <c r="H137" s="52"/>
      <c r="I137" s="52"/>
    </row>
    <row r="138">
      <c r="A138" s="1" t="s">
        <v>116</v>
      </c>
      <c r="B138" s="1" t="str">
        <f>samples_g[[#This Row],[alias]]</f>
        <v>sam_</v>
      </c>
      <c r="C138" s="52"/>
      <c r="D138" s="52"/>
      <c r="E138" s="52"/>
      <c r="F138" s="52"/>
      <c r="G138" s="52"/>
      <c r="H138" s="52"/>
      <c r="I138" s="52"/>
    </row>
    <row r="139">
      <c r="A139" s="1" t="s">
        <v>116</v>
      </c>
      <c r="B139" s="1" t="str">
        <f>samples_g[[#This Row],[alias]]</f>
        <v>sam_</v>
      </c>
      <c r="C139" s="52"/>
      <c r="D139" s="52"/>
      <c r="E139" s="52"/>
      <c r="F139" s="52"/>
      <c r="G139" s="52"/>
      <c r="H139" s="52"/>
      <c r="I139" s="52"/>
    </row>
    <row r="140">
      <c r="A140" s="1" t="s">
        <v>116</v>
      </c>
      <c r="B140" s="1" t="str">
        <f>samples_g[[#This Row],[alias]]</f>
        <v>sam_</v>
      </c>
      <c r="C140" s="52"/>
      <c r="D140" s="52"/>
      <c r="E140" s="52"/>
      <c r="F140" s="52"/>
      <c r="G140" s="52"/>
      <c r="H140" s="52"/>
      <c r="I140" s="52"/>
    </row>
    <row r="141">
      <c r="A141" s="1" t="s">
        <v>116</v>
      </c>
      <c r="B141" s="1" t="str">
        <f>samples_g[[#This Row],[alias]]</f>
        <v>sam_</v>
      </c>
      <c r="C141" s="52"/>
      <c r="D141" s="52"/>
      <c r="E141" s="52"/>
      <c r="F141" s="52"/>
      <c r="G141" s="52"/>
      <c r="H141" s="52"/>
      <c r="I141" s="52"/>
    </row>
    <row r="142">
      <c r="A142" s="1" t="s">
        <v>116</v>
      </c>
      <c r="B142" s="1" t="str">
        <f>samples_g[[#This Row],[alias]]</f>
        <v>sam_</v>
      </c>
      <c r="C142" s="52"/>
      <c r="D142" s="52"/>
      <c r="E142" s="52"/>
      <c r="F142" s="52"/>
      <c r="G142" s="52"/>
      <c r="H142" s="52"/>
      <c r="I142" s="52"/>
    </row>
    <row r="143">
      <c r="A143" s="1" t="s">
        <v>116</v>
      </c>
      <c r="B143" s="1" t="str">
        <f>samples_g[[#This Row],[alias]]</f>
        <v>sam_</v>
      </c>
      <c r="C143" s="52"/>
      <c r="D143" s="52"/>
      <c r="E143" s="52"/>
      <c r="F143" s="52"/>
      <c r="G143" s="52"/>
      <c r="H143" s="52"/>
      <c r="I143" s="52"/>
    </row>
    <row r="144">
      <c r="A144" s="1" t="s">
        <v>116</v>
      </c>
      <c r="B144" s="1" t="str">
        <f>samples_g[[#This Row],[alias]]</f>
        <v>sam_</v>
      </c>
      <c r="C144" s="52"/>
      <c r="D144" s="52"/>
      <c r="E144" s="52"/>
      <c r="F144" s="52"/>
      <c r="G144" s="52"/>
      <c r="H144" s="52"/>
      <c r="I144" s="52"/>
    </row>
    <row r="145">
      <c r="A145" s="1" t="s">
        <v>116</v>
      </c>
      <c r="B145" s="1" t="str">
        <f>samples_g[[#This Row],[alias]]</f>
        <v>sam_</v>
      </c>
      <c r="C145" s="52"/>
      <c r="D145" s="52"/>
      <c r="E145" s="52"/>
      <c r="F145" s="52"/>
      <c r="G145" s="52"/>
      <c r="H145" s="52"/>
      <c r="I145" s="52"/>
    </row>
    <row r="146">
      <c r="A146" s="1" t="s">
        <v>116</v>
      </c>
      <c r="B146" s="1" t="str">
        <f>samples_g[[#This Row],[alias]]</f>
        <v>sam_</v>
      </c>
      <c r="C146" s="52"/>
      <c r="D146" s="52"/>
      <c r="E146" s="52"/>
      <c r="F146" s="52"/>
      <c r="G146" s="52"/>
      <c r="H146" s="52"/>
      <c r="I146" s="52"/>
    </row>
    <row r="147">
      <c r="A147" s="1" t="s">
        <v>116</v>
      </c>
      <c r="B147" s="1" t="str">
        <f>samples_g[[#This Row],[alias]]</f>
        <v>sam_</v>
      </c>
      <c r="C147" s="52"/>
      <c r="D147" s="52"/>
      <c r="E147" s="52"/>
      <c r="F147" s="52"/>
      <c r="G147" s="52"/>
      <c r="H147" s="52"/>
      <c r="I147" s="52"/>
    </row>
    <row r="148">
      <c r="A148" s="1" t="s">
        <v>116</v>
      </c>
      <c r="B148" s="1" t="str">
        <f>samples_g[[#This Row],[alias]]</f>
        <v>sam_</v>
      </c>
      <c r="C148" s="52"/>
      <c r="D148" s="52"/>
      <c r="E148" s="52"/>
      <c r="F148" s="52"/>
      <c r="G148" s="52"/>
      <c r="H148" s="52"/>
      <c r="I148" s="52"/>
    </row>
    <row r="149">
      <c r="A149" s="1" t="s">
        <v>116</v>
      </c>
      <c r="B149" s="1" t="str">
        <f>samples_g[[#This Row],[alias]]</f>
        <v>sam_</v>
      </c>
      <c r="C149" s="52"/>
      <c r="D149" s="52"/>
      <c r="E149" s="52"/>
      <c r="F149" s="52"/>
      <c r="G149" s="52"/>
      <c r="H149" s="52"/>
      <c r="I149" s="52"/>
    </row>
    <row r="150">
      <c r="A150" s="1" t="s">
        <v>116</v>
      </c>
      <c r="B150" s="1" t="str">
        <f>samples_g[[#This Row],[alias]]</f>
        <v>sam_</v>
      </c>
      <c r="C150" s="52"/>
      <c r="D150" s="52"/>
      <c r="E150" s="52"/>
      <c r="F150" s="52"/>
      <c r="G150" s="52"/>
      <c r="H150" s="52"/>
      <c r="I150" s="52"/>
    </row>
    <row r="151">
      <c r="A151" s="1" t="s">
        <v>116</v>
      </c>
      <c r="B151" s="1" t="str">
        <f>samples_g[[#This Row],[alias]]</f>
        <v>sam_</v>
      </c>
      <c r="C151" s="52"/>
      <c r="D151" s="52"/>
      <c r="E151" s="52"/>
      <c r="F151" s="52"/>
      <c r="G151" s="52"/>
      <c r="H151" s="52"/>
      <c r="I151" s="52"/>
    </row>
    <row r="152">
      <c r="A152" s="1" t="s">
        <v>116</v>
      </c>
      <c r="B152" s="1" t="str">
        <f>samples_g[[#This Row],[alias]]</f>
        <v>sam_</v>
      </c>
      <c r="C152" s="52"/>
      <c r="D152" s="52"/>
      <c r="E152" s="52"/>
      <c r="F152" s="52"/>
      <c r="G152" s="52"/>
      <c r="H152" s="52"/>
      <c r="I152" s="52"/>
    </row>
    <row r="153">
      <c r="A153" s="1" t="s">
        <v>116</v>
      </c>
      <c r="B153" s="1" t="str">
        <f>samples_g[[#This Row],[alias]]</f>
        <v>sam_</v>
      </c>
      <c r="C153" s="52"/>
      <c r="D153" s="52"/>
      <c r="E153" s="52"/>
      <c r="F153" s="52"/>
      <c r="G153" s="52"/>
      <c r="H153" s="52"/>
      <c r="I153" s="52"/>
    </row>
    <row r="154">
      <c r="A154" s="1" t="s">
        <v>116</v>
      </c>
      <c r="B154" s="1" t="str">
        <f>samples_g[[#This Row],[alias]]</f>
        <v>sam_</v>
      </c>
      <c r="C154" s="52"/>
      <c r="D154" s="52"/>
      <c r="E154" s="52"/>
      <c r="F154" s="52"/>
      <c r="G154" s="52"/>
      <c r="H154" s="52"/>
      <c r="I154" s="52"/>
    </row>
    <row r="155">
      <c r="A155" s="1" t="s">
        <v>116</v>
      </c>
      <c r="B155" s="1" t="str">
        <f>samples_g[[#This Row],[alias]]</f>
        <v>sam_</v>
      </c>
      <c r="C155" s="52"/>
      <c r="D155" s="52"/>
      <c r="E155" s="52"/>
      <c r="F155" s="52"/>
      <c r="G155" s="52"/>
      <c r="H155" s="52"/>
      <c r="I155" s="52"/>
    </row>
    <row r="156">
      <c r="A156" s="1" t="s">
        <v>116</v>
      </c>
      <c r="B156" s="1" t="str">
        <f>samples_g[[#This Row],[alias]]</f>
        <v>sam_</v>
      </c>
      <c r="C156" s="52"/>
      <c r="D156" s="52"/>
      <c r="E156" s="52"/>
      <c r="F156" s="52"/>
      <c r="G156" s="52"/>
      <c r="H156" s="52"/>
      <c r="I156" s="52"/>
    </row>
    <row r="157">
      <c r="A157" s="1" t="s">
        <v>116</v>
      </c>
      <c r="B157" s="1" t="str">
        <f>samples_g[[#This Row],[alias]]</f>
        <v>sam_</v>
      </c>
      <c r="C157" s="52"/>
      <c r="D157" s="52"/>
      <c r="E157" s="52"/>
      <c r="F157" s="52"/>
      <c r="G157" s="52"/>
      <c r="H157" s="52"/>
      <c r="I157" s="52"/>
    </row>
    <row r="158">
      <c r="A158" s="1" t="s">
        <v>116</v>
      </c>
      <c r="B158" s="1" t="str">
        <f>samples_g[[#This Row],[alias]]</f>
        <v>sam_</v>
      </c>
      <c r="C158" s="52"/>
      <c r="D158" s="52"/>
      <c r="E158" s="52"/>
      <c r="F158" s="52"/>
      <c r="G158" s="52"/>
      <c r="H158" s="52"/>
      <c r="I158" s="52"/>
    </row>
    <row r="159">
      <c r="A159" s="1" t="s">
        <v>116</v>
      </c>
      <c r="B159" s="1" t="str">
        <f>samples_g[[#This Row],[alias]]</f>
        <v>sam_</v>
      </c>
      <c r="C159" s="52"/>
      <c r="D159" s="52"/>
      <c r="E159" s="52"/>
      <c r="F159" s="52"/>
      <c r="G159" s="52"/>
      <c r="H159" s="52"/>
      <c r="I159" s="52"/>
    </row>
    <row r="160">
      <c r="A160" s="1" t="s">
        <v>116</v>
      </c>
      <c r="B160" s="1" t="str">
        <f>samples_g[[#This Row],[alias]]</f>
        <v>sam_</v>
      </c>
      <c r="C160" s="52"/>
      <c r="D160" s="52"/>
      <c r="E160" s="52"/>
      <c r="F160" s="52"/>
      <c r="G160" s="52"/>
      <c r="H160" s="52"/>
      <c r="I160" s="52"/>
    </row>
    <row r="161">
      <c r="A161" s="1" t="s">
        <v>116</v>
      </c>
      <c r="B161" s="1" t="str">
        <f>samples_g[[#This Row],[alias]]</f>
        <v>sam_</v>
      </c>
      <c r="C161" s="52"/>
      <c r="D161" s="52"/>
      <c r="E161" s="52"/>
      <c r="F161" s="52"/>
      <c r="G161" s="52"/>
      <c r="H161" s="52"/>
      <c r="I161" s="52"/>
    </row>
    <row r="162">
      <c r="A162" s="1" t="s">
        <v>116</v>
      </c>
      <c r="B162" s="1" t="str">
        <f>samples_g[[#This Row],[alias]]</f>
        <v>sam_</v>
      </c>
      <c r="C162" s="52"/>
      <c r="D162" s="52"/>
      <c r="E162" s="52"/>
      <c r="F162" s="52"/>
      <c r="G162" s="52"/>
      <c r="H162" s="52"/>
      <c r="I162" s="52"/>
    </row>
    <row r="163">
      <c r="A163" s="1" t="s">
        <v>116</v>
      </c>
      <c r="B163" s="1" t="str">
        <f>samples_g[[#This Row],[alias]]</f>
        <v>sam_</v>
      </c>
      <c r="C163" s="52"/>
      <c r="D163" s="52"/>
      <c r="E163" s="52"/>
      <c r="F163" s="52"/>
      <c r="G163" s="52"/>
      <c r="H163" s="52"/>
      <c r="I163" s="52"/>
    </row>
    <row r="164">
      <c r="A164" s="1" t="s">
        <v>116</v>
      </c>
      <c r="B164" s="1" t="str">
        <f>samples_g[[#This Row],[alias]]</f>
        <v>sam_</v>
      </c>
      <c r="C164" s="52"/>
      <c r="D164" s="52"/>
      <c r="E164" s="52"/>
      <c r="F164" s="52"/>
      <c r="G164" s="52"/>
      <c r="H164" s="52"/>
      <c r="I164" s="52"/>
    </row>
    <row r="165">
      <c r="A165" s="1" t="s">
        <v>116</v>
      </c>
      <c r="B165" s="1" t="str">
        <f>samples_g[[#This Row],[alias]]</f>
        <v>sam_</v>
      </c>
      <c r="C165" s="52"/>
      <c r="D165" s="52"/>
      <c r="E165" s="52"/>
      <c r="F165" s="52"/>
      <c r="G165" s="52"/>
      <c r="H165" s="52"/>
      <c r="I165" s="52"/>
    </row>
    <row r="166">
      <c r="A166" s="1" t="s">
        <v>116</v>
      </c>
      <c r="B166" s="1" t="str">
        <f>samples_g[[#This Row],[alias]]</f>
        <v>sam_</v>
      </c>
      <c r="C166" s="52"/>
      <c r="D166" s="52"/>
      <c r="E166" s="52"/>
      <c r="F166" s="52"/>
      <c r="G166" s="52"/>
      <c r="H166" s="52"/>
      <c r="I166" s="52"/>
    </row>
    <row r="167">
      <c r="A167" s="1" t="s">
        <v>116</v>
      </c>
      <c r="B167" s="1" t="str">
        <f>samples_g[[#This Row],[alias]]</f>
        <v>sam_</v>
      </c>
      <c r="C167" s="52"/>
      <c r="D167" s="52"/>
      <c r="E167" s="52"/>
      <c r="F167" s="52"/>
      <c r="G167" s="52"/>
      <c r="H167" s="52"/>
      <c r="I167" s="52"/>
    </row>
    <row r="168">
      <c r="A168" s="1" t="s">
        <v>116</v>
      </c>
      <c r="B168" s="1" t="str">
        <f>samples_g[[#This Row],[alias]]</f>
        <v>sam_</v>
      </c>
      <c r="C168" s="52"/>
      <c r="D168" s="52"/>
      <c r="E168" s="52"/>
      <c r="F168" s="52"/>
      <c r="G168" s="52"/>
      <c r="H168" s="52"/>
      <c r="I168" s="52"/>
    </row>
    <row r="169">
      <c r="A169" s="1" t="s">
        <v>116</v>
      </c>
      <c r="B169" s="1" t="str">
        <f>samples_g[[#This Row],[alias]]</f>
        <v>sam_</v>
      </c>
      <c r="C169" s="52"/>
      <c r="D169" s="52"/>
      <c r="E169" s="52"/>
      <c r="F169" s="52"/>
      <c r="G169" s="52"/>
      <c r="H169" s="52"/>
      <c r="I169" s="52"/>
    </row>
    <row r="170">
      <c r="A170" s="1" t="s">
        <v>116</v>
      </c>
      <c r="B170" s="1" t="str">
        <f>samples_g[[#This Row],[alias]]</f>
        <v>sam_</v>
      </c>
      <c r="C170" s="52"/>
      <c r="D170" s="52"/>
      <c r="E170" s="52"/>
      <c r="F170" s="52"/>
      <c r="G170" s="52"/>
      <c r="H170" s="52"/>
      <c r="I170" s="52"/>
    </row>
    <row r="171">
      <c r="A171" s="1" t="s">
        <v>116</v>
      </c>
      <c r="B171" s="1" t="str">
        <f>samples_g[[#This Row],[alias]]</f>
        <v>sam_</v>
      </c>
      <c r="C171" s="52"/>
      <c r="D171" s="52"/>
      <c r="E171" s="52"/>
      <c r="F171" s="52"/>
      <c r="G171" s="52"/>
      <c r="H171" s="52"/>
      <c r="I171" s="52"/>
    </row>
    <row r="172">
      <c r="A172" s="1" t="s">
        <v>116</v>
      </c>
      <c r="B172" s="1" t="str">
        <f>samples_g[[#This Row],[alias]]</f>
        <v>sam_</v>
      </c>
      <c r="C172" s="52"/>
      <c r="D172" s="52"/>
      <c r="E172" s="52"/>
      <c r="F172" s="52"/>
      <c r="G172" s="52"/>
      <c r="H172" s="52"/>
      <c r="I172" s="52"/>
    </row>
    <row r="173">
      <c r="A173" s="1" t="s">
        <v>116</v>
      </c>
      <c r="B173" s="1" t="str">
        <f>samples_g[[#This Row],[alias]]</f>
        <v>sam_</v>
      </c>
      <c r="C173" s="52"/>
      <c r="D173" s="52"/>
      <c r="E173" s="52"/>
      <c r="F173" s="52"/>
      <c r="G173" s="52"/>
      <c r="H173" s="52"/>
      <c r="I173" s="52"/>
    </row>
    <row r="174">
      <c r="A174" s="1" t="s">
        <v>116</v>
      </c>
      <c r="B174" s="1" t="str">
        <f>samples_g[[#This Row],[alias]]</f>
        <v>sam_</v>
      </c>
      <c r="C174" s="52"/>
      <c r="D174" s="52"/>
      <c r="E174" s="52"/>
      <c r="F174" s="52"/>
      <c r="G174" s="52"/>
      <c r="H174" s="52"/>
      <c r="I174" s="52"/>
    </row>
    <row r="175">
      <c r="A175" s="1" t="s">
        <v>116</v>
      </c>
      <c r="B175" s="1" t="str">
        <f>samples_g[[#This Row],[alias]]</f>
        <v>sam_</v>
      </c>
      <c r="C175" s="52"/>
      <c r="D175" s="52"/>
      <c r="E175" s="52"/>
      <c r="F175" s="52"/>
      <c r="G175" s="52"/>
      <c r="H175" s="52"/>
      <c r="I175" s="52"/>
    </row>
    <row r="176">
      <c r="A176" s="1" t="s">
        <v>116</v>
      </c>
      <c r="B176" s="1" t="str">
        <f>samples_g[[#This Row],[alias]]</f>
        <v>sam_</v>
      </c>
      <c r="C176" s="52"/>
      <c r="D176" s="52"/>
      <c r="E176" s="52"/>
      <c r="F176" s="52"/>
      <c r="G176" s="52"/>
      <c r="H176" s="52"/>
      <c r="I176" s="52"/>
    </row>
    <row r="177">
      <c r="A177" s="1" t="s">
        <v>116</v>
      </c>
      <c r="B177" s="1" t="str">
        <f>samples_g[[#This Row],[alias]]</f>
        <v>sam_</v>
      </c>
      <c r="C177" s="52"/>
      <c r="D177" s="52"/>
      <c r="E177" s="52"/>
      <c r="F177" s="52"/>
      <c r="G177" s="52"/>
      <c r="H177" s="52"/>
      <c r="I177" s="52"/>
    </row>
    <row r="178">
      <c r="A178" s="1" t="s">
        <v>116</v>
      </c>
      <c r="B178" s="1" t="str">
        <f>samples_g[[#This Row],[alias]]</f>
        <v>sam_</v>
      </c>
      <c r="C178" s="52"/>
      <c r="D178" s="52"/>
      <c r="E178" s="52"/>
      <c r="F178" s="52"/>
      <c r="G178" s="52"/>
      <c r="H178" s="52"/>
      <c r="I178" s="52"/>
    </row>
    <row r="179">
      <c r="A179" s="1" t="s">
        <v>116</v>
      </c>
      <c r="B179" s="1" t="str">
        <f>samples_g[[#This Row],[alias]]</f>
        <v>sam_</v>
      </c>
      <c r="C179" s="52"/>
      <c r="D179" s="52"/>
      <c r="E179" s="52"/>
      <c r="F179" s="52"/>
      <c r="G179" s="52"/>
      <c r="H179" s="52"/>
      <c r="I179" s="52"/>
    </row>
    <row r="180">
      <c r="A180" s="1" t="s">
        <v>116</v>
      </c>
      <c r="B180" s="1" t="str">
        <f>samples_g[[#This Row],[alias]]</f>
        <v>sam_</v>
      </c>
      <c r="C180" s="52"/>
      <c r="D180" s="52"/>
      <c r="E180" s="52"/>
      <c r="F180" s="52"/>
      <c r="G180" s="52"/>
      <c r="H180" s="52"/>
      <c r="I180" s="52"/>
    </row>
    <row r="181">
      <c r="A181" s="1" t="s">
        <v>116</v>
      </c>
      <c r="B181" s="1" t="str">
        <f>samples_g[[#This Row],[alias]]</f>
        <v>sam_</v>
      </c>
      <c r="C181" s="52"/>
      <c r="D181" s="52"/>
      <c r="E181" s="52"/>
      <c r="F181" s="52"/>
      <c r="G181" s="52"/>
      <c r="H181" s="52"/>
      <c r="I181" s="52"/>
    </row>
    <row r="182">
      <c r="A182" s="1" t="s">
        <v>116</v>
      </c>
      <c r="B182" s="1" t="str">
        <f>samples_g[[#This Row],[alias]]</f>
        <v>sam_</v>
      </c>
      <c r="C182" s="52"/>
      <c r="D182" s="52"/>
      <c r="E182" s="52"/>
      <c r="F182" s="52"/>
      <c r="G182" s="52"/>
      <c r="H182" s="52"/>
      <c r="I182" s="52"/>
    </row>
    <row r="183">
      <c r="A183" s="1" t="s">
        <v>116</v>
      </c>
      <c r="B183" s="1" t="str">
        <f>samples_g[[#This Row],[alias]]</f>
        <v>sam_</v>
      </c>
      <c r="C183" s="52"/>
      <c r="D183" s="52"/>
      <c r="E183" s="52"/>
      <c r="F183" s="52"/>
      <c r="G183" s="52"/>
      <c r="H183" s="52"/>
      <c r="I183" s="52"/>
    </row>
    <row r="184">
      <c r="A184" s="1" t="s">
        <v>116</v>
      </c>
      <c r="B184" s="1" t="str">
        <f>samples_g[[#This Row],[alias]]</f>
        <v>sam_</v>
      </c>
      <c r="C184" s="52"/>
      <c r="D184" s="52"/>
      <c r="E184" s="52"/>
      <c r="F184" s="52"/>
      <c r="G184" s="52"/>
      <c r="H184" s="52"/>
      <c r="I184" s="52"/>
    </row>
    <row r="185">
      <c r="A185" s="1" t="s">
        <v>116</v>
      </c>
      <c r="B185" s="1" t="str">
        <f>samples_g[[#This Row],[alias]]</f>
        <v>sam_</v>
      </c>
      <c r="C185" s="52"/>
      <c r="D185" s="52"/>
      <c r="E185" s="52"/>
      <c r="F185" s="52"/>
      <c r="G185" s="52"/>
      <c r="H185" s="52"/>
      <c r="I185" s="52"/>
    </row>
    <row r="186">
      <c r="A186" s="1" t="s">
        <v>116</v>
      </c>
      <c r="B186" s="1" t="str">
        <f>samples_g[[#This Row],[alias]]</f>
        <v>sam_</v>
      </c>
      <c r="C186" s="52"/>
      <c r="D186" s="52"/>
      <c r="E186" s="52"/>
      <c r="F186" s="52"/>
      <c r="G186" s="52"/>
      <c r="H186" s="52"/>
      <c r="I186" s="52"/>
    </row>
    <row r="187">
      <c r="A187" s="1" t="s">
        <v>116</v>
      </c>
      <c r="B187" s="1" t="str">
        <f>samples_g[[#This Row],[alias]]</f>
        <v>sam_</v>
      </c>
      <c r="C187" s="52"/>
      <c r="D187" s="52"/>
      <c r="E187" s="52"/>
      <c r="F187" s="52"/>
      <c r="G187" s="52"/>
      <c r="H187" s="52"/>
      <c r="I187" s="52"/>
    </row>
    <row r="188">
      <c r="A188" s="1" t="s">
        <v>116</v>
      </c>
      <c r="B188" s="1" t="str">
        <f>samples_g[[#This Row],[alias]]</f>
        <v>sam_</v>
      </c>
      <c r="C188" s="52"/>
      <c r="D188" s="52"/>
      <c r="E188" s="52"/>
      <c r="F188" s="52"/>
      <c r="G188" s="52"/>
      <c r="H188" s="52"/>
      <c r="I188" s="52"/>
    </row>
    <row r="189">
      <c r="A189" s="1" t="s">
        <v>116</v>
      </c>
      <c r="B189" s="1" t="str">
        <f>samples_g[[#This Row],[alias]]</f>
        <v>sam_</v>
      </c>
      <c r="C189" s="52"/>
      <c r="D189" s="52"/>
      <c r="E189" s="52"/>
      <c r="F189" s="52"/>
      <c r="G189" s="52"/>
      <c r="H189" s="52"/>
      <c r="I189" s="52"/>
    </row>
    <row r="190">
      <c r="A190" s="1" t="s">
        <v>116</v>
      </c>
      <c r="B190" s="1" t="str">
        <f>samples_g[[#This Row],[alias]]</f>
        <v>sam_</v>
      </c>
      <c r="C190" s="52"/>
      <c r="D190" s="52"/>
      <c r="E190" s="52"/>
      <c r="F190" s="52"/>
      <c r="G190" s="52"/>
      <c r="H190" s="52"/>
      <c r="I190" s="52"/>
    </row>
    <row r="191">
      <c r="A191" s="1" t="s">
        <v>116</v>
      </c>
      <c r="B191" s="1" t="str">
        <f>samples_g[[#This Row],[alias]]</f>
        <v>sam_</v>
      </c>
      <c r="C191" s="52"/>
      <c r="D191" s="52"/>
      <c r="E191" s="52"/>
      <c r="F191" s="52"/>
      <c r="G191" s="52"/>
      <c r="H191" s="52"/>
      <c r="I191" s="52"/>
    </row>
    <row r="192">
      <c r="A192" s="1" t="s">
        <v>116</v>
      </c>
      <c r="B192" s="1" t="str">
        <f>samples_g[[#This Row],[alias]]</f>
        <v>sam_</v>
      </c>
      <c r="C192" s="52"/>
      <c r="D192" s="52"/>
      <c r="E192" s="52"/>
      <c r="F192" s="52"/>
      <c r="G192" s="52"/>
      <c r="H192" s="52"/>
      <c r="I192" s="52"/>
    </row>
    <row r="193">
      <c r="A193" s="1" t="s">
        <v>116</v>
      </c>
      <c r="B193" s="1" t="str">
        <f>samples_g[[#This Row],[alias]]</f>
        <v>sam_</v>
      </c>
      <c r="C193" s="52"/>
      <c r="D193" s="52"/>
      <c r="E193" s="52"/>
      <c r="F193" s="52"/>
      <c r="G193" s="52"/>
      <c r="H193" s="52"/>
      <c r="I193" s="52"/>
    </row>
    <row r="194">
      <c r="A194" s="1" t="s">
        <v>116</v>
      </c>
      <c r="B194" s="1" t="str">
        <f>samples_g[[#This Row],[alias]]</f>
        <v>sam_</v>
      </c>
      <c r="C194" s="52"/>
      <c r="D194" s="52"/>
      <c r="E194" s="52"/>
      <c r="F194" s="52"/>
      <c r="G194" s="52"/>
      <c r="H194" s="52"/>
      <c r="I194" s="52"/>
    </row>
    <row r="195">
      <c r="A195" s="1" t="s">
        <v>116</v>
      </c>
      <c r="B195" s="1" t="str">
        <f>samples_g[[#This Row],[alias]]</f>
        <v>sam_</v>
      </c>
      <c r="C195" s="52"/>
      <c r="D195" s="52"/>
      <c r="E195" s="52"/>
      <c r="F195" s="52"/>
      <c r="G195" s="52"/>
      <c r="H195" s="52"/>
      <c r="I195" s="52"/>
    </row>
    <row r="196">
      <c r="A196" s="1" t="s">
        <v>116</v>
      </c>
      <c r="B196" s="1" t="str">
        <f>samples_g[[#This Row],[alias]]</f>
        <v>sam_</v>
      </c>
      <c r="C196" s="52"/>
      <c r="D196" s="52"/>
      <c r="E196" s="52"/>
      <c r="F196" s="52"/>
      <c r="G196" s="52"/>
      <c r="H196" s="52"/>
      <c r="I196" s="52"/>
    </row>
    <row r="197">
      <c r="A197" s="1" t="s">
        <v>116</v>
      </c>
      <c r="B197" s="1" t="str">
        <f>samples_g[[#This Row],[alias]]</f>
        <v>sam_</v>
      </c>
      <c r="C197" s="52"/>
      <c r="D197" s="52"/>
      <c r="E197" s="52"/>
      <c r="F197" s="52"/>
      <c r="G197" s="52"/>
      <c r="H197" s="52"/>
      <c r="I197" s="52"/>
    </row>
    <row r="198">
      <c r="A198" s="1" t="s">
        <v>116</v>
      </c>
      <c r="B198" s="1" t="str">
        <f>samples_g[[#This Row],[alias]]</f>
        <v>sam_</v>
      </c>
      <c r="C198" s="52"/>
      <c r="D198" s="52"/>
      <c r="E198" s="52"/>
      <c r="F198" s="52"/>
      <c r="G198" s="52"/>
      <c r="H198" s="52"/>
      <c r="I198" s="52"/>
    </row>
    <row r="199">
      <c r="A199" s="1" t="s">
        <v>116</v>
      </c>
      <c r="B199" s="1" t="str">
        <f>samples_g[[#This Row],[alias]]</f>
        <v>sam_</v>
      </c>
      <c r="C199" s="52"/>
      <c r="D199" s="52"/>
      <c r="E199" s="52"/>
      <c r="F199" s="52"/>
      <c r="G199" s="52"/>
      <c r="H199" s="52"/>
      <c r="I199" s="52"/>
    </row>
    <row r="200">
      <c r="A200" s="1" t="s">
        <v>116</v>
      </c>
      <c r="B200" s="1" t="str">
        <f>samples_g[[#This Row],[alias]]</f>
        <v>sam_</v>
      </c>
      <c r="C200" s="52"/>
      <c r="D200" s="52"/>
      <c r="E200" s="52"/>
      <c r="F200" s="52"/>
      <c r="G200" s="52"/>
      <c r="H200" s="52"/>
      <c r="I200" s="52"/>
    </row>
    <row r="201">
      <c r="A201" s="1" t="s">
        <v>116</v>
      </c>
      <c r="B201" s="1" t="str">
        <f>samples_g[[#This Row],[alias]]</f>
        <v>sam_</v>
      </c>
      <c r="C201" s="52"/>
      <c r="D201" s="52"/>
      <c r="E201" s="52"/>
      <c r="F201" s="52"/>
      <c r="G201" s="52"/>
      <c r="H201" s="52"/>
      <c r="I201" s="52"/>
    </row>
    <row r="202">
      <c r="A202" s="1" t="s">
        <v>116</v>
      </c>
      <c r="B202" s="1" t="str">
        <f>samples_g[[#This Row],[alias]]</f>
        <v>sam_</v>
      </c>
      <c r="C202" s="52"/>
      <c r="D202" s="52"/>
      <c r="E202" s="52"/>
      <c r="F202" s="52"/>
      <c r="G202" s="52"/>
      <c r="H202" s="52"/>
      <c r="I202" s="52"/>
    </row>
    <row r="203">
      <c r="A203" s="1" t="s">
        <v>116</v>
      </c>
      <c r="B203" s="1" t="str">
        <f>samples_g[[#This Row],[alias]]</f>
        <v>sam_</v>
      </c>
      <c r="C203" s="52"/>
      <c r="D203" s="52"/>
      <c r="E203" s="52"/>
      <c r="F203" s="52"/>
      <c r="G203" s="52"/>
      <c r="H203" s="52"/>
      <c r="I203" s="52"/>
    </row>
    <row r="204">
      <c r="A204" s="1" t="s">
        <v>116</v>
      </c>
      <c r="B204" s="1" t="str">
        <f>samples_g[[#This Row],[alias]]</f>
        <v>sam_</v>
      </c>
      <c r="C204" s="52"/>
      <c r="D204" s="52"/>
      <c r="E204" s="52"/>
      <c r="F204" s="52"/>
      <c r="G204" s="52"/>
      <c r="H204" s="52"/>
      <c r="I204" s="52"/>
    </row>
    <row r="205">
      <c r="A205" s="1" t="s">
        <v>116</v>
      </c>
      <c r="B205" s="1" t="str">
        <f>samples_g[[#This Row],[alias]]</f>
        <v>sam_</v>
      </c>
      <c r="C205" s="52"/>
      <c r="D205" s="52"/>
      <c r="E205" s="52"/>
      <c r="F205" s="52"/>
      <c r="G205" s="52"/>
      <c r="H205" s="52"/>
      <c r="I205" s="52"/>
    </row>
    <row r="206">
      <c r="A206" s="1" t="s">
        <v>116</v>
      </c>
      <c r="B206" s="1" t="str">
        <f>samples_g[[#This Row],[alias]]</f>
        <v>sam_</v>
      </c>
      <c r="C206" s="52"/>
      <c r="D206" s="52"/>
      <c r="E206" s="52"/>
      <c r="F206" s="52"/>
      <c r="G206" s="52"/>
      <c r="H206" s="52"/>
      <c r="I206" s="52"/>
    </row>
    <row r="207">
      <c r="A207" s="1" t="s">
        <v>116</v>
      </c>
      <c r="B207" s="1" t="str">
        <f>samples_g[[#This Row],[alias]]</f>
        <v>sam_</v>
      </c>
      <c r="C207" s="52"/>
      <c r="D207" s="52"/>
      <c r="E207" s="52"/>
      <c r="F207" s="52"/>
      <c r="G207" s="52"/>
      <c r="H207" s="52"/>
      <c r="I207" s="52"/>
    </row>
    <row r="208">
      <c r="A208" s="1" t="s">
        <v>116</v>
      </c>
      <c r="B208" s="1" t="str">
        <f>samples_g[[#This Row],[alias]]</f>
        <v>sam_</v>
      </c>
      <c r="C208" s="52"/>
      <c r="D208" s="52"/>
      <c r="E208" s="52"/>
      <c r="F208" s="52"/>
      <c r="G208" s="52"/>
      <c r="H208" s="52"/>
      <c r="I208" s="52"/>
    </row>
    <row r="209">
      <c r="A209" s="1" t="s">
        <v>116</v>
      </c>
      <c r="B209" s="1" t="str">
        <f>samples_g[[#This Row],[alias]]</f>
        <v>sam_</v>
      </c>
      <c r="C209" s="52"/>
      <c r="D209" s="52"/>
      <c r="E209" s="52"/>
      <c r="F209" s="52"/>
      <c r="G209" s="52"/>
      <c r="H209" s="52"/>
      <c r="I209" s="52"/>
    </row>
    <row r="210">
      <c r="A210" s="1" t="s">
        <v>116</v>
      </c>
      <c r="B210" s="1" t="str">
        <f>samples_g[[#This Row],[alias]]</f>
        <v>sam_</v>
      </c>
      <c r="C210" s="52"/>
      <c r="D210" s="52"/>
      <c r="E210" s="52"/>
      <c r="F210" s="52"/>
      <c r="G210" s="52"/>
      <c r="H210" s="52"/>
      <c r="I210" s="52"/>
    </row>
    <row r="211">
      <c r="A211" s="1" t="s">
        <v>116</v>
      </c>
      <c r="B211" s="1" t="str">
        <f>samples_g[[#This Row],[alias]]</f>
        <v>sam_</v>
      </c>
      <c r="C211" s="52"/>
      <c r="D211" s="52"/>
      <c r="E211" s="52"/>
      <c r="F211" s="52"/>
      <c r="G211" s="52"/>
      <c r="H211" s="52"/>
      <c r="I211" s="52"/>
    </row>
    <row r="212">
      <c r="A212" s="1" t="s">
        <v>116</v>
      </c>
      <c r="B212" s="1" t="str">
        <f>samples_g[[#This Row],[alias]]</f>
        <v>sam_</v>
      </c>
      <c r="C212" s="52"/>
      <c r="D212" s="52"/>
      <c r="E212" s="52"/>
      <c r="F212" s="52"/>
      <c r="G212" s="52"/>
      <c r="H212" s="52"/>
      <c r="I212" s="52"/>
    </row>
    <row r="213">
      <c r="A213" s="1" t="s">
        <v>116</v>
      </c>
      <c r="B213" s="1" t="str">
        <f>samples_g[[#This Row],[alias]]</f>
        <v>sam_</v>
      </c>
      <c r="C213" s="52"/>
      <c r="D213" s="52"/>
      <c r="E213" s="52"/>
      <c r="F213" s="52"/>
      <c r="G213" s="52"/>
      <c r="H213" s="52"/>
      <c r="I213" s="52"/>
    </row>
    <row r="214">
      <c r="A214" s="1" t="s">
        <v>116</v>
      </c>
      <c r="B214" s="1" t="str">
        <f>samples_g[[#This Row],[alias]]</f>
        <v>sam_</v>
      </c>
      <c r="C214" s="52"/>
      <c r="D214" s="52"/>
      <c r="E214" s="52"/>
      <c r="F214" s="52"/>
      <c r="G214" s="52"/>
      <c r="H214" s="52"/>
      <c r="I214" s="52"/>
    </row>
    <row r="215">
      <c r="A215" s="1" t="s">
        <v>116</v>
      </c>
      <c r="B215" s="1" t="str">
        <f>samples_g[[#This Row],[alias]]</f>
        <v>sam_</v>
      </c>
      <c r="C215" s="52"/>
      <c r="D215" s="52"/>
      <c r="E215" s="52"/>
      <c r="F215" s="52"/>
      <c r="G215" s="52"/>
      <c r="H215" s="52"/>
      <c r="I215" s="52"/>
    </row>
    <row r="216">
      <c r="A216" s="1" t="s">
        <v>116</v>
      </c>
      <c r="B216" s="1" t="str">
        <f>samples_g[[#This Row],[alias]]</f>
        <v>sam_</v>
      </c>
      <c r="C216" s="52"/>
      <c r="D216" s="52"/>
      <c r="E216" s="52"/>
      <c r="F216" s="52"/>
      <c r="G216" s="52"/>
      <c r="H216" s="52"/>
      <c r="I216" s="52"/>
    </row>
    <row r="217">
      <c r="A217" s="1" t="s">
        <v>116</v>
      </c>
      <c r="B217" s="1" t="str">
        <f>samples_g[[#This Row],[alias]]</f>
        <v>sam_</v>
      </c>
      <c r="C217" s="52"/>
      <c r="D217" s="52"/>
      <c r="E217" s="52"/>
      <c r="F217" s="52"/>
      <c r="G217" s="52"/>
      <c r="H217" s="52"/>
      <c r="I217" s="52"/>
    </row>
    <row r="218">
      <c r="A218" s="1" t="s">
        <v>116</v>
      </c>
      <c r="B218" s="1" t="str">
        <f>samples_g[[#This Row],[alias]]</f>
        <v>sam_</v>
      </c>
      <c r="C218" s="52"/>
      <c r="D218" s="52"/>
      <c r="E218" s="52"/>
      <c r="F218" s="52"/>
      <c r="G218" s="52"/>
      <c r="H218" s="52"/>
      <c r="I218" s="52"/>
    </row>
    <row r="219">
      <c r="A219" s="1" t="s">
        <v>116</v>
      </c>
      <c r="B219" s="1" t="str">
        <f>samples_g[[#This Row],[alias]]</f>
        <v>sam_</v>
      </c>
      <c r="C219" s="52"/>
      <c r="D219" s="52"/>
      <c r="E219" s="52"/>
      <c r="F219" s="52"/>
      <c r="G219" s="52"/>
      <c r="H219" s="52"/>
      <c r="I219" s="52"/>
    </row>
    <row r="220">
      <c r="A220" s="1" t="s">
        <v>116</v>
      </c>
      <c r="B220" s="1" t="str">
        <f>samples_g[[#This Row],[alias]]</f>
        <v>sam_</v>
      </c>
      <c r="C220" s="52"/>
      <c r="D220" s="52"/>
      <c r="E220" s="52"/>
      <c r="F220" s="52"/>
      <c r="G220" s="52"/>
      <c r="H220" s="52"/>
      <c r="I220" s="52"/>
    </row>
    <row r="221">
      <c r="A221" s="1" t="s">
        <v>116</v>
      </c>
      <c r="B221" s="1" t="str">
        <f>samples_g[[#This Row],[alias]]</f>
        <v>sam_</v>
      </c>
      <c r="C221" s="52"/>
      <c r="D221" s="52"/>
      <c r="E221" s="52"/>
      <c r="F221" s="52"/>
      <c r="G221" s="52"/>
      <c r="H221" s="52"/>
      <c r="I221" s="52"/>
    </row>
    <row r="222">
      <c r="A222" s="1" t="s">
        <v>116</v>
      </c>
      <c r="B222" s="1" t="str">
        <f>samples_g[[#This Row],[alias]]</f>
        <v>sam_</v>
      </c>
      <c r="C222" s="52"/>
      <c r="D222" s="52"/>
      <c r="E222" s="52"/>
      <c r="F222" s="52"/>
      <c r="G222" s="52"/>
      <c r="H222" s="52"/>
      <c r="I222" s="52"/>
    </row>
    <row r="223">
      <c r="A223" s="1" t="s">
        <v>116</v>
      </c>
      <c r="B223" s="1" t="str">
        <f>samples_g[[#This Row],[alias]]</f>
        <v>sam_</v>
      </c>
      <c r="C223" s="52"/>
      <c r="D223" s="52"/>
      <c r="E223" s="52"/>
      <c r="F223" s="52"/>
      <c r="G223" s="52"/>
      <c r="H223" s="52"/>
      <c r="I223" s="52"/>
    </row>
    <row r="224">
      <c r="A224" s="1" t="s">
        <v>116</v>
      </c>
      <c r="B224" s="1" t="str">
        <f>samples_g[[#This Row],[alias]]</f>
        <v>sam_</v>
      </c>
      <c r="C224" s="52"/>
      <c r="D224" s="52"/>
      <c r="E224" s="52"/>
      <c r="F224" s="52"/>
      <c r="G224" s="52"/>
      <c r="H224" s="52"/>
      <c r="I224" s="52"/>
    </row>
    <row r="225">
      <c r="A225" s="1" t="s">
        <v>116</v>
      </c>
      <c r="B225" s="1" t="str">
        <f>samples_g[[#This Row],[alias]]</f>
        <v>sam_</v>
      </c>
      <c r="C225" s="52"/>
      <c r="D225" s="52"/>
      <c r="E225" s="52"/>
      <c r="F225" s="52"/>
      <c r="G225" s="52"/>
      <c r="H225" s="52"/>
      <c r="I225" s="52"/>
    </row>
    <row r="226">
      <c r="A226" s="1" t="s">
        <v>116</v>
      </c>
      <c r="B226" s="1" t="str">
        <f>samples_g[[#This Row],[alias]]</f>
        <v>sam_</v>
      </c>
      <c r="C226" s="52"/>
      <c r="D226" s="52"/>
      <c r="E226" s="52"/>
      <c r="F226" s="52"/>
      <c r="G226" s="52"/>
      <c r="H226" s="52"/>
      <c r="I226" s="52"/>
    </row>
    <row r="227">
      <c r="A227" s="1" t="s">
        <v>116</v>
      </c>
      <c r="B227" s="1" t="str">
        <f>samples_g[[#This Row],[alias]]</f>
        <v>sam_</v>
      </c>
      <c r="C227" s="52"/>
      <c r="D227" s="52"/>
      <c r="E227" s="52"/>
      <c r="F227" s="52"/>
      <c r="G227" s="52"/>
      <c r="H227" s="52"/>
      <c r="I227" s="52"/>
    </row>
    <row r="228">
      <c r="A228" s="1" t="s">
        <v>116</v>
      </c>
      <c r="B228" s="1" t="str">
        <f>samples_g[[#This Row],[alias]]</f>
        <v>sam_</v>
      </c>
      <c r="C228" s="52"/>
      <c r="D228" s="52"/>
      <c r="E228" s="52"/>
      <c r="F228" s="52"/>
      <c r="G228" s="52"/>
      <c r="H228" s="52"/>
      <c r="I228" s="52"/>
    </row>
    <row r="229">
      <c r="A229" s="1" t="s">
        <v>116</v>
      </c>
      <c r="B229" s="1" t="str">
        <f>samples_g[[#This Row],[alias]]</f>
        <v>sam_</v>
      </c>
      <c r="C229" s="52"/>
      <c r="D229" s="52"/>
      <c r="E229" s="52"/>
      <c r="F229" s="52"/>
      <c r="G229" s="52"/>
      <c r="H229" s="52"/>
      <c r="I229" s="52"/>
    </row>
    <row r="230">
      <c r="A230" s="1" t="s">
        <v>116</v>
      </c>
      <c r="B230" s="1" t="str">
        <f>samples_g[[#This Row],[alias]]</f>
        <v>sam_</v>
      </c>
      <c r="C230" s="52"/>
      <c r="D230" s="52"/>
      <c r="E230" s="52"/>
      <c r="F230" s="52"/>
      <c r="G230" s="52"/>
      <c r="H230" s="52"/>
      <c r="I230" s="52"/>
    </row>
    <row r="231">
      <c r="A231" s="1" t="s">
        <v>116</v>
      </c>
      <c r="B231" s="1" t="str">
        <f>samples_g[[#This Row],[alias]]</f>
        <v>sam_</v>
      </c>
      <c r="C231" s="52"/>
      <c r="D231" s="52"/>
      <c r="E231" s="52"/>
      <c r="F231" s="52"/>
      <c r="G231" s="52"/>
      <c r="H231" s="52"/>
      <c r="I231" s="52"/>
    </row>
    <row r="232">
      <c r="A232" s="1" t="s">
        <v>116</v>
      </c>
      <c r="B232" s="1" t="str">
        <f>samples_g[[#This Row],[alias]]</f>
        <v>sam_</v>
      </c>
      <c r="C232" s="52"/>
      <c r="D232" s="52"/>
      <c r="E232" s="52"/>
      <c r="F232" s="52"/>
      <c r="G232" s="52"/>
      <c r="H232" s="52"/>
      <c r="I232" s="52"/>
    </row>
    <row r="233">
      <c r="A233" s="1" t="s">
        <v>116</v>
      </c>
      <c r="B233" s="1" t="str">
        <f>samples_g[[#This Row],[alias]]</f>
        <v>sam_</v>
      </c>
      <c r="C233" s="52"/>
      <c r="D233" s="52"/>
      <c r="E233" s="52"/>
      <c r="F233" s="52"/>
      <c r="G233" s="52"/>
      <c r="H233" s="52"/>
      <c r="I233" s="52"/>
    </row>
    <row r="234">
      <c r="A234" s="1" t="s">
        <v>116</v>
      </c>
      <c r="B234" s="1" t="str">
        <f>samples_g[[#This Row],[alias]]</f>
        <v>sam_</v>
      </c>
      <c r="C234" s="52"/>
      <c r="D234" s="52"/>
      <c r="E234" s="52"/>
      <c r="F234" s="52"/>
      <c r="G234" s="52"/>
      <c r="H234" s="52"/>
      <c r="I234" s="52"/>
    </row>
    <row r="235">
      <c r="A235" s="1" t="s">
        <v>116</v>
      </c>
      <c r="B235" s="1" t="str">
        <f>samples_g[[#This Row],[alias]]</f>
        <v>sam_</v>
      </c>
      <c r="C235" s="52"/>
      <c r="D235" s="52"/>
      <c r="E235" s="52"/>
      <c r="F235" s="52"/>
      <c r="G235" s="52"/>
      <c r="H235" s="52"/>
      <c r="I235" s="52"/>
    </row>
    <row r="236">
      <c r="A236" s="1" t="s">
        <v>116</v>
      </c>
      <c r="B236" s="1" t="str">
        <f>samples_g[[#This Row],[alias]]</f>
        <v>sam_</v>
      </c>
      <c r="C236" s="52"/>
      <c r="D236" s="52"/>
      <c r="E236" s="52"/>
      <c r="F236" s="52"/>
      <c r="G236" s="52"/>
      <c r="H236" s="52"/>
      <c r="I236" s="52"/>
    </row>
    <row r="237">
      <c r="A237" s="1" t="s">
        <v>116</v>
      </c>
      <c r="B237" s="1" t="str">
        <f>samples_g[[#This Row],[alias]]</f>
        <v>sam_</v>
      </c>
      <c r="C237" s="52"/>
      <c r="D237" s="52"/>
      <c r="E237" s="52"/>
      <c r="F237" s="52"/>
      <c r="G237" s="52"/>
      <c r="H237" s="52"/>
      <c r="I237" s="52"/>
    </row>
    <row r="238">
      <c r="A238" s="1" t="s">
        <v>116</v>
      </c>
      <c r="B238" s="1" t="str">
        <f>samples_g[[#This Row],[alias]]</f>
        <v>sam_</v>
      </c>
      <c r="C238" s="52"/>
      <c r="D238" s="52"/>
      <c r="E238" s="52"/>
      <c r="F238" s="52"/>
      <c r="G238" s="52"/>
      <c r="H238" s="52"/>
      <c r="I238" s="52"/>
    </row>
    <row r="239">
      <c r="A239" s="1" t="s">
        <v>116</v>
      </c>
      <c r="B239" s="1" t="str">
        <f>samples_g[[#This Row],[alias]]</f>
        <v>sam_</v>
      </c>
      <c r="C239" s="52"/>
      <c r="D239" s="52"/>
      <c r="E239" s="52"/>
      <c r="F239" s="52"/>
      <c r="G239" s="52"/>
      <c r="H239" s="52"/>
      <c r="I239" s="52"/>
    </row>
    <row r="240">
      <c r="A240" s="1" t="s">
        <v>116</v>
      </c>
      <c r="B240" s="1" t="str">
        <f>samples_g[[#This Row],[alias]]</f>
        <v>sam_</v>
      </c>
      <c r="C240" s="52"/>
      <c r="D240" s="52"/>
      <c r="E240" s="52"/>
      <c r="F240" s="52"/>
      <c r="G240" s="52"/>
      <c r="H240" s="52"/>
      <c r="I240" s="52"/>
    </row>
    <row r="241">
      <c r="A241" s="1" t="s">
        <v>116</v>
      </c>
      <c r="B241" s="1" t="str">
        <f>samples_g[[#This Row],[alias]]</f>
        <v>sam_</v>
      </c>
      <c r="C241" s="52"/>
      <c r="D241" s="52"/>
      <c r="E241" s="52"/>
      <c r="F241" s="52"/>
      <c r="G241" s="52"/>
      <c r="H241" s="52"/>
      <c r="I241" s="52"/>
    </row>
    <row r="242">
      <c r="A242" s="1" t="s">
        <v>116</v>
      </c>
      <c r="B242" s="1" t="str">
        <f>samples_g[[#This Row],[alias]]</f>
        <v>sam_</v>
      </c>
      <c r="C242" s="52"/>
      <c r="D242" s="52"/>
      <c r="E242" s="52"/>
      <c r="F242" s="52"/>
      <c r="G242" s="52"/>
      <c r="H242" s="52"/>
      <c r="I242" s="52"/>
    </row>
    <row r="243">
      <c r="A243" s="1" t="s">
        <v>116</v>
      </c>
      <c r="B243" s="1" t="str">
        <f>samples_g[[#This Row],[alias]]</f>
        <v>sam_</v>
      </c>
      <c r="C243" s="52"/>
      <c r="D243" s="52"/>
      <c r="E243" s="52"/>
      <c r="F243" s="52"/>
      <c r="G243" s="52"/>
      <c r="H243" s="52"/>
      <c r="I243" s="52"/>
    </row>
    <row r="244">
      <c r="A244" s="1" t="s">
        <v>116</v>
      </c>
      <c r="B244" s="1" t="str">
        <f>samples_g[[#This Row],[alias]]</f>
        <v>sam_</v>
      </c>
      <c r="C244" s="52"/>
      <c r="D244" s="52"/>
      <c r="E244" s="52"/>
      <c r="F244" s="52"/>
      <c r="G244" s="52"/>
      <c r="H244" s="52"/>
      <c r="I244" s="52"/>
    </row>
    <row r="245">
      <c r="A245" s="1" t="s">
        <v>116</v>
      </c>
      <c r="B245" s="1" t="str">
        <f>samples_g[[#This Row],[alias]]</f>
        <v>sam_</v>
      </c>
      <c r="C245" s="52"/>
      <c r="D245" s="52"/>
      <c r="E245" s="52"/>
      <c r="F245" s="52"/>
      <c r="G245" s="52"/>
      <c r="H245" s="52"/>
      <c r="I245" s="52"/>
    </row>
    <row r="246">
      <c r="A246" s="1" t="s">
        <v>116</v>
      </c>
      <c r="B246" s="1" t="str">
        <f>samples_g[[#This Row],[alias]]</f>
        <v>sam_</v>
      </c>
      <c r="C246" s="52"/>
      <c r="D246" s="52"/>
      <c r="E246" s="52"/>
      <c r="F246" s="52"/>
      <c r="G246" s="52"/>
      <c r="H246" s="52"/>
      <c r="I246" s="52"/>
    </row>
    <row r="247">
      <c r="A247" s="1" t="s">
        <v>116</v>
      </c>
      <c r="B247" s="1" t="str">
        <f>samples_g[[#This Row],[alias]]</f>
        <v>sam_</v>
      </c>
      <c r="C247" s="52"/>
      <c r="D247" s="52"/>
      <c r="E247" s="52"/>
      <c r="F247" s="52"/>
      <c r="G247" s="52"/>
      <c r="H247" s="52"/>
      <c r="I247" s="52"/>
    </row>
    <row r="248">
      <c r="A248" s="1" t="s">
        <v>116</v>
      </c>
      <c r="B248" s="1" t="str">
        <f>samples_g[[#This Row],[alias]]</f>
        <v>sam_</v>
      </c>
      <c r="C248" s="52"/>
      <c r="D248" s="52"/>
      <c r="E248" s="52"/>
      <c r="F248" s="52"/>
      <c r="G248" s="52"/>
      <c r="H248" s="52"/>
      <c r="I248" s="52"/>
    </row>
    <row r="249">
      <c r="A249" s="1" t="s">
        <v>116</v>
      </c>
      <c r="B249" s="1" t="str">
        <f>samples_g[[#This Row],[alias]]</f>
        <v>sam_</v>
      </c>
      <c r="C249" s="52"/>
      <c r="D249" s="52"/>
      <c r="E249" s="52"/>
      <c r="F249" s="52"/>
      <c r="G249" s="52"/>
      <c r="H249" s="52"/>
      <c r="I249" s="52"/>
    </row>
    <row r="250">
      <c r="A250" s="1" t="s">
        <v>116</v>
      </c>
      <c r="B250" s="1" t="str">
        <f>samples_g[[#This Row],[alias]]</f>
        <v>sam_</v>
      </c>
      <c r="C250" s="52"/>
      <c r="D250" s="52"/>
      <c r="E250" s="52"/>
      <c r="F250" s="52"/>
      <c r="G250" s="52"/>
      <c r="H250" s="52"/>
      <c r="I250" s="52"/>
    </row>
    <row r="251">
      <c r="A251" s="1" t="s">
        <v>116</v>
      </c>
      <c r="B251" s="1" t="str">
        <f>samples_g[[#This Row],[alias]]</f>
        <v>sam_</v>
      </c>
      <c r="C251" s="52"/>
      <c r="D251" s="52"/>
      <c r="E251" s="52"/>
      <c r="F251" s="52"/>
      <c r="G251" s="52"/>
      <c r="H251" s="52"/>
      <c r="I251" s="52"/>
    </row>
    <row r="252">
      <c r="A252" s="1" t="s">
        <v>116</v>
      </c>
      <c r="B252" s="1" t="str">
        <f>samples_g[[#This Row],[alias]]</f>
        <v>sam_</v>
      </c>
      <c r="C252" s="52"/>
      <c r="D252" s="52"/>
      <c r="E252" s="52"/>
      <c r="F252" s="52"/>
      <c r="G252" s="52"/>
      <c r="H252" s="52"/>
      <c r="I252" s="52"/>
    </row>
    <row r="253">
      <c r="A253" s="1" t="s">
        <v>116</v>
      </c>
      <c r="B253" s="1" t="str">
        <f>samples_g[[#This Row],[alias]]</f>
        <v>sam_</v>
      </c>
      <c r="C253" s="52"/>
      <c r="D253" s="52"/>
      <c r="E253" s="52"/>
      <c r="F253" s="52"/>
      <c r="G253" s="52"/>
      <c r="H253" s="52"/>
      <c r="I253" s="52"/>
    </row>
    <row r="254">
      <c r="A254" s="1" t="s">
        <v>116</v>
      </c>
      <c r="B254" s="1" t="str">
        <f>samples_g[[#This Row],[alias]]</f>
        <v>sam_</v>
      </c>
      <c r="C254" s="52"/>
      <c r="D254" s="52"/>
      <c r="E254" s="52"/>
      <c r="F254" s="52"/>
      <c r="G254" s="52"/>
      <c r="H254" s="52"/>
      <c r="I254" s="52"/>
    </row>
    <row r="255">
      <c r="A255" s="1" t="s">
        <v>116</v>
      </c>
      <c r="B255" s="1" t="str">
        <f>samples_g[[#This Row],[alias]]</f>
        <v>sam_</v>
      </c>
      <c r="C255" s="52"/>
      <c r="D255" s="52"/>
      <c r="E255" s="52"/>
      <c r="F255" s="52"/>
      <c r="G255" s="52"/>
      <c r="H255" s="52"/>
      <c r="I255" s="52"/>
    </row>
    <row r="256">
      <c r="A256" s="1" t="s">
        <v>116</v>
      </c>
      <c r="B256" s="1" t="str">
        <f>samples_g[[#This Row],[alias]]</f>
        <v>sam_</v>
      </c>
      <c r="C256" s="52"/>
      <c r="D256" s="52"/>
      <c r="E256" s="52"/>
      <c r="F256" s="52"/>
      <c r="G256" s="52"/>
      <c r="H256" s="52"/>
      <c r="I256" s="52"/>
    </row>
    <row r="257">
      <c r="A257" s="1" t="s">
        <v>116</v>
      </c>
      <c r="B257" s="1" t="str">
        <f>samples_g[[#This Row],[alias]]</f>
        <v>sam_</v>
      </c>
      <c r="C257" s="52"/>
      <c r="D257" s="52"/>
      <c r="E257" s="52"/>
      <c r="F257" s="52"/>
      <c r="G257" s="52"/>
      <c r="H257" s="52"/>
      <c r="I257" s="52"/>
    </row>
    <row r="258">
      <c r="A258" s="1" t="s">
        <v>116</v>
      </c>
      <c r="B258" s="1" t="str">
        <f>samples_g[[#This Row],[alias]]</f>
        <v>sam_</v>
      </c>
      <c r="C258" s="52"/>
      <c r="D258" s="52"/>
      <c r="E258" s="52"/>
      <c r="F258" s="52"/>
      <c r="G258" s="52"/>
      <c r="H258" s="52"/>
      <c r="I258" s="52"/>
    </row>
    <row r="259">
      <c r="A259" s="1" t="s">
        <v>116</v>
      </c>
      <c r="B259" s="1" t="str">
        <f>samples_g[[#This Row],[alias]]</f>
        <v>sam_</v>
      </c>
      <c r="C259" s="52"/>
      <c r="D259" s="52"/>
      <c r="E259" s="52"/>
      <c r="F259" s="52"/>
      <c r="G259" s="52"/>
      <c r="H259" s="52"/>
      <c r="I259" s="52"/>
    </row>
    <row r="260">
      <c r="A260" s="1" t="s">
        <v>116</v>
      </c>
      <c r="B260" s="1" t="str">
        <f>samples_g[[#This Row],[alias]]</f>
        <v>sam_</v>
      </c>
      <c r="C260" s="52"/>
      <c r="D260" s="52"/>
      <c r="E260" s="52"/>
      <c r="F260" s="52"/>
      <c r="G260" s="52"/>
      <c r="H260" s="52"/>
      <c r="I260" s="52"/>
    </row>
    <row r="261">
      <c r="A261" s="1" t="s">
        <v>116</v>
      </c>
      <c r="B261" s="1" t="str">
        <f>samples_g[[#This Row],[alias]]</f>
        <v>sam_</v>
      </c>
      <c r="C261" s="52"/>
      <c r="D261" s="52"/>
      <c r="E261" s="52"/>
      <c r="F261" s="52"/>
      <c r="G261" s="52"/>
      <c r="H261" s="52"/>
      <c r="I261" s="52"/>
    </row>
    <row r="262">
      <c r="A262" s="1" t="s">
        <v>116</v>
      </c>
      <c r="B262" s="1" t="str">
        <f>samples_g[[#This Row],[alias]]</f>
        <v>sam_</v>
      </c>
      <c r="C262" s="52"/>
      <c r="D262" s="52"/>
      <c r="E262" s="52"/>
      <c r="F262" s="52"/>
      <c r="G262" s="52"/>
      <c r="H262" s="52"/>
      <c r="I262" s="52"/>
    </row>
    <row r="263">
      <c r="A263" s="1" t="s">
        <v>116</v>
      </c>
      <c r="B263" s="1" t="str">
        <f>samples_g[[#This Row],[alias]]</f>
        <v>sam_</v>
      </c>
      <c r="C263" s="52"/>
      <c r="D263" s="52"/>
      <c r="E263" s="52"/>
      <c r="F263" s="52"/>
      <c r="G263" s="52"/>
      <c r="H263" s="52"/>
      <c r="I263" s="52"/>
    </row>
    <row r="264">
      <c r="A264" s="1" t="s">
        <v>116</v>
      </c>
      <c r="B264" s="1" t="str">
        <f>samples_g[[#This Row],[alias]]</f>
        <v>sam_</v>
      </c>
      <c r="C264" s="52"/>
      <c r="D264" s="52"/>
      <c r="E264" s="52"/>
      <c r="F264" s="52"/>
      <c r="G264" s="52"/>
      <c r="H264" s="52"/>
      <c r="I264" s="52"/>
    </row>
    <row r="265">
      <c r="A265" s="1" t="s">
        <v>116</v>
      </c>
      <c r="B265" s="1" t="str">
        <f>samples_g[[#This Row],[alias]]</f>
        <v>sam_</v>
      </c>
      <c r="C265" s="52"/>
      <c r="D265" s="52"/>
      <c r="E265" s="52"/>
      <c r="F265" s="52"/>
      <c r="G265" s="52"/>
      <c r="H265" s="52"/>
      <c r="I265" s="52"/>
    </row>
    <row r="266">
      <c r="A266" s="1" t="s">
        <v>116</v>
      </c>
      <c r="B266" s="1" t="str">
        <f>samples_g[[#This Row],[alias]]</f>
        <v>sam_</v>
      </c>
      <c r="C266" s="52"/>
      <c r="D266" s="52"/>
      <c r="E266" s="52"/>
      <c r="F266" s="52"/>
      <c r="G266" s="52"/>
      <c r="H266" s="52"/>
      <c r="I266" s="52"/>
    </row>
    <row r="267">
      <c r="A267" s="1" t="s">
        <v>116</v>
      </c>
      <c r="B267" s="1" t="str">
        <f>samples_g[[#This Row],[alias]]</f>
        <v>sam_</v>
      </c>
      <c r="C267" s="52"/>
      <c r="D267" s="52"/>
      <c r="E267" s="52"/>
      <c r="F267" s="52"/>
      <c r="G267" s="52"/>
      <c r="H267" s="52"/>
      <c r="I267" s="52"/>
    </row>
    <row r="268">
      <c r="A268" s="1" t="s">
        <v>116</v>
      </c>
      <c r="B268" s="1" t="str">
        <f>samples_g[[#This Row],[alias]]</f>
        <v>sam_</v>
      </c>
      <c r="C268" s="52"/>
      <c r="D268" s="52"/>
      <c r="E268" s="52"/>
      <c r="F268" s="52"/>
      <c r="G268" s="52"/>
      <c r="H268" s="52"/>
      <c r="I268" s="52"/>
    </row>
    <row r="269">
      <c r="A269" s="1" t="s">
        <v>116</v>
      </c>
      <c r="B269" s="1" t="str">
        <f>samples_g[[#This Row],[alias]]</f>
        <v>sam_</v>
      </c>
      <c r="C269" s="52"/>
      <c r="D269" s="52"/>
      <c r="E269" s="52"/>
      <c r="F269" s="52"/>
      <c r="G269" s="52"/>
      <c r="H269" s="52"/>
      <c r="I269" s="52"/>
    </row>
    <row r="270">
      <c r="A270" s="1" t="s">
        <v>116</v>
      </c>
      <c r="B270" s="1" t="str">
        <f>samples_g[[#This Row],[alias]]</f>
        <v>sam_</v>
      </c>
      <c r="C270" s="52"/>
      <c r="D270" s="52"/>
      <c r="E270" s="52"/>
      <c r="F270" s="52"/>
      <c r="G270" s="52"/>
      <c r="H270" s="52"/>
      <c r="I270" s="52"/>
    </row>
    <row r="271">
      <c r="A271" s="1" t="s">
        <v>116</v>
      </c>
      <c r="B271" s="1" t="str">
        <f>samples_g[[#This Row],[alias]]</f>
        <v>sam_</v>
      </c>
      <c r="C271" s="52"/>
      <c r="D271" s="52"/>
      <c r="E271" s="52"/>
      <c r="F271" s="52"/>
      <c r="G271" s="52"/>
      <c r="H271" s="52"/>
      <c r="I271" s="52"/>
    </row>
    <row r="272">
      <c r="A272" s="1" t="s">
        <v>116</v>
      </c>
      <c r="B272" s="1" t="str">
        <f>samples_g[[#This Row],[alias]]</f>
        <v>sam_</v>
      </c>
      <c r="C272" s="52"/>
      <c r="D272" s="52"/>
      <c r="E272" s="52"/>
      <c r="F272" s="52"/>
      <c r="G272" s="52"/>
      <c r="H272" s="52"/>
      <c r="I272" s="52"/>
    </row>
    <row r="273">
      <c r="A273" s="1" t="s">
        <v>116</v>
      </c>
      <c r="B273" s="1" t="str">
        <f>samples_g[[#This Row],[alias]]</f>
        <v>sam_</v>
      </c>
      <c r="C273" s="52"/>
      <c r="D273" s="52"/>
      <c r="E273" s="52"/>
      <c r="F273" s="52"/>
      <c r="G273" s="52"/>
      <c r="H273" s="52"/>
      <c r="I273" s="52"/>
    </row>
    <row r="274">
      <c r="A274" s="1" t="s">
        <v>116</v>
      </c>
      <c r="B274" s="1" t="str">
        <f>samples_g[[#This Row],[alias]]</f>
        <v>sam_</v>
      </c>
      <c r="C274" s="52"/>
      <c r="D274" s="52"/>
      <c r="E274" s="52"/>
      <c r="F274" s="52"/>
      <c r="G274" s="52"/>
      <c r="H274" s="52"/>
      <c r="I274" s="52"/>
    </row>
    <row r="275">
      <c r="A275" s="1" t="s">
        <v>116</v>
      </c>
      <c r="B275" s="1" t="str">
        <f>samples_g[[#This Row],[alias]]</f>
        <v>sam_</v>
      </c>
      <c r="C275" s="52"/>
      <c r="D275" s="52"/>
      <c r="E275" s="52"/>
      <c r="F275" s="52"/>
      <c r="G275" s="52"/>
      <c r="H275" s="52"/>
      <c r="I275" s="52"/>
    </row>
    <row r="276">
      <c r="A276" s="1" t="s">
        <v>116</v>
      </c>
      <c r="B276" s="1" t="str">
        <f>samples_g[[#This Row],[alias]]</f>
        <v>sam_</v>
      </c>
      <c r="C276" s="52"/>
      <c r="D276" s="52"/>
      <c r="E276" s="52"/>
      <c r="F276" s="52"/>
      <c r="G276" s="52"/>
      <c r="H276" s="52"/>
      <c r="I276" s="52"/>
    </row>
    <row r="277">
      <c r="A277" s="1" t="s">
        <v>116</v>
      </c>
      <c r="B277" s="1" t="str">
        <f>samples_g[[#This Row],[alias]]</f>
        <v>sam_</v>
      </c>
      <c r="C277" s="52"/>
      <c r="D277" s="52"/>
      <c r="E277" s="52"/>
      <c r="F277" s="52"/>
      <c r="G277" s="52"/>
      <c r="H277" s="52"/>
      <c r="I277" s="52"/>
    </row>
    <row r="278">
      <c r="A278" s="1" t="s">
        <v>116</v>
      </c>
      <c r="B278" s="1" t="str">
        <f>samples_g[[#This Row],[alias]]</f>
        <v>sam_</v>
      </c>
      <c r="C278" s="52"/>
      <c r="D278" s="52"/>
      <c r="E278" s="52"/>
      <c r="F278" s="52"/>
      <c r="G278" s="52"/>
      <c r="H278" s="52"/>
      <c r="I278" s="52"/>
    </row>
    <row r="279">
      <c r="A279" s="1" t="s">
        <v>116</v>
      </c>
      <c r="B279" s="1" t="str">
        <f>samples_g[[#This Row],[alias]]</f>
        <v>sam_</v>
      </c>
      <c r="C279" s="52"/>
      <c r="D279" s="52"/>
      <c r="E279" s="52"/>
      <c r="F279" s="52"/>
      <c r="G279" s="52"/>
      <c r="H279" s="52"/>
      <c r="I279" s="52"/>
    </row>
    <row r="280">
      <c r="A280" s="1" t="s">
        <v>116</v>
      </c>
      <c r="B280" s="1" t="str">
        <f>samples_g[[#This Row],[alias]]</f>
        <v>sam_</v>
      </c>
      <c r="C280" s="52"/>
      <c r="D280" s="52"/>
      <c r="E280" s="52"/>
      <c r="F280" s="52"/>
      <c r="G280" s="52"/>
      <c r="H280" s="52"/>
      <c r="I280" s="52"/>
    </row>
    <row r="281">
      <c r="A281" s="1" t="s">
        <v>116</v>
      </c>
      <c r="B281" s="1" t="str">
        <f>samples_g[[#This Row],[alias]]</f>
        <v>sam_</v>
      </c>
      <c r="C281" s="52"/>
      <c r="D281" s="52"/>
      <c r="E281" s="52"/>
      <c r="F281" s="52"/>
      <c r="G281" s="52"/>
      <c r="H281" s="52"/>
      <c r="I281" s="52"/>
    </row>
    <row r="282">
      <c r="A282" s="1" t="s">
        <v>116</v>
      </c>
      <c r="B282" s="1" t="str">
        <f>samples_g[[#This Row],[alias]]</f>
        <v>sam_</v>
      </c>
      <c r="C282" s="52"/>
      <c r="D282" s="52"/>
      <c r="E282" s="52"/>
      <c r="F282" s="52"/>
      <c r="G282" s="52"/>
      <c r="H282" s="52"/>
      <c r="I282" s="52"/>
    </row>
    <row r="283">
      <c r="A283" s="1" t="s">
        <v>116</v>
      </c>
      <c r="B283" s="1" t="str">
        <f>samples_g[[#This Row],[alias]]</f>
        <v>sam_</v>
      </c>
      <c r="C283" s="52"/>
      <c r="D283" s="52"/>
      <c r="E283" s="52"/>
      <c r="F283" s="52"/>
      <c r="G283" s="52"/>
      <c r="H283" s="52"/>
      <c r="I283" s="52"/>
    </row>
    <row r="284">
      <c r="A284" s="1" t="s">
        <v>116</v>
      </c>
      <c r="B284" s="1" t="str">
        <f>samples_g[[#This Row],[alias]]</f>
        <v>sam_</v>
      </c>
      <c r="C284" s="52"/>
      <c r="D284" s="52"/>
      <c r="E284" s="52"/>
      <c r="F284" s="52"/>
      <c r="G284" s="52"/>
      <c r="H284" s="52"/>
      <c r="I284" s="52"/>
    </row>
    <row r="285">
      <c r="A285" s="1" t="s">
        <v>116</v>
      </c>
      <c r="B285" s="1" t="str">
        <f>samples_g[[#This Row],[alias]]</f>
        <v>sam_</v>
      </c>
      <c r="C285" s="52"/>
      <c r="D285" s="52"/>
      <c r="E285" s="52"/>
      <c r="F285" s="52"/>
      <c r="G285" s="52"/>
      <c r="H285" s="52"/>
      <c r="I285" s="52"/>
    </row>
    <row r="286">
      <c r="A286" s="1" t="s">
        <v>116</v>
      </c>
      <c r="B286" s="1" t="str">
        <f>samples_g[[#This Row],[alias]]</f>
        <v>sam_</v>
      </c>
      <c r="C286" s="52"/>
      <c r="D286" s="52"/>
      <c r="E286" s="52"/>
      <c r="F286" s="52"/>
      <c r="G286" s="52"/>
      <c r="H286" s="52"/>
      <c r="I286" s="52"/>
    </row>
    <row r="287">
      <c r="A287" s="1" t="s">
        <v>116</v>
      </c>
      <c r="B287" s="1" t="str">
        <f>samples_g[[#This Row],[alias]]</f>
        <v>sam_</v>
      </c>
      <c r="C287" s="52"/>
      <c r="D287" s="52"/>
      <c r="E287" s="52"/>
      <c r="F287" s="52"/>
      <c r="G287" s="52"/>
      <c r="H287" s="52"/>
      <c r="I287" s="52"/>
    </row>
    <row r="288">
      <c r="A288" s="1" t="s">
        <v>116</v>
      </c>
      <c r="B288" s="1" t="str">
        <f>samples_g[[#This Row],[alias]]</f>
        <v>sam_</v>
      </c>
      <c r="C288" s="52"/>
      <c r="D288" s="52"/>
      <c r="E288" s="52"/>
      <c r="F288" s="52"/>
      <c r="G288" s="52"/>
      <c r="H288" s="52"/>
      <c r="I288" s="52"/>
    </row>
    <row r="289">
      <c r="A289" s="1" t="s">
        <v>116</v>
      </c>
      <c r="B289" s="1" t="str">
        <f>samples_g[[#This Row],[alias]]</f>
        <v>sam_</v>
      </c>
      <c r="C289" s="52"/>
      <c r="D289" s="52"/>
      <c r="E289" s="52"/>
      <c r="F289" s="52"/>
      <c r="G289" s="52"/>
      <c r="H289" s="52"/>
      <c r="I289" s="52"/>
    </row>
    <row r="290">
      <c r="A290" s="1" t="s">
        <v>116</v>
      </c>
      <c r="B290" s="1" t="str">
        <f>samples_g[[#This Row],[alias]]</f>
        <v>sam_</v>
      </c>
      <c r="C290" s="52"/>
      <c r="D290" s="52"/>
      <c r="E290" s="52"/>
      <c r="F290" s="52"/>
      <c r="G290" s="52"/>
      <c r="H290" s="52"/>
      <c r="I290" s="52"/>
    </row>
    <row r="291">
      <c r="A291" s="1" t="s">
        <v>116</v>
      </c>
      <c r="B291" s="1" t="str">
        <f>samples_g[[#This Row],[alias]]</f>
        <v>sam_</v>
      </c>
      <c r="C291" s="52"/>
      <c r="D291" s="52"/>
      <c r="E291" s="52"/>
      <c r="F291" s="52"/>
      <c r="G291" s="52"/>
      <c r="H291" s="52"/>
      <c r="I291" s="52"/>
    </row>
    <row r="292">
      <c r="A292" s="1" t="s">
        <v>116</v>
      </c>
      <c r="B292" s="1" t="str">
        <f>samples_g[[#This Row],[alias]]</f>
        <v>sam_</v>
      </c>
      <c r="C292" s="52"/>
      <c r="D292" s="52"/>
      <c r="E292" s="52"/>
      <c r="F292" s="52"/>
      <c r="G292" s="52"/>
      <c r="H292" s="52"/>
      <c r="I292" s="52"/>
    </row>
    <row r="293">
      <c r="A293" s="1" t="s">
        <v>116</v>
      </c>
      <c r="B293" s="1" t="str">
        <f>samples_g[[#This Row],[alias]]</f>
        <v>sam_</v>
      </c>
      <c r="C293" s="52"/>
      <c r="D293" s="52"/>
      <c r="E293" s="52"/>
      <c r="F293" s="52"/>
      <c r="G293" s="52"/>
      <c r="H293" s="52"/>
      <c r="I293" s="52"/>
    </row>
    <row r="294">
      <c r="A294" s="1" t="s">
        <v>116</v>
      </c>
      <c r="B294" s="1" t="str">
        <f>samples_g[[#This Row],[alias]]</f>
        <v>sam_</v>
      </c>
      <c r="C294" s="52"/>
      <c r="D294" s="52"/>
      <c r="E294" s="52"/>
      <c r="F294" s="52"/>
      <c r="G294" s="52"/>
      <c r="H294" s="52"/>
      <c r="I294" s="52"/>
    </row>
    <row r="295">
      <c r="A295" s="1" t="s">
        <v>116</v>
      </c>
      <c r="B295" s="1" t="str">
        <f>samples_g[[#This Row],[alias]]</f>
        <v>sam_</v>
      </c>
      <c r="C295" s="52"/>
      <c r="D295" s="52"/>
      <c r="E295" s="52"/>
      <c r="F295" s="52"/>
      <c r="G295" s="52"/>
      <c r="H295" s="52"/>
      <c r="I295" s="52"/>
    </row>
    <row r="296">
      <c r="A296" s="1" t="s">
        <v>116</v>
      </c>
      <c r="B296" s="1" t="str">
        <f>samples_g[[#This Row],[alias]]</f>
        <v>sam_</v>
      </c>
      <c r="C296" s="52"/>
      <c r="D296" s="52"/>
      <c r="E296" s="52"/>
      <c r="F296" s="52"/>
      <c r="G296" s="52"/>
      <c r="H296" s="52"/>
      <c r="I296" s="52"/>
    </row>
    <row r="297">
      <c r="A297" s="1" t="s">
        <v>116</v>
      </c>
      <c r="B297" s="1" t="str">
        <f>samples_g[[#This Row],[alias]]</f>
        <v>sam_</v>
      </c>
      <c r="C297" s="52"/>
      <c r="D297" s="52"/>
      <c r="E297" s="52"/>
      <c r="F297" s="52"/>
      <c r="G297" s="52"/>
      <c r="H297" s="52"/>
      <c r="I297" s="52"/>
    </row>
    <row r="298">
      <c r="A298" s="1" t="s">
        <v>116</v>
      </c>
      <c r="B298" s="1" t="str">
        <f>samples_g[[#This Row],[alias]]</f>
        <v>sam_</v>
      </c>
      <c r="C298" s="52"/>
      <c r="D298" s="52"/>
      <c r="E298" s="52"/>
      <c r="F298" s="52"/>
      <c r="G298" s="52"/>
      <c r="H298" s="52"/>
      <c r="I298" s="52"/>
    </row>
    <row r="299">
      <c r="A299" s="1" t="s">
        <v>116</v>
      </c>
      <c r="B299" s="1" t="str">
        <f>samples_g[[#This Row],[alias]]</f>
        <v>sam_</v>
      </c>
      <c r="C299" s="52"/>
      <c r="D299" s="52"/>
      <c r="E299" s="52"/>
      <c r="F299" s="52"/>
      <c r="G299" s="52"/>
      <c r="H299" s="52"/>
      <c r="I299" s="52"/>
    </row>
    <row r="300">
      <c r="A300" s="1" t="s">
        <v>116</v>
      </c>
      <c r="B300" s="1" t="str">
        <f>samples_g[[#This Row],[alias]]</f>
        <v>sam_</v>
      </c>
      <c r="C300" s="52"/>
      <c r="D300" s="52"/>
      <c r="E300" s="52"/>
      <c r="F300" s="52"/>
      <c r="G300" s="52"/>
      <c r="H300" s="52"/>
      <c r="I300" s="52"/>
    </row>
    <row r="301">
      <c r="A301" s="1" t="s">
        <v>116</v>
      </c>
      <c r="B301" s="1" t="str">
        <f>samples_g[[#This Row],[alias]]</f>
        <v>sam_</v>
      </c>
      <c r="C301" s="52"/>
      <c r="D301" s="52"/>
      <c r="E301" s="52"/>
      <c r="F301" s="52"/>
      <c r="G301" s="52"/>
      <c r="H301" s="52"/>
      <c r="I301" s="52"/>
    </row>
    <row r="302">
      <c r="A302" s="1" t="s">
        <v>116</v>
      </c>
      <c r="B302" s="1" t="str">
        <f>samples_g[[#This Row],[alias]]</f>
        <v>sam_</v>
      </c>
      <c r="C302" s="52"/>
      <c r="D302" s="52"/>
      <c r="E302" s="52"/>
      <c r="F302" s="52"/>
      <c r="G302" s="52"/>
      <c r="H302" s="52"/>
      <c r="I302" s="52"/>
    </row>
    <row r="303">
      <c r="A303" s="1" t="s">
        <v>116</v>
      </c>
      <c r="B303" s="1" t="str">
        <f>samples_g[[#This Row],[alias]]</f>
        <v>sam_</v>
      </c>
      <c r="C303" s="52"/>
      <c r="D303" s="52"/>
      <c r="E303" s="52"/>
      <c r="F303" s="52"/>
      <c r="G303" s="52"/>
      <c r="H303" s="52"/>
      <c r="I303" s="52"/>
    </row>
    <row r="304">
      <c r="A304" s="1" t="s">
        <v>116</v>
      </c>
      <c r="B304" s="1" t="str">
        <f>samples_g[[#This Row],[alias]]</f>
        <v>sam_</v>
      </c>
      <c r="C304" s="52"/>
      <c r="D304" s="52"/>
      <c r="E304" s="52"/>
      <c r="F304" s="52"/>
      <c r="G304" s="52"/>
      <c r="H304" s="52"/>
      <c r="I304" s="52"/>
    </row>
    <row r="305">
      <c r="A305" s="1" t="s">
        <v>116</v>
      </c>
      <c r="B305" s="1" t="str">
        <f>samples_g[[#This Row],[alias]]</f>
        <v>sam_</v>
      </c>
      <c r="C305" s="52"/>
      <c r="D305" s="52"/>
      <c r="E305" s="52"/>
      <c r="F305" s="52"/>
      <c r="G305" s="52"/>
      <c r="H305" s="52"/>
      <c r="I305" s="52"/>
    </row>
    <row r="306">
      <c r="A306" s="1" t="s">
        <v>116</v>
      </c>
      <c r="B306" s="1" t="str">
        <f>samples_g[[#This Row],[alias]]</f>
        <v>sam_</v>
      </c>
      <c r="C306" s="52"/>
      <c r="D306" s="52"/>
      <c r="E306" s="52"/>
      <c r="F306" s="52"/>
      <c r="G306" s="52"/>
      <c r="H306" s="52"/>
      <c r="I306" s="52"/>
    </row>
    <row r="307">
      <c r="A307" s="1" t="s">
        <v>116</v>
      </c>
      <c r="B307" s="1" t="str">
        <f>samples_g[[#This Row],[alias]]</f>
        <v>sam_</v>
      </c>
      <c r="C307" s="52"/>
      <c r="D307" s="52"/>
      <c r="E307" s="52"/>
      <c r="F307" s="52"/>
      <c r="G307" s="52"/>
      <c r="H307" s="52"/>
      <c r="I307" s="52"/>
    </row>
    <row r="308">
      <c r="A308" s="1" t="s">
        <v>116</v>
      </c>
      <c r="B308" s="1" t="str">
        <f>samples_g[[#This Row],[alias]]</f>
        <v>sam_</v>
      </c>
      <c r="C308" s="52"/>
      <c r="D308" s="52"/>
      <c r="E308" s="52"/>
      <c r="F308" s="52"/>
      <c r="G308" s="52"/>
      <c r="H308" s="52"/>
      <c r="I308" s="52"/>
    </row>
    <row r="309">
      <c r="A309" s="1" t="s">
        <v>116</v>
      </c>
      <c r="B309" s="1" t="str">
        <f>samples_g[[#This Row],[alias]]</f>
        <v>sam_</v>
      </c>
      <c r="C309" s="52"/>
      <c r="D309" s="52"/>
      <c r="E309" s="52"/>
      <c r="F309" s="52"/>
      <c r="G309" s="52"/>
      <c r="H309" s="52"/>
      <c r="I309" s="52"/>
    </row>
    <row r="310">
      <c r="A310" s="1" t="s">
        <v>116</v>
      </c>
      <c r="B310" s="1" t="str">
        <f>samples_g[[#This Row],[alias]]</f>
        <v>sam_</v>
      </c>
      <c r="C310" s="52"/>
      <c r="D310" s="52"/>
      <c r="E310" s="52"/>
      <c r="F310" s="52"/>
      <c r="G310" s="52"/>
      <c r="H310" s="52"/>
      <c r="I310" s="52"/>
    </row>
    <row r="311">
      <c r="A311" s="1" t="s">
        <v>116</v>
      </c>
      <c r="B311" s="1" t="str">
        <f>samples_g[[#This Row],[alias]]</f>
        <v>sam_</v>
      </c>
      <c r="C311" s="52"/>
      <c r="D311" s="52"/>
      <c r="E311" s="52"/>
      <c r="F311" s="52"/>
      <c r="G311" s="52"/>
      <c r="H311" s="52"/>
      <c r="I311" s="52"/>
    </row>
    <row r="312">
      <c r="A312" s="1" t="s">
        <v>116</v>
      </c>
      <c r="B312" s="1" t="str">
        <f>samples_g[[#This Row],[alias]]</f>
        <v>sam_</v>
      </c>
      <c r="C312" s="52"/>
      <c r="D312" s="52"/>
      <c r="E312" s="52"/>
      <c r="F312" s="52"/>
      <c r="G312" s="52"/>
      <c r="H312" s="52"/>
      <c r="I312" s="52"/>
    </row>
    <row r="313">
      <c r="A313" s="1" t="s">
        <v>116</v>
      </c>
      <c r="B313" s="1" t="str">
        <f>samples_g[[#This Row],[alias]]</f>
        <v>sam_</v>
      </c>
      <c r="C313" s="52"/>
      <c r="D313" s="52"/>
      <c r="E313" s="52"/>
      <c r="F313" s="52"/>
      <c r="G313" s="52"/>
      <c r="H313" s="52"/>
      <c r="I313" s="52"/>
    </row>
    <row r="314">
      <c r="A314" s="1" t="s">
        <v>116</v>
      </c>
      <c r="B314" s="1" t="str">
        <f>samples_g[[#This Row],[alias]]</f>
        <v>sam_</v>
      </c>
      <c r="C314" s="52"/>
      <c r="D314" s="52"/>
      <c r="E314" s="52"/>
      <c r="F314" s="52"/>
      <c r="G314" s="52"/>
      <c r="H314" s="52"/>
      <c r="I314" s="52"/>
    </row>
    <row r="315">
      <c r="A315" s="1" t="s">
        <v>116</v>
      </c>
      <c r="B315" s="1" t="str">
        <f>samples_g[[#This Row],[alias]]</f>
        <v>sam_</v>
      </c>
      <c r="C315" s="52"/>
      <c r="D315" s="52"/>
      <c r="E315" s="52"/>
      <c r="F315" s="52"/>
      <c r="G315" s="52"/>
      <c r="H315" s="52"/>
      <c r="I315" s="52"/>
    </row>
    <row r="316">
      <c r="A316" s="1" t="s">
        <v>116</v>
      </c>
      <c r="B316" s="1" t="str">
        <f>samples_g[[#This Row],[alias]]</f>
        <v>sam_</v>
      </c>
      <c r="C316" s="52"/>
      <c r="D316" s="52"/>
      <c r="E316" s="52"/>
      <c r="F316" s="52"/>
      <c r="G316" s="52"/>
      <c r="H316" s="52"/>
      <c r="I316" s="52"/>
    </row>
    <row r="317">
      <c r="A317" s="1" t="s">
        <v>116</v>
      </c>
      <c r="B317" s="1" t="str">
        <f>samples_g[[#This Row],[alias]]</f>
        <v>sam_</v>
      </c>
      <c r="C317" s="52"/>
      <c r="D317" s="52"/>
      <c r="E317" s="52"/>
      <c r="F317" s="52"/>
      <c r="G317" s="52"/>
      <c r="H317" s="52"/>
      <c r="I317" s="52"/>
    </row>
    <row r="318">
      <c r="A318" s="1" t="s">
        <v>116</v>
      </c>
      <c r="B318" s="1" t="str">
        <f>samples_g[[#This Row],[alias]]</f>
        <v>sam_</v>
      </c>
      <c r="C318" s="52"/>
      <c r="D318" s="52"/>
      <c r="E318" s="52"/>
      <c r="F318" s="52"/>
      <c r="G318" s="52"/>
      <c r="H318" s="52"/>
      <c r="I318" s="52"/>
    </row>
    <row r="319">
      <c r="A319" s="1" t="s">
        <v>116</v>
      </c>
      <c r="B319" s="1" t="str">
        <f>samples_g[[#This Row],[alias]]</f>
        <v>sam_</v>
      </c>
      <c r="C319" s="52"/>
      <c r="D319" s="52"/>
      <c r="E319" s="52"/>
      <c r="F319" s="52"/>
      <c r="G319" s="52"/>
      <c r="H319" s="52"/>
      <c r="I319" s="52"/>
    </row>
    <row r="320">
      <c r="A320" s="1" t="s">
        <v>116</v>
      </c>
      <c r="B320" s="1" t="str">
        <f>samples_g[[#This Row],[alias]]</f>
        <v>sam_</v>
      </c>
      <c r="C320" s="52"/>
      <c r="D320" s="52"/>
      <c r="E320" s="52"/>
      <c r="F320" s="52"/>
      <c r="G320" s="52"/>
      <c r="H320" s="52"/>
      <c r="I320" s="52"/>
    </row>
    <row r="321">
      <c r="A321" s="1" t="s">
        <v>116</v>
      </c>
      <c r="B321" s="1" t="str">
        <f>samples_g[[#This Row],[alias]]</f>
        <v>sam_</v>
      </c>
      <c r="C321" s="52"/>
      <c r="D321" s="52"/>
      <c r="E321" s="52"/>
      <c r="F321" s="52"/>
      <c r="G321" s="52"/>
      <c r="H321" s="52"/>
      <c r="I321" s="52"/>
    </row>
    <row r="322">
      <c r="A322" s="1" t="s">
        <v>116</v>
      </c>
      <c r="B322" s="1" t="str">
        <f>samples_g[[#This Row],[alias]]</f>
        <v>sam_</v>
      </c>
      <c r="C322" s="52"/>
      <c r="D322" s="52"/>
      <c r="E322" s="52"/>
      <c r="F322" s="52"/>
      <c r="G322" s="52"/>
      <c r="H322" s="52"/>
      <c r="I322" s="52"/>
    </row>
    <row r="323">
      <c r="A323" s="1" t="s">
        <v>116</v>
      </c>
      <c r="B323" s="1" t="str">
        <f>samples_g[[#This Row],[alias]]</f>
        <v>sam_</v>
      </c>
      <c r="C323" s="52"/>
      <c r="D323" s="52"/>
      <c r="E323" s="52"/>
      <c r="F323" s="52"/>
      <c r="G323" s="52"/>
      <c r="H323" s="52"/>
      <c r="I323" s="52"/>
    </row>
    <row r="324">
      <c r="A324" s="1" t="s">
        <v>116</v>
      </c>
      <c r="B324" s="1" t="str">
        <f>samples_g[[#This Row],[alias]]</f>
        <v>sam_</v>
      </c>
      <c r="C324" s="52"/>
      <c r="D324" s="52"/>
      <c r="E324" s="52"/>
      <c r="F324" s="52"/>
      <c r="G324" s="52"/>
      <c r="H324" s="52"/>
      <c r="I324" s="52"/>
    </row>
    <row r="325">
      <c r="A325" s="1" t="s">
        <v>116</v>
      </c>
      <c r="B325" s="1" t="str">
        <f>samples_g[[#This Row],[alias]]</f>
        <v>sam_</v>
      </c>
      <c r="C325" s="52"/>
      <c r="D325" s="52"/>
      <c r="E325" s="52"/>
      <c r="F325" s="52"/>
      <c r="G325" s="52"/>
      <c r="H325" s="52"/>
      <c r="I325" s="52"/>
    </row>
    <row r="326">
      <c r="A326" s="1" t="s">
        <v>116</v>
      </c>
      <c r="B326" s="1" t="str">
        <f>samples_g[[#This Row],[alias]]</f>
        <v>sam_</v>
      </c>
      <c r="C326" s="52"/>
      <c r="D326" s="52"/>
      <c r="E326" s="52"/>
      <c r="F326" s="52"/>
      <c r="G326" s="52"/>
      <c r="H326" s="52"/>
      <c r="I326" s="52"/>
    </row>
    <row r="327">
      <c r="A327" s="1" t="s">
        <v>116</v>
      </c>
      <c r="B327" s="1" t="str">
        <f>samples_g[[#This Row],[alias]]</f>
        <v>sam_</v>
      </c>
      <c r="C327" s="52"/>
      <c r="D327" s="52"/>
      <c r="E327" s="52"/>
      <c r="F327" s="52"/>
      <c r="G327" s="52"/>
      <c r="H327" s="52"/>
      <c r="I327" s="52"/>
    </row>
    <row r="328">
      <c r="A328" s="1" t="s">
        <v>116</v>
      </c>
      <c r="B328" s="1" t="str">
        <f>samples_g[[#This Row],[alias]]</f>
        <v>sam_</v>
      </c>
      <c r="C328" s="52"/>
      <c r="D328" s="52"/>
      <c r="E328" s="52"/>
      <c r="F328" s="52"/>
      <c r="G328" s="52"/>
      <c r="H328" s="52"/>
      <c r="I328" s="52"/>
    </row>
    <row r="329">
      <c r="A329" s="1" t="s">
        <v>116</v>
      </c>
      <c r="B329" s="1" t="str">
        <f>samples_g[[#This Row],[alias]]</f>
        <v>sam_</v>
      </c>
      <c r="C329" s="52"/>
      <c r="D329" s="52"/>
      <c r="E329" s="52"/>
      <c r="F329" s="52"/>
      <c r="G329" s="52"/>
      <c r="H329" s="52"/>
      <c r="I329" s="52"/>
    </row>
    <row r="330">
      <c r="A330" s="1" t="s">
        <v>116</v>
      </c>
      <c r="B330" s="1" t="str">
        <f>samples_g[[#This Row],[alias]]</f>
        <v>sam_</v>
      </c>
      <c r="C330" s="52"/>
      <c r="D330" s="52"/>
      <c r="E330" s="52"/>
      <c r="F330" s="52"/>
      <c r="G330" s="52"/>
      <c r="H330" s="52"/>
      <c r="I330" s="52"/>
    </row>
    <row r="331">
      <c r="A331" s="1" t="s">
        <v>116</v>
      </c>
      <c r="B331" s="1" t="str">
        <f>samples_g[[#This Row],[alias]]</f>
        <v>sam_</v>
      </c>
      <c r="C331" s="52"/>
      <c r="D331" s="52"/>
      <c r="E331" s="52"/>
      <c r="F331" s="52"/>
      <c r="G331" s="52"/>
      <c r="H331" s="52"/>
      <c r="I331" s="52"/>
    </row>
    <row r="332">
      <c r="A332" s="1" t="s">
        <v>116</v>
      </c>
      <c r="B332" s="1" t="str">
        <f>samples_g[[#This Row],[alias]]</f>
        <v>sam_</v>
      </c>
      <c r="C332" s="52"/>
      <c r="D332" s="52"/>
      <c r="E332" s="52"/>
      <c r="F332" s="52"/>
      <c r="G332" s="52"/>
      <c r="H332" s="52"/>
      <c r="I332" s="52"/>
    </row>
    <row r="333">
      <c r="A333" s="1" t="s">
        <v>116</v>
      </c>
      <c r="B333" s="1" t="str">
        <f>samples_g[[#This Row],[alias]]</f>
        <v>sam_</v>
      </c>
      <c r="C333" s="52"/>
      <c r="D333" s="52"/>
      <c r="E333" s="52"/>
      <c r="F333" s="52"/>
      <c r="G333" s="52"/>
      <c r="H333" s="52"/>
      <c r="I333" s="52"/>
    </row>
    <row r="334">
      <c r="A334" s="1" t="s">
        <v>116</v>
      </c>
      <c r="B334" s="1" t="str">
        <f>samples_g[[#This Row],[alias]]</f>
        <v>sam_</v>
      </c>
      <c r="C334" s="52"/>
      <c r="D334" s="52"/>
      <c r="E334" s="52"/>
      <c r="F334" s="52"/>
      <c r="G334" s="52"/>
      <c r="H334" s="52"/>
      <c r="I334" s="52"/>
    </row>
    <row r="335">
      <c r="A335" s="1" t="s">
        <v>116</v>
      </c>
      <c r="B335" s="1" t="str">
        <f>samples_g[[#This Row],[alias]]</f>
        <v>sam_</v>
      </c>
      <c r="C335" s="52"/>
      <c r="D335" s="52"/>
      <c r="E335" s="52"/>
      <c r="F335" s="52"/>
      <c r="G335" s="52"/>
      <c r="H335" s="52"/>
      <c r="I335" s="52"/>
    </row>
    <row r="336">
      <c r="A336" s="1" t="s">
        <v>116</v>
      </c>
      <c r="B336" s="1" t="str">
        <f>samples_g[[#This Row],[alias]]</f>
        <v>sam_</v>
      </c>
      <c r="C336" s="52"/>
      <c r="D336" s="52"/>
      <c r="E336" s="52"/>
      <c r="F336" s="52"/>
      <c r="G336" s="52"/>
      <c r="H336" s="52"/>
      <c r="I336" s="52"/>
    </row>
    <row r="337">
      <c r="A337" s="1" t="s">
        <v>116</v>
      </c>
      <c r="B337" s="1" t="str">
        <f>samples_g[[#This Row],[alias]]</f>
        <v>sam_</v>
      </c>
      <c r="C337" s="52"/>
      <c r="D337" s="52"/>
      <c r="E337" s="52"/>
      <c r="F337" s="52"/>
      <c r="G337" s="52"/>
      <c r="H337" s="52"/>
      <c r="I337" s="52"/>
    </row>
    <row r="338">
      <c r="A338" s="1" t="s">
        <v>116</v>
      </c>
      <c r="B338" s="1" t="str">
        <f>samples_g[[#This Row],[alias]]</f>
        <v>sam_</v>
      </c>
      <c r="C338" s="52"/>
      <c r="D338" s="52"/>
      <c r="E338" s="52"/>
      <c r="F338" s="52"/>
      <c r="G338" s="52"/>
      <c r="H338" s="52"/>
      <c r="I338" s="52"/>
    </row>
    <row r="339">
      <c r="A339" s="1" t="s">
        <v>116</v>
      </c>
      <c r="B339" s="1" t="str">
        <f>samples_g[[#This Row],[alias]]</f>
        <v>sam_</v>
      </c>
      <c r="C339" s="52"/>
      <c r="D339" s="52"/>
      <c r="E339" s="52"/>
      <c r="F339" s="52"/>
      <c r="G339" s="52"/>
      <c r="H339" s="52"/>
      <c r="I339" s="52"/>
    </row>
    <row r="340">
      <c r="A340" s="1" t="s">
        <v>116</v>
      </c>
      <c r="B340" s="1" t="str">
        <f>samples_g[[#This Row],[alias]]</f>
        <v>sam_</v>
      </c>
      <c r="C340" s="52"/>
      <c r="D340" s="52"/>
      <c r="E340" s="52"/>
      <c r="F340" s="52"/>
      <c r="G340" s="52"/>
      <c r="H340" s="52"/>
      <c r="I340" s="52"/>
    </row>
    <row r="341">
      <c r="A341" s="1" t="s">
        <v>116</v>
      </c>
      <c r="B341" s="1" t="str">
        <f>samples_g[[#This Row],[alias]]</f>
        <v>sam_</v>
      </c>
      <c r="C341" s="52"/>
      <c r="D341" s="52"/>
      <c r="E341" s="52"/>
      <c r="F341" s="52"/>
      <c r="G341" s="52"/>
      <c r="H341" s="52"/>
      <c r="I341" s="52"/>
    </row>
    <row r="342">
      <c r="A342" s="1" t="s">
        <v>116</v>
      </c>
      <c r="B342" s="1" t="str">
        <f>samples_g[[#This Row],[alias]]</f>
        <v>sam_</v>
      </c>
      <c r="C342" s="52"/>
      <c r="D342" s="52"/>
      <c r="E342" s="52"/>
      <c r="F342" s="52"/>
      <c r="G342" s="52"/>
      <c r="H342" s="52"/>
      <c r="I342" s="52"/>
    </row>
    <row r="343">
      <c r="A343" s="1" t="s">
        <v>116</v>
      </c>
      <c r="B343" s="1" t="str">
        <f>samples_g[[#This Row],[alias]]</f>
        <v>sam_</v>
      </c>
      <c r="C343" s="52"/>
      <c r="D343" s="52"/>
      <c r="E343" s="52"/>
      <c r="F343" s="52"/>
      <c r="G343" s="52"/>
      <c r="H343" s="52"/>
      <c r="I343" s="52"/>
    </row>
    <row r="344">
      <c r="A344" s="1" t="s">
        <v>116</v>
      </c>
      <c r="B344" s="1" t="str">
        <f>samples_g[[#This Row],[alias]]</f>
        <v>sam_</v>
      </c>
      <c r="C344" s="52"/>
      <c r="D344" s="52"/>
      <c r="E344" s="52"/>
      <c r="F344" s="52"/>
      <c r="G344" s="52"/>
      <c r="H344" s="52"/>
      <c r="I344" s="52"/>
    </row>
    <row r="345">
      <c r="A345" s="1" t="s">
        <v>116</v>
      </c>
      <c r="B345" s="1" t="str">
        <f>samples_g[[#This Row],[alias]]</f>
        <v>sam_</v>
      </c>
      <c r="C345" s="52"/>
      <c r="D345" s="52"/>
      <c r="E345" s="52"/>
      <c r="F345" s="52"/>
      <c r="G345" s="52"/>
      <c r="H345" s="52"/>
      <c r="I345" s="52"/>
    </row>
    <row r="346">
      <c r="A346" s="1" t="s">
        <v>116</v>
      </c>
      <c r="B346" s="1" t="str">
        <f>samples_g[[#This Row],[alias]]</f>
        <v>sam_</v>
      </c>
      <c r="C346" s="52"/>
      <c r="D346" s="52"/>
      <c r="E346" s="52"/>
      <c r="F346" s="52"/>
      <c r="G346" s="52"/>
      <c r="H346" s="52"/>
      <c r="I346" s="52"/>
    </row>
    <row r="347">
      <c r="A347" s="1" t="s">
        <v>116</v>
      </c>
      <c r="B347" s="1" t="str">
        <f>samples_g[[#This Row],[alias]]</f>
        <v>sam_</v>
      </c>
      <c r="C347" s="52"/>
      <c r="D347" s="52"/>
      <c r="E347" s="52"/>
      <c r="F347" s="52"/>
      <c r="G347" s="52"/>
      <c r="H347" s="52"/>
      <c r="I347" s="52"/>
    </row>
    <row r="348">
      <c r="A348" s="1" t="s">
        <v>116</v>
      </c>
      <c r="B348" s="1" t="str">
        <f>samples_g[[#This Row],[alias]]</f>
        <v>sam_</v>
      </c>
      <c r="C348" s="52"/>
      <c r="D348" s="52"/>
      <c r="E348" s="52"/>
      <c r="F348" s="52"/>
      <c r="G348" s="52"/>
      <c r="H348" s="52"/>
      <c r="I348" s="52"/>
    </row>
    <row r="349">
      <c r="A349" s="1" t="s">
        <v>116</v>
      </c>
      <c r="B349" s="1" t="str">
        <f>samples_g[[#This Row],[alias]]</f>
        <v>sam_</v>
      </c>
      <c r="C349" s="52"/>
      <c r="D349" s="52"/>
      <c r="E349" s="52"/>
      <c r="F349" s="52"/>
      <c r="G349" s="52"/>
      <c r="H349" s="52"/>
      <c r="I349" s="52"/>
    </row>
    <row r="350">
      <c r="A350" s="1" t="s">
        <v>116</v>
      </c>
      <c r="B350" s="1" t="str">
        <f>samples_g[[#This Row],[alias]]</f>
        <v>sam_</v>
      </c>
      <c r="C350" s="52"/>
      <c r="D350" s="52"/>
      <c r="E350" s="52"/>
      <c r="F350" s="52"/>
      <c r="G350" s="52"/>
      <c r="H350" s="52"/>
      <c r="I350" s="52"/>
    </row>
    <row r="351">
      <c r="A351" s="1" t="s">
        <v>116</v>
      </c>
      <c r="B351" s="1" t="str">
        <f>samples_g[[#This Row],[alias]]</f>
        <v>sam_</v>
      </c>
      <c r="C351" s="52"/>
      <c r="D351" s="52"/>
      <c r="E351" s="52"/>
      <c r="F351" s="52"/>
      <c r="G351" s="52"/>
      <c r="H351" s="52"/>
      <c r="I351" s="52"/>
    </row>
    <row r="352">
      <c r="A352" s="1" t="s">
        <v>116</v>
      </c>
      <c r="B352" s="1" t="str">
        <f>samples_g[[#This Row],[alias]]</f>
        <v>sam_</v>
      </c>
      <c r="C352" s="52"/>
      <c r="D352" s="52"/>
      <c r="E352" s="52"/>
      <c r="F352" s="52"/>
      <c r="G352" s="52"/>
      <c r="H352" s="52"/>
      <c r="I352" s="52"/>
    </row>
    <row r="353">
      <c r="A353" s="1" t="s">
        <v>116</v>
      </c>
      <c r="B353" s="1" t="str">
        <f>samples_g[[#This Row],[alias]]</f>
        <v>sam_</v>
      </c>
      <c r="C353" s="52"/>
      <c r="D353" s="52"/>
      <c r="E353" s="52"/>
      <c r="F353" s="52"/>
      <c r="G353" s="52"/>
      <c r="H353" s="52"/>
      <c r="I353" s="52"/>
    </row>
    <row r="354">
      <c r="A354" s="1" t="s">
        <v>116</v>
      </c>
      <c r="B354" s="1" t="str">
        <f>samples_g[[#This Row],[alias]]</f>
        <v>sam_</v>
      </c>
      <c r="C354" s="52"/>
      <c r="D354" s="52"/>
      <c r="E354" s="52"/>
      <c r="F354" s="52"/>
      <c r="G354" s="52"/>
      <c r="H354" s="52"/>
      <c r="I354" s="52"/>
    </row>
    <row r="355">
      <c r="A355" s="1" t="s">
        <v>116</v>
      </c>
      <c r="B355" s="1" t="str">
        <f>samples_g[[#This Row],[alias]]</f>
        <v>sam_</v>
      </c>
      <c r="C355" s="52"/>
      <c r="D355" s="52"/>
      <c r="E355" s="52"/>
      <c r="F355" s="52"/>
      <c r="G355" s="52"/>
      <c r="H355" s="52"/>
      <c r="I355" s="52"/>
    </row>
    <row r="356">
      <c r="A356" s="1" t="s">
        <v>116</v>
      </c>
      <c r="B356" s="1" t="str">
        <f>samples_g[[#This Row],[alias]]</f>
        <v>sam_</v>
      </c>
      <c r="C356" s="52"/>
      <c r="D356" s="52"/>
      <c r="E356" s="52"/>
      <c r="F356" s="52"/>
      <c r="G356" s="52"/>
      <c r="H356" s="52"/>
      <c r="I356" s="52"/>
    </row>
    <row r="357">
      <c r="A357" s="1" t="s">
        <v>116</v>
      </c>
      <c r="B357" s="1" t="str">
        <f>samples_g[[#This Row],[alias]]</f>
        <v>sam_</v>
      </c>
      <c r="C357" s="52"/>
      <c r="D357" s="52"/>
      <c r="E357" s="52"/>
      <c r="F357" s="52"/>
      <c r="G357" s="52"/>
      <c r="H357" s="52"/>
      <c r="I357" s="52"/>
    </row>
    <row r="358">
      <c r="A358" s="1" t="s">
        <v>116</v>
      </c>
      <c r="B358" s="1" t="str">
        <f>samples_g[[#This Row],[alias]]</f>
        <v>sam_</v>
      </c>
      <c r="C358" s="52"/>
      <c r="D358" s="52"/>
      <c r="E358" s="52"/>
      <c r="F358" s="52"/>
      <c r="G358" s="52"/>
      <c r="H358" s="52"/>
      <c r="I358" s="52"/>
    </row>
    <row r="359">
      <c r="A359" s="1" t="s">
        <v>116</v>
      </c>
      <c r="B359" s="1" t="str">
        <f>samples_g[[#This Row],[alias]]</f>
        <v>sam_</v>
      </c>
      <c r="C359" s="52"/>
      <c r="D359" s="52"/>
      <c r="E359" s="52"/>
      <c r="F359" s="52"/>
      <c r="G359" s="52"/>
      <c r="H359" s="52"/>
      <c r="I359" s="52"/>
    </row>
    <row r="360">
      <c r="A360" s="1" t="s">
        <v>116</v>
      </c>
      <c r="B360" s="1" t="str">
        <f>samples_g[[#This Row],[alias]]</f>
        <v>sam_</v>
      </c>
      <c r="C360" s="52"/>
      <c r="D360" s="52"/>
      <c r="E360" s="52"/>
      <c r="F360" s="52"/>
      <c r="G360" s="52"/>
      <c r="H360" s="52"/>
      <c r="I360" s="52"/>
    </row>
    <row r="361">
      <c r="A361" s="1" t="s">
        <v>116</v>
      </c>
      <c r="B361" s="1" t="str">
        <f>samples_g[[#This Row],[alias]]</f>
        <v>sam_</v>
      </c>
      <c r="C361" s="52"/>
      <c r="D361" s="52"/>
      <c r="E361" s="52"/>
      <c r="F361" s="52"/>
      <c r="G361" s="52"/>
      <c r="H361" s="52"/>
      <c r="I361" s="52"/>
    </row>
    <row r="362">
      <c r="A362" s="1" t="s">
        <v>116</v>
      </c>
      <c r="B362" s="1" t="str">
        <f>samples_g[[#This Row],[alias]]</f>
        <v>sam_</v>
      </c>
      <c r="C362" s="52"/>
      <c r="D362" s="52"/>
      <c r="E362" s="52"/>
      <c r="F362" s="52"/>
      <c r="G362" s="52"/>
      <c r="H362" s="52"/>
      <c r="I362" s="52"/>
    </row>
    <row r="363">
      <c r="A363" s="1" t="s">
        <v>116</v>
      </c>
      <c r="B363" s="1" t="str">
        <f>samples_g[[#This Row],[alias]]</f>
        <v>sam_</v>
      </c>
      <c r="C363" s="52"/>
      <c r="D363" s="52"/>
      <c r="E363" s="52"/>
      <c r="F363" s="52"/>
      <c r="G363" s="52"/>
      <c r="H363" s="52"/>
      <c r="I363" s="52"/>
    </row>
    <row r="364">
      <c r="A364" s="1" t="s">
        <v>116</v>
      </c>
      <c r="B364" s="1" t="str">
        <f>samples_g[[#This Row],[alias]]</f>
        <v>sam_</v>
      </c>
      <c r="C364" s="52"/>
      <c r="D364" s="52"/>
      <c r="E364" s="52"/>
      <c r="F364" s="52"/>
      <c r="G364" s="52"/>
      <c r="H364" s="52"/>
      <c r="I364" s="52"/>
    </row>
    <row r="365">
      <c r="A365" s="1" t="s">
        <v>116</v>
      </c>
      <c r="B365" s="1" t="str">
        <f>samples_g[[#This Row],[alias]]</f>
        <v>sam_</v>
      </c>
      <c r="C365" s="52"/>
      <c r="D365" s="52"/>
      <c r="E365" s="52"/>
      <c r="F365" s="52"/>
      <c r="G365" s="52"/>
      <c r="H365" s="52"/>
      <c r="I365" s="52"/>
    </row>
    <row r="366">
      <c r="A366" s="1" t="s">
        <v>116</v>
      </c>
      <c r="B366" s="1" t="str">
        <f>samples_g[[#This Row],[alias]]</f>
        <v>sam_</v>
      </c>
      <c r="C366" s="52"/>
      <c r="D366" s="52"/>
      <c r="E366" s="52"/>
      <c r="F366" s="52"/>
      <c r="G366" s="52"/>
      <c r="H366" s="52"/>
      <c r="I366" s="52"/>
    </row>
    <row r="367">
      <c r="A367" s="1" t="s">
        <v>116</v>
      </c>
      <c r="B367" s="1" t="str">
        <f>samples_g[[#This Row],[alias]]</f>
        <v>sam_</v>
      </c>
      <c r="C367" s="52"/>
      <c r="D367" s="52"/>
      <c r="E367" s="52"/>
      <c r="F367" s="52"/>
      <c r="G367" s="52"/>
      <c r="H367" s="52"/>
      <c r="I367" s="52"/>
    </row>
    <row r="368">
      <c r="A368" s="1" t="s">
        <v>116</v>
      </c>
      <c r="B368" s="1" t="str">
        <f>samples_g[[#This Row],[alias]]</f>
        <v>sam_</v>
      </c>
      <c r="C368" s="52"/>
      <c r="D368" s="52"/>
      <c r="E368" s="52"/>
      <c r="F368" s="52"/>
      <c r="G368" s="52"/>
      <c r="H368" s="52"/>
      <c r="I368" s="52"/>
    </row>
    <row r="369">
      <c r="A369" s="1" t="s">
        <v>116</v>
      </c>
      <c r="B369" s="1" t="str">
        <f>samples_g[[#This Row],[alias]]</f>
        <v>sam_</v>
      </c>
      <c r="C369" s="52"/>
      <c r="D369" s="52"/>
      <c r="E369" s="52"/>
      <c r="F369" s="52"/>
      <c r="G369" s="52"/>
      <c r="H369" s="52"/>
      <c r="I369" s="52"/>
    </row>
    <row r="370">
      <c r="A370" s="1" t="s">
        <v>116</v>
      </c>
      <c r="B370" s="1" t="str">
        <f>samples_g[[#This Row],[alias]]</f>
        <v>sam_</v>
      </c>
      <c r="C370" s="52"/>
      <c r="D370" s="52"/>
      <c r="E370" s="52"/>
      <c r="F370" s="52"/>
      <c r="G370" s="52"/>
      <c r="H370" s="52"/>
      <c r="I370" s="52"/>
    </row>
    <row r="371">
      <c r="A371" s="1" t="s">
        <v>116</v>
      </c>
      <c r="B371" s="1" t="str">
        <f>samples_g[[#This Row],[alias]]</f>
        <v>sam_</v>
      </c>
      <c r="C371" s="52"/>
      <c r="D371" s="52"/>
      <c r="E371" s="52"/>
      <c r="F371" s="52"/>
      <c r="G371" s="52"/>
      <c r="H371" s="52"/>
      <c r="I371" s="52"/>
    </row>
    <row r="372">
      <c r="A372" s="1" t="s">
        <v>116</v>
      </c>
      <c r="B372" s="1" t="str">
        <f>samples_g[[#This Row],[alias]]</f>
        <v>sam_</v>
      </c>
      <c r="C372" s="52"/>
      <c r="D372" s="52"/>
      <c r="E372" s="52"/>
      <c r="F372" s="52"/>
      <c r="G372" s="52"/>
      <c r="H372" s="52"/>
      <c r="I372" s="52"/>
    </row>
    <row r="373">
      <c r="A373" s="1" t="s">
        <v>116</v>
      </c>
      <c r="B373" s="1" t="str">
        <f>samples_g[[#This Row],[alias]]</f>
        <v>sam_</v>
      </c>
      <c r="C373" s="52"/>
      <c r="D373" s="52"/>
      <c r="E373" s="52"/>
      <c r="F373" s="52"/>
      <c r="G373" s="52"/>
      <c r="H373" s="52"/>
      <c r="I373" s="52"/>
    </row>
    <row r="374">
      <c r="A374" s="1" t="s">
        <v>116</v>
      </c>
      <c r="B374" s="1" t="str">
        <f>samples_g[[#This Row],[alias]]</f>
        <v>sam_</v>
      </c>
      <c r="C374" s="52"/>
      <c r="D374" s="52"/>
      <c r="E374" s="52"/>
      <c r="F374" s="52"/>
      <c r="G374" s="52"/>
      <c r="H374" s="52"/>
      <c r="I374" s="52"/>
    </row>
    <row r="375">
      <c r="A375" s="1" t="s">
        <v>116</v>
      </c>
      <c r="B375" s="1" t="str">
        <f>samples_g[[#This Row],[alias]]</f>
        <v>sam_</v>
      </c>
      <c r="C375" s="52"/>
      <c r="D375" s="52"/>
      <c r="E375" s="52"/>
      <c r="F375" s="52"/>
      <c r="G375" s="52"/>
      <c r="H375" s="52"/>
      <c r="I375" s="52"/>
    </row>
    <row r="376">
      <c r="A376" s="1" t="s">
        <v>116</v>
      </c>
      <c r="B376" s="1" t="str">
        <f>samples_g[[#This Row],[alias]]</f>
        <v>sam_</v>
      </c>
      <c r="C376" s="52"/>
      <c r="D376" s="52"/>
      <c r="E376" s="52"/>
      <c r="F376" s="52"/>
      <c r="G376" s="52"/>
      <c r="H376" s="52"/>
      <c r="I376" s="52"/>
    </row>
    <row r="377">
      <c r="A377" s="1" t="s">
        <v>116</v>
      </c>
      <c r="B377" s="1" t="str">
        <f>samples_g[[#This Row],[alias]]</f>
        <v>sam_</v>
      </c>
      <c r="C377" s="52"/>
      <c r="D377" s="52"/>
      <c r="E377" s="52"/>
      <c r="F377" s="52"/>
      <c r="G377" s="52"/>
      <c r="H377" s="52"/>
      <c r="I377" s="52"/>
    </row>
    <row r="378">
      <c r="A378" s="1" t="s">
        <v>116</v>
      </c>
      <c r="B378" s="1" t="str">
        <f>samples_g[[#This Row],[alias]]</f>
        <v>sam_</v>
      </c>
      <c r="C378" s="52"/>
      <c r="D378" s="52"/>
      <c r="E378" s="52"/>
      <c r="F378" s="52"/>
      <c r="G378" s="52"/>
      <c r="H378" s="52"/>
      <c r="I378" s="52"/>
    </row>
    <row r="379">
      <c r="A379" s="1" t="s">
        <v>116</v>
      </c>
      <c r="B379" s="1" t="str">
        <f>samples_g[[#This Row],[alias]]</f>
        <v>sam_</v>
      </c>
      <c r="C379" s="52"/>
      <c r="D379" s="52"/>
      <c r="E379" s="52"/>
      <c r="F379" s="52"/>
      <c r="G379" s="52"/>
      <c r="H379" s="52"/>
      <c r="I379" s="52"/>
    </row>
    <row r="380">
      <c r="A380" s="1" t="s">
        <v>116</v>
      </c>
      <c r="B380" s="1" t="str">
        <f>samples_g[[#This Row],[alias]]</f>
        <v>sam_</v>
      </c>
      <c r="C380" s="52"/>
      <c r="D380" s="52"/>
      <c r="E380" s="52"/>
      <c r="F380" s="52"/>
      <c r="G380" s="52"/>
      <c r="H380" s="52"/>
      <c r="I380" s="52"/>
    </row>
    <row r="381">
      <c r="A381" s="1" t="s">
        <v>116</v>
      </c>
      <c r="B381" s="1" t="str">
        <f>samples_g[[#This Row],[alias]]</f>
        <v>sam_</v>
      </c>
      <c r="C381" s="52"/>
      <c r="D381" s="52"/>
      <c r="E381" s="52"/>
      <c r="F381" s="52"/>
      <c r="G381" s="52"/>
      <c r="H381" s="52"/>
      <c r="I381" s="52"/>
    </row>
    <row r="382">
      <c r="A382" s="1" t="s">
        <v>116</v>
      </c>
      <c r="B382" s="1" t="str">
        <f>samples_g[[#This Row],[alias]]</f>
        <v>sam_</v>
      </c>
      <c r="C382" s="52"/>
      <c r="D382" s="52"/>
      <c r="E382" s="52"/>
      <c r="F382" s="52"/>
      <c r="G382" s="52"/>
      <c r="H382" s="52"/>
      <c r="I382" s="52"/>
    </row>
    <row r="383">
      <c r="A383" s="1" t="s">
        <v>116</v>
      </c>
      <c r="B383" s="1" t="str">
        <f>samples_g[[#This Row],[alias]]</f>
        <v>sam_</v>
      </c>
      <c r="C383" s="52"/>
      <c r="D383" s="52"/>
      <c r="E383" s="52"/>
      <c r="F383" s="52"/>
      <c r="G383" s="52"/>
      <c r="H383" s="52"/>
      <c r="I383" s="52"/>
    </row>
    <row r="384">
      <c r="A384" s="1" t="s">
        <v>116</v>
      </c>
      <c r="B384" s="1" t="str">
        <f>samples_g[[#This Row],[alias]]</f>
        <v>sam_</v>
      </c>
      <c r="C384" s="52"/>
      <c r="D384" s="52"/>
      <c r="E384" s="52"/>
      <c r="F384" s="52"/>
      <c r="G384" s="52"/>
      <c r="H384" s="52"/>
      <c r="I384" s="52"/>
    </row>
    <row r="385">
      <c r="A385" s="1" t="s">
        <v>116</v>
      </c>
      <c r="B385" s="1" t="str">
        <f>samples_g[[#This Row],[alias]]</f>
        <v>sam_</v>
      </c>
      <c r="C385" s="52"/>
      <c r="D385" s="52"/>
      <c r="E385" s="52"/>
      <c r="F385" s="52"/>
      <c r="G385" s="52"/>
      <c r="H385" s="52"/>
      <c r="I385" s="52"/>
    </row>
    <row r="386">
      <c r="A386" s="1" t="s">
        <v>116</v>
      </c>
      <c r="B386" s="1" t="str">
        <f>samples_g[[#This Row],[alias]]</f>
        <v>sam_</v>
      </c>
      <c r="C386" s="52"/>
      <c r="D386" s="52"/>
      <c r="E386" s="52"/>
      <c r="F386" s="52"/>
      <c r="G386" s="52"/>
      <c r="H386" s="52"/>
      <c r="I386" s="52"/>
    </row>
    <row r="387">
      <c r="A387" s="1" t="s">
        <v>116</v>
      </c>
      <c r="B387" s="1" t="str">
        <f>samples_g[[#This Row],[alias]]</f>
        <v>sam_</v>
      </c>
      <c r="C387" s="52"/>
      <c r="D387" s="52"/>
      <c r="E387" s="52"/>
      <c r="F387" s="52"/>
      <c r="G387" s="52"/>
      <c r="H387" s="52"/>
      <c r="I387" s="52"/>
    </row>
    <row r="388">
      <c r="A388" s="1" t="s">
        <v>116</v>
      </c>
      <c r="B388" s="1" t="str">
        <f>samples_g[[#This Row],[alias]]</f>
        <v>sam_</v>
      </c>
      <c r="C388" s="52"/>
      <c r="D388" s="52"/>
      <c r="E388" s="52"/>
      <c r="F388" s="52"/>
      <c r="G388" s="52"/>
      <c r="H388" s="52"/>
      <c r="I388" s="52"/>
    </row>
    <row r="389">
      <c r="A389" s="1" t="s">
        <v>116</v>
      </c>
      <c r="B389" s="1" t="str">
        <f>samples_g[[#This Row],[alias]]</f>
        <v>sam_</v>
      </c>
      <c r="C389" s="52"/>
      <c r="D389" s="52"/>
      <c r="E389" s="52"/>
      <c r="F389" s="52"/>
      <c r="G389" s="52"/>
      <c r="H389" s="52"/>
      <c r="I389" s="52"/>
    </row>
    <row r="390">
      <c r="A390" s="1" t="s">
        <v>116</v>
      </c>
      <c r="B390" s="1" t="str">
        <f>samples_g[[#This Row],[alias]]</f>
        <v>sam_</v>
      </c>
      <c r="C390" s="52"/>
      <c r="D390" s="52"/>
      <c r="E390" s="52"/>
      <c r="F390" s="52"/>
      <c r="G390" s="52"/>
      <c r="H390" s="52"/>
      <c r="I390" s="52"/>
    </row>
    <row r="391">
      <c r="A391" s="1" t="s">
        <v>116</v>
      </c>
      <c r="B391" s="1" t="str">
        <f>samples_g[[#This Row],[alias]]</f>
        <v>sam_</v>
      </c>
      <c r="C391" s="52"/>
      <c r="D391" s="52"/>
      <c r="E391" s="52"/>
      <c r="F391" s="52"/>
      <c r="G391" s="52"/>
      <c r="H391" s="52"/>
      <c r="I391" s="52"/>
    </row>
    <row r="392">
      <c r="A392" s="1" t="s">
        <v>116</v>
      </c>
      <c r="B392" s="1" t="str">
        <f>samples_g[[#This Row],[alias]]</f>
        <v>sam_</v>
      </c>
      <c r="C392" s="52"/>
      <c r="D392" s="52"/>
      <c r="E392" s="52"/>
      <c r="F392" s="52"/>
      <c r="G392" s="52"/>
      <c r="H392" s="52"/>
      <c r="I392" s="52"/>
    </row>
    <row r="393">
      <c r="A393" s="1" t="s">
        <v>116</v>
      </c>
      <c r="B393" s="1" t="str">
        <f>samples_g[[#This Row],[alias]]</f>
        <v>sam_</v>
      </c>
      <c r="C393" s="52"/>
      <c r="D393" s="52"/>
      <c r="E393" s="52"/>
      <c r="F393" s="52"/>
      <c r="G393" s="52"/>
      <c r="H393" s="52"/>
      <c r="I393" s="52"/>
    </row>
    <row r="394">
      <c r="A394" s="1" t="s">
        <v>116</v>
      </c>
      <c r="B394" s="1" t="str">
        <f>samples_g[[#This Row],[alias]]</f>
        <v>sam_</v>
      </c>
      <c r="C394" s="52"/>
      <c r="D394" s="52"/>
      <c r="E394" s="52"/>
      <c r="F394" s="52"/>
      <c r="G394" s="52"/>
      <c r="H394" s="52"/>
      <c r="I394" s="52"/>
    </row>
    <row r="395">
      <c r="A395" s="1" t="s">
        <v>116</v>
      </c>
      <c r="B395" s="1" t="str">
        <f>samples_g[[#This Row],[alias]]</f>
        <v>sam_</v>
      </c>
      <c r="C395" s="52"/>
      <c r="D395" s="52"/>
      <c r="E395" s="52"/>
      <c r="F395" s="52"/>
      <c r="G395" s="52"/>
      <c r="H395" s="52"/>
      <c r="I395" s="52"/>
    </row>
    <row r="396">
      <c r="A396" s="1" t="s">
        <v>116</v>
      </c>
      <c r="B396" s="1" t="str">
        <f>samples_g[[#This Row],[alias]]</f>
        <v>sam_</v>
      </c>
      <c r="C396" s="52"/>
      <c r="D396" s="52"/>
      <c r="E396" s="52"/>
      <c r="F396" s="52"/>
      <c r="G396" s="52"/>
      <c r="H396" s="52"/>
      <c r="I396" s="52"/>
    </row>
    <row r="397">
      <c r="A397" s="1" t="s">
        <v>116</v>
      </c>
      <c r="B397" s="1" t="str">
        <f>samples_g[[#This Row],[alias]]</f>
        <v>sam_</v>
      </c>
      <c r="C397" s="52"/>
      <c r="D397" s="52"/>
      <c r="E397" s="52"/>
      <c r="F397" s="52"/>
      <c r="G397" s="52"/>
      <c r="H397" s="52"/>
      <c r="I397" s="52"/>
    </row>
    <row r="398">
      <c r="A398" s="1" t="s">
        <v>116</v>
      </c>
      <c r="B398" s="1" t="str">
        <f>samples_g[[#This Row],[alias]]</f>
        <v>sam_</v>
      </c>
      <c r="C398" s="52"/>
      <c r="D398" s="52"/>
      <c r="E398" s="52"/>
      <c r="F398" s="52"/>
      <c r="G398" s="52"/>
      <c r="H398" s="52"/>
      <c r="I398" s="52"/>
    </row>
    <row r="399">
      <c r="A399" s="1" t="s">
        <v>116</v>
      </c>
      <c r="B399" s="1" t="str">
        <f>samples_g[[#This Row],[alias]]</f>
        <v>sam_</v>
      </c>
      <c r="C399" s="52"/>
      <c r="D399" s="52"/>
      <c r="E399" s="52"/>
      <c r="F399" s="52"/>
      <c r="G399" s="52"/>
      <c r="H399" s="52"/>
      <c r="I399" s="52"/>
    </row>
    <row r="400">
      <c r="A400" s="1" t="s">
        <v>116</v>
      </c>
      <c r="B400" s="1" t="str">
        <f>samples_g[[#This Row],[alias]]</f>
        <v>sam_</v>
      </c>
      <c r="C400" s="52"/>
      <c r="D400" s="52"/>
      <c r="E400" s="52"/>
      <c r="F400" s="52"/>
      <c r="G400" s="52"/>
      <c r="H400" s="52"/>
      <c r="I400" s="52"/>
    </row>
    <row r="401">
      <c r="A401" s="1" t="s">
        <v>116</v>
      </c>
      <c r="B401" s="1" t="str">
        <f>samples_g[[#This Row],[alias]]</f>
        <v>sam_</v>
      </c>
      <c r="C401" s="52"/>
      <c r="D401" s="52"/>
      <c r="E401" s="52"/>
      <c r="F401" s="52"/>
      <c r="G401" s="52"/>
      <c r="H401" s="52"/>
      <c r="I401" s="52"/>
    </row>
    <row r="402">
      <c r="A402" s="1" t="s">
        <v>116</v>
      </c>
      <c r="B402" s="1" t="str">
        <f>samples_g[[#This Row],[alias]]</f>
        <v>sam_</v>
      </c>
      <c r="C402" s="52"/>
      <c r="D402" s="52"/>
      <c r="E402" s="52"/>
      <c r="F402" s="52"/>
      <c r="G402" s="52"/>
      <c r="H402" s="52"/>
      <c r="I402" s="52"/>
    </row>
    <row r="403">
      <c r="A403" s="1" t="s">
        <v>116</v>
      </c>
      <c r="B403" s="1" t="str">
        <f>samples_g[[#This Row],[alias]]</f>
        <v>sam_</v>
      </c>
      <c r="C403" s="52"/>
      <c r="D403" s="52"/>
      <c r="E403" s="52"/>
      <c r="F403" s="52"/>
      <c r="G403" s="52"/>
      <c r="H403" s="52"/>
      <c r="I403" s="52"/>
    </row>
    <row r="404">
      <c r="A404" s="1" t="s">
        <v>116</v>
      </c>
      <c r="B404" s="1" t="str">
        <f>samples_g[[#This Row],[alias]]</f>
        <v>sam_</v>
      </c>
      <c r="C404" s="52"/>
      <c r="D404" s="52"/>
      <c r="E404" s="52"/>
      <c r="F404" s="52"/>
      <c r="G404" s="52"/>
      <c r="H404" s="52"/>
      <c r="I404" s="52"/>
    </row>
    <row r="405">
      <c r="A405" s="1" t="s">
        <v>116</v>
      </c>
      <c r="B405" s="1" t="str">
        <f>samples_g[[#This Row],[alias]]</f>
        <v>sam_</v>
      </c>
      <c r="C405" s="52"/>
      <c r="D405" s="52"/>
      <c r="E405" s="52"/>
      <c r="F405" s="52"/>
      <c r="G405" s="52"/>
      <c r="H405" s="52"/>
      <c r="I405" s="52"/>
    </row>
    <row r="406">
      <c r="A406" s="1" t="s">
        <v>116</v>
      </c>
      <c r="B406" s="1" t="str">
        <f>samples_g[[#This Row],[alias]]</f>
        <v>sam_</v>
      </c>
      <c r="C406" s="52"/>
      <c r="D406" s="52"/>
      <c r="E406" s="52"/>
      <c r="F406" s="52"/>
      <c r="G406" s="52"/>
      <c r="H406" s="52"/>
      <c r="I406" s="52"/>
    </row>
    <row r="407">
      <c r="A407" s="1" t="s">
        <v>116</v>
      </c>
      <c r="B407" s="1" t="str">
        <f>samples_g[[#This Row],[alias]]</f>
        <v>sam_</v>
      </c>
      <c r="C407" s="52"/>
      <c r="D407" s="52"/>
      <c r="E407" s="52"/>
      <c r="F407" s="52"/>
      <c r="G407" s="52"/>
      <c r="H407" s="52"/>
      <c r="I407" s="52"/>
    </row>
    <row r="408">
      <c r="A408" s="1" t="s">
        <v>116</v>
      </c>
      <c r="B408" s="1" t="str">
        <f>samples_g[[#This Row],[alias]]</f>
        <v>sam_</v>
      </c>
      <c r="C408" s="52"/>
      <c r="D408" s="52"/>
      <c r="E408" s="52"/>
      <c r="F408" s="52"/>
      <c r="G408" s="52"/>
      <c r="H408" s="52"/>
      <c r="I408" s="52"/>
    </row>
    <row r="409">
      <c r="A409" s="1" t="s">
        <v>116</v>
      </c>
      <c r="B409" s="1" t="str">
        <f>samples_g[[#This Row],[alias]]</f>
        <v>sam_</v>
      </c>
      <c r="C409" s="52"/>
      <c r="D409" s="52"/>
      <c r="E409" s="52"/>
      <c r="F409" s="52"/>
      <c r="G409" s="52"/>
      <c r="H409" s="52"/>
      <c r="I409" s="52"/>
    </row>
    <row r="410">
      <c r="A410" s="1" t="s">
        <v>116</v>
      </c>
      <c r="B410" s="1" t="str">
        <f>samples_g[[#This Row],[alias]]</f>
        <v>sam_</v>
      </c>
      <c r="C410" s="52"/>
      <c r="D410" s="52"/>
      <c r="E410" s="52"/>
      <c r="F410" s="52"/>
      <c r="G410" s="52"/>
      <c r="H410" s="52"/>
      <c r="I410" s="52"/>
    </row>
    <row r="411">
      <c r="A411" s="1" t="s">
        <v>116</v>
      </c>
      <c r="B411" s="1" t="str">
        <f>samples_g[[#This Row],[alias]]</f>
        <v>sam_</v>
      </c>
      <c r="C411" s="52"/>
      <c r="D411" s="52"/>
      <c r="E411" s="52"/>
      <c r="F411" s="52"/>
      <c r="G411" s="52"/>
      <c r="H411" s="52"/>
      <c r="I411" s="52"/>
    </row>
    <row r="412">
      <c r="A412" s="1" t="s">
        <v>116</v>
      </c>
      <c r="B412" s="1" t="str">
        <f>samples_g[[#This Row],[alias]]</f>
        <v>sam_</v>
      </c>
      <c r="C412" s="52"/>
      <c r="D412" s="52"/>
      <c r="E412" s="52"/>
      <c r="F412" s="52"/>
      <c r="G412" s="52"/>
      <c r="H412" s="52"/>
      <c r="I412" s="52"/>
    </row>
    <row r="413">
      <c r="A413" s="1" t="s">
        <v>116</v>
      </c>
      <c r="B413" s="1" t="str">
        <f>samples_g[[#This Row],[alias]]</f>
        <v>sam_</v>
      </c>
      <c r="C413" s="52"/>
      <c r="D413" s="52"/>
      <c r="E413" s="52"/>
      <c r="F413" s="52"/>
      <c r="G413" s="52"/>
      <c r="H413" s="52"/>
      <c r="I413" s="52"/>
    </row>
    <row r="414">
      <c r="A414" s="1" t="s">
        <v>116</v>
      </c>
      <c r="B414" s="1" t="str">
        <f>samples_g[[#This Row],[alias]]</f>
        <v>sam_</v>
      </c>
      <c r="C414" s="52"/>
      <c r="D414" s="52"/>
      <c r="E414" s="52"/>
      <c r="F414" s="52"/>
      <c r="G414" s="52"/>
      <c r="H414" s="52"/>
      <c r="I414" s="52"/>
    </row>
    <row r="415">
      <c r="A415" s="1" t="s">
        <v>116</v>
      </c>
      <c r="B415" s="1" t="str">
        <f>samples_g[[#This Row],[alias]]</f>
        <v>sam_</v>
      </c>
      <c r="C415" s="52"/>
      <c r="D415" s="52"/>
      <c r="E415" s="52"/>
      <c r="F415" s="52"/>
      <c r="G415" s="52"/>
      <c r="H415" s="52"/>
      <c r="I415" s="52"/>
    </row>
    <row r="416">
      <c r="A416" s="1" t="s">
        <v>116</v>
      </c>
      <c r="B416" s="1" t="str">
        <f>samples_g[[#This Row],[alias]]</f>
        <v>sam_</v>
      </c>
      <c r="C416" s="52"/>
      <c r="D416" s="52"/>
      <c r="E416" s="52"/>
      <c r="F416" s="52"/>
      <c r="G416" s="52"/>
      <c r="H416" s="52"/>
      <c r="I416" s="52"/>
    </row>
    <row r="417">
      <c r="A417" s="1" t="s">
        <v>116</v>
      </c>
      <c r="B417" s="1" t="str">
        <f>samples_g[[#This Row],[alias]]</f>
        <v>sam_</v>
      </c>
      <c r="C417" s="52"/>
      <c r="D417" s="52"/>
      <c r="E417" s="52"/>
      <c r="F417" s="52"/>
      <c r="G417" s="52"/>
      <c r="H417" s="52"/>
      <c r="I417" s="52"/>
    </row>
    <row r="418">
      <c r="A418" s="1" t="s">
        <v>116</v>
      </c>
      <c r="B418" s="1" t="str">
        <f>samples_g[[#This Row],[alias]]</f>
        <v>sam_</v>
      </c>
      <c r="C418" s="52"/>
      <c r="D418" s="52"/>
      <c r="E418" s="52"/>
      <c r="F418" s="52"/>
      <c r="G418" s="52"/>
      <c r="H418" s="52"/>
      <c r="I418" s="52"/>
    </row>
    <row r="419">
      <c r="A419" s="1" t="s">
        <v>116</v>
      </c>
      <c r="B419" s="1" t="str">
        <f>samples_g[[#This Row],[alias]]</f>
        <v>sam_</v>
      </c>
      <c r="C419" s="52"/>
      <c r="D419" s="52"/>
      <c r="E419" s="52"/>
      <c r="F419" s="52"/>
      <c r="G419" s="52"/>
      <c r="H419" s="52"/>
      <c r="I419" s="52"/>
    </row>
    <row r="420">
      <c r="A420" s="1" t="s">
        <v>116</v>
      </c>
      <c r="B420" s="1" t="str">
        <f>samples_g[[#This Row],[alias]]</f>
        <v>sam_</v>
      </c>
      <c r="C420" s="52"/>
      <c r="D420" s="52"/>
      <c r="E420" s="52"/>
      <c r="F420" s="52"/>
      <c r="G420" s="52"/>
      <c r="H420" s="52"/>
      <c r="I420" s="52"/>
    </row>
    <row r="421">
      <c r="A421" s="1" t="s">
        <v>116</v>
      </c>
      <c r="B421" s="1" t="str">
        <f>samples_g[[#This Row],[alias]]</f>
        <v>sam_</v>
      </c>
      <c r="C421" s="52"/>
      <c r="D421" s="52"/>
      <c r="E421" s="52"/>
      <c r="F421" s="52"/>
      <c r="G421" s="52"/>
      <c r="H421" s="52"/>
      <c r="I421" s="52"/>
    </row>
    <row r="422">
      <c r="A422" s="1" t="s">
        <v>116</v>
      </c>
      <c r="B422" s="1" t="str">
        <f>samples_g[[#This Row],[alias]]</f>
        <v>sam_</v>
      </c>
      <c r="C422" s="52"/>
      <c r="D422" s="52"/>
      <c r="E422" s="52"/>
      <c r="F422" s="52"/>
      <c r="G422" s="52"/>
      <c r="H422" s="52"/>
      <c r="I422" s="52"/>
    </row>
    <row r="423">
      <c r="A423" s="1" t="s">
        <v>116</v>
      </c>
      <c r="B423" s="1" t="str">
        <f>samples_g[[#This Row],[alias]]</f>
        <v>sam_</v>
      </c>
      <c r="C423" s="52"/>
      <c r="D423" s="52"/>
      <c r="E423" s="52"/>
      <c r="F423" s="52"/>
      <c r="G423" s="52"/>
      <c r="H423" s="52"/>
      <c r="I423" s="52"/>
    </row>
    <row r="424">
      <c r="A424" s="1" t="s">
        <v>116</v>
      </c>
      <c r="B424" s="1" t="str">
        <f>samples_g[[#This Row],[alias]]</f>
        <v>sam_</v>
      </c>
      <c r="C424" s="52"/>
      <c r="D424" s="52"/>
      <c r="E424" s="52"/>
      <c r="F424" s="52"/>
      <c r="G424" s="52"/>
      <c r="H424" s="52"/>
      <c r="I424" s="52"/>
    </row>
    <row r="425">
      <c r="A425" s="1" t="s">
        <v>116</v>
      </c>
      <c r="B425" s="1" t="str">
        <f>samples_g[[#This Row],[alias]]</f>
        <v>sam_</v>
      </c>
      <c r="C425" s="52"/>
      <c r="D425" s="52"/>
      <c r="E425" s="52"/>
      <c r="F425" s="52"/>
      <c r="G425" s="52"/>
      <c r="H425" s="52"/>
      <c r="I425" s="52"/>
    </row>
    <row r="426">
      <c r="A426" s="1" t="s">
        <v>116</v>
      </c>
      <c r="B426" s="1" t="str">
        <f>samples_g[[#This Row],[alias]]</f>
        <v>sam_</v>
      </c>
      <c r="C426" s="52"/>
      <c r="D426" s="52"/>
      <c r="E426" s="52"/>
      <c r="F426" s="52"/>
      <c r="G426" s="52"/>
      <c r="H426" s="52"/>
      <c r="I426" s="52"/>
    </row>
    <row r="427">
      <c r="A427" s="1" t="s">
        <v>116</v>
      </c>
      <c r="B427" s="1" t="str">
        <f>samples_g[[#This Row],[alias]]</f>
        <v>sam_</v>
      </c>
      <c r="C427" s="52"/>
      <c r="D427" s="52"/>
      <c r="E427" s="52"/>
      <c r="F427" s="52"/>
      <c r="G427" s="52"/>
      <c r="H427" s="52"/>
      <c r="I427" s="52"/>
    </row>
    <row r="428">
      <c r="A428" s="1" t="s">
        <v>116</v>
      </c>
      <c r="B428" s="1" t="str">
        <f>samples_g[[#This Row],[alias]]</f>
        <v>sam_</v>
      </c>
      <c r="C428" s="52"/>
      <c r="D428" s="52"/>
      <c r="E428" s="52"/>
      <c r="F428" s="52"/>
      <c r="G428" s="52"/>
      <c r="H428" s="52"/>
      <c r="I428" s="52"/>
    </row>
    <row r="429">
      <c r="A429" s="1" t="s">
        <v>116</v>
      </c>
      <c r="B429" s="1" t="str">
        <f>samples_g[[#This Row],[alias]]</f>
        <v>sam_</v>
      </c>
      <c r="C429" s="52"/>
      <c r="D429" s="52"/>
      <c r="E429" s="52"/>
      <c r="F429" s="52"/>
      <c r="G429" s="52"/>
      <c r="H429" s="52"/>
      <c r="I429" s="52"/>
    </row>
    <row r="430">
      <c r="A430" s="1" t="s">
        <v>116</v>
      </c>
      <c r="B430" s="1" t="str">
        <f>samples_g[[#This Row],[alias]]</f>
        <v>sam_</v>
      </c>
      <c r="C430" s="52"/>
      <c r="D430" s="52"/>
      <c r="E430" s="52"/>
      <c r="F430" s="52"/>
      <c r="G430" s="52"/>
      <c r="H430" s="52"/>
      <c r="I430" s="52"/>
    </row>
    <row r="431">
      <c r="A431" s="1" t="s">
        <v>116</v>
      </c>
      <c r="B431" s="1" t="str">
        <f>samples_g[[#This Row],[alias]]</f>
        <v>sam_</v>
      </c>
      <c r="C431" s="52"/>
      <c r="D431" s="52"/>
      <c r="E431" s="52"/>
      <c r="F431" s="52"/>
      <c r="G431" s="52"/>
      <c r="H431" s="52"/>
      <c r="I431" s="52"/>
    </row>
    <row r="432">
      <c r="A432" s="1" t="s">
        <v>116</v>
      </c>
      <c r="B432" s="1" t="str">
        <f>samples_g[[#This Row],[alias]]</f>
        <v>sam_</v>
      </c>
      <c r="C432" s="52"/>
      <c r="D432" s="52"/>
      <c r="E432" s="52"/>
      <c r="F432" s="52"/>
      <c r="G432" s="52"/>
      <c r="H432" s="52"/>
      <c r="I432" s="52"/>
    </row>
    <row r="433">
      <c r="A433" s="1" t="s">
        <v>116</v>
      </c>
      <c r="B433" s="1" t="str">
        <f>samples_g[[#This Row],[alias]]</f>
        <v>sam_</v>
      </c>
      <c r="C433" s="52"/>
      <c r="D433" s="52"/>
      <c r="E433" s="52"/>
      <c r="F433" s="52"/>
      <c r="G433" s="52"/>
      <c r="H433" s="52"/>
      <c r="I433" s="52"/>
    </row>
    <row r="434">
      <c r="A434" s="1" t="s">
        <v>116</v>
      </c>
      <c r="B434" s="1" t="str">
        <f>samples_g[[#This Row],[alias]]</f>
        <v>sam_</v>
      </c>
      <c r="C434" s="52"/>
      <c r="D434" s="52"/>
      <c r="E434" s="52"/>
      <c r="F434" s="52"/>
      <c r="G434" s="52"/>
      <c r="H434" s="52"/>
      <c r="I434" s="52"/>
    </row>
    <row r="435">
      <c r="A435" s="1" t="s">
        <v>116</v>
      </c>
      <c r="B435" s="1" t="str">
        <f>samples_g[[#This Row],[alias]]</f>
        <v>sam_</v>
      </c>
      <c r="C435" s="52"/>
      <c r="D435" s="52"/>
      <c r="E435" s="52"/>
      <c r="F435" s="52"/>
      <c r="G435" s="52"/>
      <c r="H435" s="52"/>
      <c r="I435" s="52"/>
    </row>
    <row r="436">
      <c r="A436" s="1" t="s">
        <v>116</v>
      </c>
      <c r="B436" s="1" t="str">
        <f>samples_g[[#This Row],[alias]]</f>
        <v>sam_</v>
      </c>
      <c r="C436" s="52"/>
      <c r="D436" s="52"/>
      <c r="E436" s="52"/>
      <c r="F436" s="52"/>
      <c r="G436" s="52"/>
      <c r="H436" s="52"/>
      <c r="I436" s="52"/>
    </row>
    <row r="437">
      <c r="A437" s="1" t="s">
        <v>116</v>
      </c>
      <c r="B437" s="1" t="str">
        <f>samples_g[[#This Row],[alias]]</f>
        <v>sam_</v>
      </c>
      <c r="C437" s="52"/>
      <c r="D437" s="52"/>
      <c r="E437" s="52"/>
      <c r="F437" s="52"/>
      <c r="G437" s="52"/>
      <c r="H437" s="52"/>
      <c r="I437" s="52"/>
    </row>
    <row r="438">
      <c r="A438" s="1" t="s">
        <v>116</v>
      </c>
      <c r="B438" s="1" t="str">
        <f>samples_g[[#This Row],[alias]]</f>
        <v>sam_</v>
      </c>
      <c r="C438" s="52"/>
      <c r="D438" s="52"/>
      <c r="E438" s="52"/>
      <c r="F438" s="52"/>
      <c r="G438" s="52"/>
      <c r="H438" s="52"/>
      <c r="I438" s="52"/>
    </row>
    <row r="439">
      <c r="A439" s="1" t="s">
        <v>116</v>
      </c>
      <c r="B439" s="1" t="str">
        <f>samples_g[[#This Row],[alias]]</f>
        <v>sam_</v>
      </c>
      <c r="C439" s="52"/>
      <c r="D439" s="52"/>
      <c r="E439" s="52"/>
      <c r="F439" s="52"/>
      <c r="G439" s="52"/>
      <c r="H439" s="52"/>
      <c r="I439" s="52"/>
    </row>
    <row r="440">
      <c r="A440" s="1" t="s">
        <v>116</v>
      </c>
      <c r="B440" s="1" t="str">
        <f>samples_g[[#This Row],[alias]]</f>
        <v>sam_</v>
      </c>
      <c r="C440" s="52"/>
      <c r="D440" s="52"/>
      <c r="E440" s="52"/>
      <c r="F440" s="52"/>
      <c r="G440" s="52"/>
      <c r="H440" s="52"/>
      <c r="I440" s="52"/>
    </row>
    <row r="441">
      <c r="A441" s="1" t="s">
        <v>116</v>
      </c>
      <c r="B441" s="1" t="str">
        <f>samples_g[[#This Row],[alias]]</f>
        <v>sam_</v>
      </c>
      <c r="C441" s="52"/>
      <c r="D441" s="52"/>
      <c r="E441" s="52"/>
      <c r="F441" s="52"/>
      <c r="G441" s="52"/>
      <c r="H441" s="52"/>
      <c r="I441" s="52"/>
    </row>
    <row r="442">
      <c r="A442" s="1" t="s">
        <v>116</v>
      </c>
      <c r="B442" s="1" t="str">
        <f>samples_g[[#This Row],[alias]]</f>
        <v>sam_</v>
      </c>
      <c r="C442" s="52"/>
      <c r="D442" s="52"/>
      <c r="E442" s="52"/>
      <c r="F442" s="52"/>
      <c r="G442" s="52"/>
      <c r="H442" s="52"/>
      <c r="I442" s="52"/>
    </row>
    <row r="443">
      <c r="A443" s="1" t="s">
        <v>116</v>
      </c>
      <c r="B443" s="1" t="str">
        <f>samples_g[[#This Row],[alias]]</f>
        <v>sam_</v>
      </c>
      <c r="C443" s="52"/>
      <c r="D443" s="52"/>
      <c r="E443" s="52"/>
      <c r="F443" s="52"/>
      <c r="G443" s="52"/>
      <c r="H443" s="52"/>
      <c r="I443" s="52"/>
    </row>
    <row r="444">
      <c r="A444" s="1" t="s">
        <v>116</v>
      </c>
      <c r="B444" s="1" t="str">
        <f>samples_g[[#This Row],[alias]]</f>
        <v>sam_</v>
      </c>
      <c r="C444" s="52"/>
      <c r="D444" s="52"/>
      <c r="E444" s="52"/>
      <c r="F444" s="52"/>
      <c r="G444" s="52"/>
      <c r="H444" s="52"/>
      <c r="I444" s="52"/>
    </row>
    <row r="445">
      <c r="A445" s="1" t="s">
        <v>116</v>
      </c>
      <c r="B445" s="1" t="str">
        <f>samples_g[[#This Row],[alias]]</f>
        <v>sam_</v>
      </c>
      <c r="C445" s="52"/>
      <c r="D445" s="52"/>
      <c r="E445" s="52"/>
      <c r="F445" s="52"/>
      <c r="G445" s="52"/>
      <c r="H445" s="52"/>
      <c r="I445" s="52"/>
    </row>
    <row r="446">
      <c r="A446" s="1" t="s">
        <v>116</v>
      </c>
      <c r="B446" s="1" t="str">
        <f>samples_g[[#This Row],[alias]]</f>
        <v>sam_</v>
      </c>
      <c r="C446" s="52"/>
      <c r="D446" s="52"/>
      <c r="E446" s="52"/>
      <c r="F446" s="52"/>
      <c r="G446" s="52"/>
      <c r="H446" s="52"/>
      <c r="I446" s="52"/>
    </row>
    <row r="447">
      <c r="A447" s="1" t="s">
        <v>116</v>
      </c>
      <c r="B447" s="1" t="str">
        <f>samples_g[[#This Row],[alias]]</f>
        <v>sam_</v>
      </c>
      <c r="C447" s="52"/>
      <c r="D447" s="52"/>
      <c r="E447" s="52"/>
      <c r="F447" s="52"/>
      <c r="G447" s="52"/>
      <c r="H447" s="52"/>
      <c r="I447" s="52"/>
    </row>
    <row r="448">
      <c r="A448" s="1" t="s">
        <v>116</v>
      </c>
      <c r="B448" s="1" t="str">
        <f>samples_g[[#This Row],[alias]]</f>
        <v>sam_</v>
      </c>
      <c r="C448" s="52"/>
      <c r="D448" s="52"/>
      <c r="E448" s="52"/>
      <c r="F448" s="52"/>
      <c r="G448" s="52"/>
      <c r="H448" s="52"/>
      <c r="I448" s="52"/>
    </row>
    <row r="449">
      <c r="A449" s="1" t="s">
        <v>116</v>
      </c>
      <c r="B449" s="1" t="str">
        <f>samples_g[[#This Row],[alias]]</f>
        <v>sam_</v>
      </c>
      <c r="C449" s="52"/>
      <c r="D449" s="52"/>
      <c r="E449" s="52"/>
      <c r="F449" s="52"/>
      <c r="G449" s="52"/>
      <c r="H449" s="52"/>
      <c r="I449" s="52"/>
    </row>
    <row r="450">
      <c r="A450" s="1" t="s">
        <v>116</v>
      </c>
      <c r="B450" s="1" t="str">
        <f>samples_g[[#This Row],[alias]]</f>
        <v>sam_</v>
      </c>
      <c r="C450" s="52"/>
      <c r="D450" s="52"/>
      <c r="E450" s="52"/>
      <c r="F450" s="52"/>
      <c r="G450" s="52"/>
      <c r="H450" s="52"/>
      <c r="I450" s="52"/>
    </row>
    <row r="451">
      <c r="A451" s="1" t="s">
        <v>116</v>
      </c>
      <c r="B451" s="1" t="str">
        <f>samples_g[[#This Row],[alias]]</f>
        <v>sam_</v>
      </c>
      <c r="C451" s="52"/>
      <c r="D451" s="52"/>
      <c r="E451" s="52"/>
      <c r="F451" s="52"/>
      <c r="G451" s="52"/>
      <c r="H451" s="52"/>
      <c r="I451" s="52"/>
    </row>
    <row r="452">
      <c r="A452" s="1" t="s">
        <v>116</v>
      </c>
      <c r="B452" s="1" t="str">
        <f>samples_g[[#This Row],[alias]]</f>
        <v>sam_</v>
      </c>
      <c r="C452" s="52"/>
      <c r="D452" s="52"/>
      <c r="E452" s="52"/>
      <c r="F452" s="52"/>
      <c r="G452" s="52"/>
      <c r="H452" s="52"/>
      <c r="I452" s="52"/>
    </row>
    <row r="453">
      <c r="A453" s="1" t="s">
        <v>116</v>
      </c>
      <c r="B453" s="1" t="str">
        <f>samples_g[[#This Row],[alias]]</f>
        <v>sam_</v>
      </c>
      <c r="C453" s="52"/>
      <c r="D453" s="52"/>
      <c r="E453" s="52"/>
      <c r="F453" s="52"/>
      <c r="G453" s="52"/>
      <c r="H453" s="52"/>
      <c r="I453" s="52"/>
    </row>
    <row r="454">
      <c r="A454" s="1" t="s">
        <v>116</v>
      </c>
      <c r="B454" s="1" t="str">
        <f>samples_g[[#This Row],[alias]]</f>
        <v>sam_</v>
      </c>
      <c r="C454" s="52"/>
      <c r="D454" s="52"/>
      <c r="E454" s="52"/>
      <c r="F454" s="52"/>
      <c r="G454" s="52"/>
      <c r="H454" s="52"/>
      <c r="I454" s="52"/>
    </row>
    <row r="455">
      <c r="A455" s="1" t="s">
        <v>116</v>
      </c>
      <c r="B455" s="1" t="str">
        <f>samples_g[[#This Row],[alias]]</f>
        <v>sam_</v>
      </c>
      <c r="C455" s="52"/>
      <c r="D455" s="52"/>
      <c r="E455" s="52"/>
      <c r="F455" s="52"/>
      <c r="G455" s="52"/>
      <c r="H455" s="52"/>
      <c r="I455" s="52"/>
    </row>
    <row r="456">
      <c r="A456" s="1" t="s">
        <v>116</v>
      </c>
      <c r="B456" s="1" t="str">
        <f>samples_g[[#This Row],[alias]]</f>
        <v>sam_</v>
      </c>
      <c r="C456" s="52"/>
      <c r="D456" s="52"/>
      <c r="E456" s="52"/>
      <c r="F456" s="52"/>
      <c r="G456" s="52"/>
      <c r="H456" s="52"/>
      <c r="I456" s="52"/>
    </row>
    <row r="457">
      <c r="A457" s="1" t="s">
        <v>116</v>
      </c>
      <c r="B457" s="1" t="str">
        <f>samples_g[[#This Row],[alias]]</f>
        <v>sam_</v>
      </c>
      <c r="C457" s="52"/>
      <c r="D457" s="52"/>
      <c r="E457" s="52"/>
      <c r="F457" s="52"/>
      <c r="G457" s="52"/>
      <c r="H457" s="52"/>
      <c r="I457" s="52"/>
    </row>
    <row r="458">
      <c r="A458" s="1" t="s">
        <v>116</v>
      </c>
      <c r="B458" s="1" t="str">
        <f>samples_g[[#This Row],[alias]]</f>
        <v>sam_</v>
      </c>
      <c r="C458" s="52"/>
      <c r="D458" s="52"/>
      <c r="E458" s="52"/>
      <c r="F458" s="52"/>
      <c r="G458" s="52"/>
      <c r="H458" s="52"/>
      <c r="I458" s="52"/>
    </row>
    <row r="459">
      <c r="A459" s="1" t="s">
        <v>116</v>
      </c>
      <c r="B459" s="1" t="str">
        <f>samples_g[[#This Row],[alias]]</f>
        <v>sam_</v>
      </c>
      <c r="C459" s="52"/>
      <c r="D459" s="52"/>
      <c r="E459" s="52"/>
      <c r="F459" s="52"/>
      <c r="G459" s="52"/>
      <c r="H459" s="52"/>
      <c r="I459" s="52"/>
    </row>
    <row r="460">
      <c r="A460" s="1" t="s">
        <v>116</v>
      </c>
      <c r="B460" s="1" t="str">
        <f>samples_g[[#This Row],[alias]]</f>
        <v>sam_</v>
      </c>
      <c r="C460" s="52"/>
      <c r="D460" s="52"/>
      <c r="E460" s="52"/>
      <c r="F460" s="52"/>
      <c r="G460" s="52"/>
      <c r="H460" s="52"/>
      <c r="I460" s="52"/>
    </row>
    <row r="461">
      <c r="A461" s="1" t="s">
        <v>116</v>
      </c>
      <c r="B461" s="1" t="str">
        <f>samples_g[[#This Row],[alias]]</f>
        <v>sam_</v>
      </c>
      <c r="C461" s="52"/>
      <c r="D461" s="52"/>
      <c r="E461" s="52"/>
      <c r="F461" s="52"/>
      <c r="G461" s="52"/>
      <c r="H461" s="52"/>
      <c r="I461" s="52"/>
    </row>
    <row r="462">
      <c r="A462" s="1" t="s">
        <v>116</v>
      </c>
      <c r="B462" s="1" t="str">
        <f>samples_g[[#This Row],[alias]]</f>
        <v>sam_</v>
      </c>
      <c r="C462" s="52"/>
      <c r="D462" s="52"/>
      <c r="E462" s="52"/>
      <c r="F462" s="52"/>
      <c r="G462" s="52"/>
      <c r="H462" s="52"/>
      <c r="I462" s="52"/>
    </row>
    <row r="463">
      <c r="A463" s="1" t="s">
        <v>116</v>
      </c>
      <c r="B463" s="1" t="str">
        <f>samples_g[[#This Row],[alias]]</f>
        <v>sam_</v>
      </c>
      <c r="C463" s="52"/>
      <c r="D463" s="52"/>
      <c r="E463" s="52"/>
      <c r="F463" s="52"/>
      <c r="G463" s="52"/>
      <c r="H463" s="52"/>
      <c r="I463" s="52"/>
    </row>
    <row r="464">
      <c r="A464" s="1" t="s">
        <v>116</v>
      </c>
      <c r="B464" s="1" t="str">
        <f>samples_g[[#This Row],[alias]]</f>
        <v>sam_</v>
      </c>
      <c r="C464" s="52"/>
      <c r="D464" s="52"/>
      <c r="E464" s="52"/>
      <c r="F464" s="52"/>
      <c r="G464" s="52"/>
      <c r="H464" s="52"/>
      <c r="I464" s="52"/>
    </row>
    <row r="465">
      <c r="A465" s="1" t="s">
        <v>116</v>
      </c>
      <c r="B465" s="1" t="str">
        <f>samples_g[[#This Row],[alias]]</f>
        <v>sam_</v>
      </c>
      <c r="C465" s="52"/>
      <c r="D465" s="52"/>
      <c r="E465" s="52"/>
      <c r="F465" s="52"/>
      <c r="G465" s="52"/>
      <c r="H465" s="52"/>
      <c r="I465" s="52"/>
    </row>
    <row r="466">
      <c r="A466" s="1" t="s">
        <v>116</v>
      </c>
      <c r="B466" s="1" t="str">
        <f>samples_g[[#This Row],[alias]]</f>
        <v>sam_</v>
      </c>
      <c r="C466" s="52"/>
      <c r="D466" s="52"/>
      <c r="E466" s="52"/>
      <c r="F466" s="52"/>
      <c r="G466" s="52"/>
      <c r="H466" s="52"/>
      <c r="I466" s="52"/>
    </row>
    <row r="467">
      <c r="A467" s="1" t="s">
        <v>116</v>
      </c>
      <c r="B467" s="1" t="str">
        <f>samples_g[[#This Row],[alias]]</f>
        <v>sam_</v>
      </c>
      <c r="C467" s="52"/>
      <c r="D467" s="52"/>
      <c r="E467" s="52"/>
      <c r="F467" s="52"/>
      <c r="G467" s="52"/>
      <c r="H467" s="52"/>
      <c r="I467" s="52"/>
    </row>
    <row r="468">
      <c r="A468" s="1" t="s">
        <v>116</v>
      </c>
      <c r="B468" s="1" t="str">
        <f>samples_g[[#This Row],[alias]]</f>
        <v>sam_</v>
      </c>
      <c r="C468" s="52"/>
      <c r="D468" s="52"/>
      <c r="E468" s="52"/>
      <c r="F468" s="52"/>
      <c r="G468" s="52"/>
      <c r="H468" s="52"/>
      <c r="I468" s="52"/>
    </row>
    <row r="469">
      <c r="A469" s="1" t="s">
        <v>116</v>
      </c>
      <c r="B469" s="1" t="str">
        <f>samples_g[[#This Row],[alias]]</f>
        <v>sam_</v>
      </c>
      <c r="C469" s="52"/>
      <c r="D469" s="52"/>
      <c r="E469" s="52"/>
      <c r="F469" s="52"/>
      <c r="G469" s="52"/>
      <c r="H469" s="52"/>
      <c r="I469" s="52"/>
    </row>
    <row r="470">
      <c r="A470" s="1" t="s">
        <v>116</v>
      </c>
      <c r="B470" s="1" t="str">
        <f>samples_g[[#This Row],[alias]]</f>
        <v>sam_</v>
      </c>
      <c r="C470" s="52"/>
      <c r="D470" s="52"/>
      <c r="E470" s="52"/>
      <c r="F470" s="52"/>
      <c r="G470" s="52"/>
      <c r="H470" s="52"/>
      <c r="I470" s="52"/>
    </row>
    <row r="471">
      <c r="A471" s="1" t="s">
        <v>116</v>
      </c>
      <c r="B471" s="1" t="str">
        <f>samples_g[[#This Row],[alias]]</f>
        <v>sam_</v>
      </c>
      <c r="C471" s="52"/>
      <c r="D471" s="52"/>
      <c r="E471" s="52"/>
      <c r="F471" s="52"/>
      <c r="G471" s="52"/>
      <c r="H471" s="52"/>
      <c r="I471" s="52"/>
    </row>
    <row r="472">
      <c r="A472" s="1" t="s">
        <v>116</v>
      </c>
      <c r="B472" s="1" t="str">
        <f>samples_g[[#This Row],[alias]]</f>
        <v>sam_</v>
      </c>
      <c r="C472" s="52"/>
      <c r="D472" s="52"/>
      <c r="E472" s="52"/>
      <c r="F472" s="52"/>
      <c r="G472" s="52"/>
      <c r="H472" s="52"/>
      <c r="I472" s="52"/>
    </row>
    <row r="473">
      <c r="A473" s="1" t="s">
        <v>116</v>
      </c>
      <c r="B473" s="1" t="str">
        <f>samples_g[[#This Row],[alias]]</f>
        <v>sam_</v>
      </c>
      <c r="C473" s="52"/>
      <c r="D473" s="52"/>
      <c r="E473" s="52"/>
      <c r="F473" s="52"/>
      <c r="G473" s="52"/>
      <c r="H473" s="52"/>
      <c r="I473" s="52"/>
    </row>
    <row r="474">
      <c r="A474" s="1" t="s">
        <v>116</v>
      </c>
      <c r="B474" s="1" t="str">
        <f>samples_g[[#This Row],[alias]]</f>
        <v>sam_</v>
      </c>
      <c r="C474" s="52"/>
      <c r="D474" s="52"/>
      <c r="E474" s="52"/>
      <c r="F474" s="52"/>
      <c r="G474" s="52"/>
      <c r="H474" s="52"/>
      <c r="I474" s="52"/>
    </row>
    <row r="475">
      <c r="A475" s="1" t="s">
        <v>116</v>
      </c>
      <c r="B475" s="1" t="str">
        <f>samples_g[[#This Row],[alias]]</f>
        <v>sam_</v>
      </c>
      <c r="C475" s="52"/>
      <c r="D475" s="52"/>
      <c r="E475" s="52"/>
      <c r="F475" s="52"/>
      <c r="G475" s="52"/>
      <c r="H475" s="52"/>
      <c r="I475" s="52"/>
    </row>
    <row r="476">
      <c r="A476" s="1" t="s">
        <v>116</v>
      </c>
      <c r="B476" s="1" t="str">
        <f>samples_g[[#This Row],[alias]]</f>
        <v>sam_</v>
      </c>
      <c r="C476" s="52"/>
      <c r="D476" s="52"/>
      <c r="E476" s="52"/>
      <c r="F476" s="52"/>
      <c r="G476" s="52"/>
      <c r="H476" s="52"/>
      <c r="I476" s="52"/>
    </row>
    <row r="477">
      <c r="A477" s="1" t="s">
        <v>116</v>
      </c>
      <c r="B477" s="1" t="str">
        <f>samples_g[[#This Row],[alias]]</f>
        <v>sam_</v>
      </c>
      <c r="C477" s="52"/>
      <c r="D477" s="52"/>
      <c r="E477" s="52"/>
      <c r="F477" s="52"/>
      <c r="G477" s="52"/>
      <c r="H477" s="52"/>
      <c r="I477" s="52"/>
    </row>
    <row r="478">
      <c r="A478" s="1" t="s">
        <v>116</v>
      </c>
      <c r="B478" s="1" t="str">
        <f>samples_g[[#This Row],[alias]]</f>
        <v>sam_</v>
      </c>
      <c r="C478" s="52"/>
      <c r="D478" s="52"/>
      <c r="E478" s="52"/>
      <c r="F478" s="52"/>
      <c r="G478" s="52"/>
      <c r="H478" s="52"/>
      <c r="I478" s="52"/>
    </row>
    <row r="479">
      <c r="A479" s="1" t="s">
        <v>116</v>
      </c>
      <c r="B479" s="1" t="str">
        <f>samples_g[[#This Row],[alias]]</f>
        <v>sam_</v>
      </c>
      <c r="C479" s="52"/>
      <c r="D479" s="52"/>
      <c r="E479" s="52"/>
      <c r="F479" s="52"/>
      <c r="G479" s="52"/>
      <c r="H479" s="52"/>
      <c r="I479" s="52"/>
    </row>
    <row r="480">
      <c r="A480" s="1" t="s">
        <v>116</v>
      </c>
      <c r="B480" s="1" t="str">
        <f>samples_g[[#This Row],[alias]]</f>
        <v>sam_</v>
      </c>
      <c r="C480" s="52"/>
      <c r="D480" s="52"/>
      <c r="E480" s="52"/>
      <c r="F480" s="52"/>
      <c r="G480" s="52"/>
      <c r="H480" s="52"/>
      <c r="I480" s="52"/>
    </row>
    <row r="481">
      <c r="A481" s="1" t="s">
        <v>116</v>
      </c>
      <c r="B481" s="1" t="str">
        <f>samples_g[[#This Row],[alias]]</f>
        <v>sam_</v>
      </c>
      <c r="C481" s="52"/>
      <c r="D481" s="52"/>
      <c r="E481" s="52"/>
      <c r="F481" s="52"/>
      <c r="G481" s="52"/>
      <c r="H481" s="52"/>
      <c r="I481" s="52"/>
    </row>
    <row r="482">
      <c r="A482" s="1" t="s">
        <v>116</v>
      </c>
      <c r="B482" s="1" t="str">
        <f>samples_g[[#This Row],[alias]]</f>
        <v>sam_</v>
      </c>
      <c r="C482" s="52"/>
      <c r="D482" s="52"/>
      <c r="E482" s="52"/>
      <c r="F482" s="52"/>
      <c r="G482" s="52"/>
      <c r="H482" s="52"/>
      <c r="I482" s="52"/>
    </row>
    <row r="483">
      <c r="A483" s="1" t="s">
        <v>116</v>
      </c>
      <c r="B483" s="1" t="str">
        <f>samples_g[[#This Row],[alias]]</f>
        <v>sam_</v>
      </c>
      <c r="C483" s="52"/>
      <c r="D483" s="52"/>
      <c r="E483" s="52"/>
      <c r="F483" s="52"/>
      <c r="G483" s="52"/>
      <c r="H483" s="52"/>
      <c r="I483" s="52"/>
    </row>
    <row r="484">
      <c r="A484" s="1" t="s">
        <v>116</v>
      </c>
      <c r="B484" s="1" t="str">
        <f>samples_g[[#This Row],[alias]]</f>
        <v>sam_</v>
      </c>
      <c r="C484" s="52"/>
      <c r="D484" s="52"/>
      <c r="E484" s="52"/>
      <c r="F484" s="52"/>
      <c r="G484" s="52"/>
      <c r="H484" s="52"/>
      <c r="I484" s="52"/>
    </row>
    <row r="485">
      <c r="A485" s="1" t="s">
        <v>116</v>
      </c>
      <c r="B485" s="1" t="str">
        <f>samples_g[[#This Row],[alias]]</f>
        <v>sam_</v>
      </c>
      <c r="C485" s="52"/>
      <c r="D485" s="52"/>
      <c r="E485" s="52"/>
      <c r="F485" s="52"/>
      <c r="G485" s="52"/>
      <c r="H485" s="52"/>
      <c r="I485" s="52"/>
    </row>
    <row r="486">
      <c r="A486" s="1" t="s">
        <v>116</v>
      </c>
      <c r="B486" s="1" t="str">
        <f>samples_g[[#This Row],[alias]]</f>
        <v>sam_</v>
      </c>
      <c r="C486" s="52"/>
      <c r="D486" s="52"/>
      <c r="E486" s="52"/>
      <c r="F486" s="52"/>
      <c r="G486" s="52"/>
      <c r="H486" s="52"/>
      <c r="I486" s="52"/>
    </row>
    <row r="487">
      <c r="A487" s="1" t="s">
        <v>116</v>
      </c>
      <c r="B487" s="1" t="str">
        <f>samples_g[[#This Row],[alias]]</f>
        <v>sam_</v>
      </c>
      <c r="C487" s="52"/>
      <c r="D487" s="52"/>
      <c r="E487" s="52"/>
      <c r="F487" s="52"/>
      <c r="G487" s="52"/>
      <c r="H487" s="52"/>
      <c r="I487" s="52"/>
    </row>
    <row r="488">
      <c r="A488" s="1" t="s">
        <v>116</v>
      </c>
      <c r="B488" s="1" t="str">
        <f>samples_g[[#This Row],[alias]]</f>
        <v>sam_</v>
      </c>
      <c r="C488" s="52"/>
      <c r="D488" s="52"/>
      <c r="E488" s="52"/>
      <c r="F488" s="52"/>
      <c r="G488" s="52"/>
      <c r="H488" s="52"/>
      <c r="I488" s="52"/>
    </row>
    <row r="489">
      <c r="A489" s="1" t="s">
        <v>116</v>
      </c>
      <c r="B489" s="1" t="str">
        <f>samples_g[[#This Row],[alias]]</f>
        <v>sam_</v>
      </c>
      <c r="C489" s="52"/>
      <c r="D489" s="52"/>
      <c r="E489" s="52"/>
      <c r="F489" s="52"/>
      <c r="G489" s="52"/>
      <c r="H489" s="52"/>
      <c r="I489" s="52"/>
    </row>
    <row r="490">
      <c r="A490" s="1" t="s">
        <v>116</v>
      </c>
      <c r="B490" s="1" t="str">
        <f>samples_g[[#This Row],[alias]]</f>
        <v>sam_</v>
      </c>
      <c r="C490" s="52"/>
      <c r="D490" s="52"/>
      <c r="E490" s="52"/>
      <c r="F490" s="52"/>
      <c r="G490" s="52"/>
      <c r="H490" s="52"/>
      <c r="I490" s="52"/>
    </row>
    <row r="491">
      <c r="A491" s="1" t="s">
        <v>116</v>
      </c>
      <c r="B491" s="1" t="str">
        <f>samples_g[[#This Row],[alias]]</f>
        <v>sam_</v>
      </c>
      <c r="C491" s="52"/>
      <c r="D491" s="52"/>
      <c r="E491" s="52"/>
      <c r="F491" s="52"/>
      <c r="G491" s="52"/>
      <c r="H491" s="52"/>
      <c r="I491" s="52"/>
    </row>
    <row r="492">
      <c r="A492" s="1" t="s">
        <v>116</v>
      </c>
      <c r="B492" s="1" t="str">
        <f>samples_g[[#This Row],[alias]]</f>
        <v>sam_</v>
      </c>
      <c r="C492" s="52"/>
      <c r="D492" s="52"/>
      <c r="E492" s="52"/>
      <c r="F492" s="52"/>
      <c r="G492" s="52"/>
      <c r="H492" s="52"/>
      <c r="I492" s="52"/>
    </row>
    <row r="493">
      <c r="A493" s="1" t="s">
        <v>116</v>
      </c>
      <c r="B493" s="1" t="str">
        <f>samples_g[[#This Row],[alias]]</f>
        <v>sam_</v>
      </c>
      <c r="C493" s="52"/>
      <c r="D493" s="52"/>
      <c r="E493" s="52"/>
      <c r="F493" s="52"/>
      <c r="G493" s="52"/>
      <c r="H493" s="52"/>
      <c r="I493" s="52"/>
    </row>
    <row r="494">
      <c r="A494" s="1" t="s">
        <v>116</v>
      </c>
      <c r="B494" s="1" t="str">
        <f>samples_g[[#This Row],[alias]]</f>
        <v>sam_</v>
      </c>
      <c r="C494" s="52"/>
      <c r="D494" s="52"/>
      <c r="E494" s="52"/>
      <c r="F494" s="52"/>
      <c r="G494" s="52"/>
      <c r="H494" s="52"/>
      <c r="I494" s="52"/>
    </row>
    <row r="495">
      <c r="A495" s="1" t="s">
        <v>116</v>
      </c>
      <c r="B495" s="1" t="str">
        <f>samples_g[[#This Row],[alias]]</f>
        <v>sam_</v>
      </c>
      <c r="C495" s="52"/>
      <c r="D495" s="52"/>
      <c r="E495" s="52"/>
      <c r="F495" s="52"/>
      <c r="G495" s="52"/>
      <c r="H495" s="52"/>
      <c r="I495" s="52"/>
    </row>
    <row r="496">
      <c r="A496" s="1" t="s">
        <v>116</v>
      </c>
      <c r="B496" s="1" t="str">
        <f>samples_g[[#This Row],[alias]]</f>
        <v>sam_</v>
      </c>
      <c r="C496" s="52"/>
      <c r="D496" s="52"/>
      <c r="E496" s="52"/>
      <c r="F496" s="52"/>
      <c r="G496" s="52"/>
      <c r="H496" s="52"/>
      <c r="I496" s="52"/>
    </row>
    <row r="497">
      <c r="A497" s="1" t="s">
        <v>116</v>
      </c>
      <c r="B497" s="1" t="str">
        <f>samples_g[[#This Row],[alias]]</f>
        <v>sam_</v>
      </c>
      <c r="C497" s="52"/>
      <c r="D497" s="52"/>
      <c r="E497" s="52"/>
      <c r="F497" s="52"/>
      <c r="G497" s="52"/>
      <c r="H497" s="52"/>
      <c r="I497" s="52"/>
    </row>
    <row r="498">
      <c r="A498" s="1" t="s">
        <v>116</v>
      </c>
      <c r="B498" s="1" t="str">
        <f>samples_g[[#This Row],[alias]]</f>
        <v>sam_</v>
      </c>
      <c r="C498" s="52"/>
      <c r="D498" s="52"/>
      <c r="E498" s="52"/>
      <c r="F498" s="52"/>
      <c r="G498" s="52"/>
      <c r="H498" s="52"/>
      <c r="I498" s="52"/>
    </row>
    <row r="499">
      <c r="A499" s="1" t="s">
        <v>116</v>
      </c>
      <c r="B499" s="1" t="str">
        <f>samples_g[[#This Row],[alias]]</f>
        <v>sam_</v>
      </c>
      <c r="C499" s="52"/>
      <c r="D499" s="52"/>
      <c r="E499" s="52"/>
      <c r="F499" s="52"/>
      <c r="G499" s="52"/>
      <c r="H499" s="52"/>
      <c r="I499" s="52"/>
    </row>
    <row r="500">
      <c r="A500" s="1" t="s">
        <v>116</v>
      </c>
      <c r="B500" s="1" t="str">
        <f>samples_g[[#This Row],[alias]]</f>
        <v>sam_</v>
      </c>
      <c r="C500" s="52"/>
      <c r="D500" s="52"/>
      <c r="E500" s="52"/>
      <c r="F500" s="52"/>
      <c r="G500" s="52"/>
      <c r="H500" s="52"/>
      <c r="I500" s="52"/>
    </row>
    <row r="501">
      <c r="A501" s="1" t="s">
        <v>116</v>
      </c>
      <c r="B501" s="1" t="str">
        <f>samples_g[[#This Row],[alias]]</f>
        <v>sam_</v>
      </c>
      <c r="C501" s="52"/>
      <c r="D501" s="52"/>
      <c r="E501" s="52"/>
      <c r="F501" s="52"/>
      <c r="G501" s="52"/>
      <c r="H501" s="52"/>
      <c r="I501" s="52"/>
    </row>
    <row r="502">
      <c r="A502" s="1" t="s">
        <v>116</v>
      </c>
      <c r="B502" s="1" t="str">
        <f>samples_g[[#This Row],[alias]]</f>
        <v>sam_</v>
      </c>
      <c r="C502" s="52"/>
      <c r="D502" s="52"/>
      <c r="E502" s="52"/>
      <c r="F502" s="52"/>
      <c r="G502" s="52"/>
      <c r="H502" s="52"/>
      <c r="I502" s="52"/>
    </row>
    <row r="503">
      <c r="A503" s="1" t="s">
        <v>116</v>
      </c>
      <c r="B503" s="1" t="str">
        <f>samples_g[[#This Row],[alias]]</f>
        <v>sam_</v>
      </c>
      <c r="C503" s="52"/>
      <c r="D503" s="52"/>
      <c r="E503" s="52"/>
      <c r="F503" s="52"/>
      <c r="G503" s="52"/>
      <c r="H503" s="52"/>
      <c r="I503" s="52"/>
    </row>
    <row r="504">
      <c r="A504" s="1" t="s">
        <v>116</v>
      </c>
      <c r="B504" s="1" t="str">
        <f>samples_g[[#This Row],[alias]]</f>
        <v>sam_</v>
      </c>
      <c r="C504" s="52"/>
      <c r="D504" s="52"/>
      <c r="E504" s="52"/>
      <c r="F504" s="52"/>
      <c r="G504" s="52"/>
      <c r="H504" s="52"/>
      <c r="I504" s="52"/>
    </row>
    <row r="505">
      <c r="A505" s="1" t="s">
        <v>116</v>
      </c>
      <c r="B505" s="1" t="str">
        <f>samples_g[[#This Row],[alias]]</f>
        <v>sam_</v>
      </c>
      <c r="C505" s="52"/>
      <c r="D505" s="52"/>
      <c r="E505" s="52"/>
      <c r="F505" s="52"/>
      <c r="G505" s="52"/>
      <c r="H505" s="52"/>
      <c r="I505" s="52"/>
    </row>
    <row r="506">
      <c r="A506" s="1" t="s">
        <v>116</v>
      </c>
      <c r="B506" s="1" t="str">
        <f>samples_g[[#This Row],[alias]]</f>
        <v>sam_</v>
      </c>
      <c r="C506" s="52"/>
      <c r="D506" s="52"/>
      <c r="E506" s="52"/>
      <c r="F506" s="52"/>
      <c r="G506" s="52"/>
      <c r="H506" s="52"/>
      <c r="I506" s="52"/>
    </row>
    <row r="507">
      <c r="A507" s="1" t="s">
        <v>116</v>
      </c>
      <c r="B507" s="1" t="str">
        <f>samples_g[[#This Row],[alias]]</f>
        <v>sam_</v>
      </c>
      <c r="C507" s="52"/>
      <c r="D507" s="52"/>
      <c r="E507" s="52"/>
      <c r="F507" s="52"/>
      <c r="G507" s="52"/>
      <c r="H507" s="52"/>
      <c r="I507" s="52"/>
    </row>
    <row r="508">
      <c r="A508" s="1" t="s">
        <v>116</v>
      </c>
      <c r="B508" s="1" t="str">
        <f>samples_g[[#This Row],[alias]]</f>
        <v>sam_</v>
      </c>
      <c r="C508" s="52"/>
      <c r="D508" s="52"/>
      <c r="E508" s="52"/>
      <c r="F508" s="52"/>
      <c r="G508" s="52"/>
      <c r="H508" s="52"/>
      <c r="I508" s="52"/>
    </row>
    <row r="509">
      <c r="A509" s="1"/>
      <c r="B509" s="41"/>
      <c r="C509" s="52"/>
      <c r="D509" s="52"/>
      <c r="E509" s="52"/>
      <c r="F509" s="52"/>
      <c r="G509" s="52"/>
      <c r="H509" s="52"/>
      <c r="I509" s="52"/>
    </row>
    <row r="510">
      <c r="A510" s="1"/>
      <c r="B510" s="41"/>
      <c r="C510" s="52"/>
      <c r="D510" s="52"/>
      <c r="E510" s="52"/>
      <c r="F510" s="52"/>
      <c r="G510" s="52"/>
      <c r="H510" s="52"/>
      <c r="I510" s="52"/>
    </row>
    <row r="511">
      <c r="A511" s="1"/>
      <c r="B511" s="41"/>
      <c r="C511" s="52"/>
      <c r="D511" s="52"/>
      <c r="E511" s="52"/>
      <c r="F511" s="52"/>
      <c r="G511" s="52"/>
      <c r="H511" s="52"/>
      <c r="I511" s="52"/>
    </row>
    <row r="512">
      <c r="B512" s="41"/>
      <c r="C512" s="52"/>
      <c r="D512" s="52"/>
      <c r="E512" s="52"/>
      <c r="F512" s="52"/>
      <c r="G512" s="52"/>
      <c r="H512" s="52"/>
      <c r="I512" s="52"/>
    </row>
    <row r="513">
      <c r="B513" s="41"/>
      <c r="C513" s="52"/>
      <c r="D513" s="52"/>
      <c r="E513" s="52"/>
      <c r="F513" s="52"/>
      <c r="G513" s="52"/>
      <c r="H513" s="52"/>
      <c r="I513" s="52"/>
    </row>
    <row r="514">
      <c r="B514" s="41"/>
      <c r="C514" s="52"/>
      <c r="D514" s="52"/>
      <c r="E514" s="52"/>
      <c r="F514" s="52"/>
      <c r="G514" s="52"/>
      <c r="H514" s="52"/>
      <c r="I514" s="52"/>
    </row>
    <row r="515">
      <c r="B515" s="41"/>
      <c r="C515" s="52"/>
      <c r="D515" s="52"/>
      <c r="E515" s="52"/>
      <c r="F515" s="52"/>
      <c r="G515" s="52"/>
      <c r="H515" s="52"/>
      <c r="I515" s="52"/>
    </row>
    <row r="516">
      <c r="B516" s="41"/>
      <c r="C516" s="52"/>
      <c r="D516" s="52"/>
      <c r="E516" s="52"/>
      <c r="F516" s="52"/>
      <c r="G516" s="52"/>
      <c r="H516" s="52"/>
      <c r="I516" s="52"/>
    </row>
    <row r="517">
      <c r="B517" s="41"/>
      <c r="C517" s="52"/>
      <c r="D517" s="52"/>
      <c r="E517" s="52"/>
      <c r="F517" s="52"/>
      <c r="G517" s="52"/>
      <c r="H517" s="52"/>
      <c r="I517" s="52"/>
    </row>
    <row r="518">
      <c r="B518" s="41"/>
      <c r="C518" s="52"/>
      <c r="D518" s="52"/>
      <c r="E518" s="52"/>
      <c r="F518" s="52"/>
      <c r="G518" s="52"/>
      <c r="H518" s="52"/>
      <c r="I518" s="52"/>
    </row>
    <row r="519">
      <c r="B519" s="41"/>
      <c r="C519" s="52"/>
      <c r="D519" s="52"/>
      <c r="E519" s="52"/>
      <c r="F519" s="52"/>
      <c r="G519" s="52"/>
      <c r="H519" s="52"/>
      <c r="I519" s="52"/>
    </row>
    <row r="520">
      <c r="B520" s="41"/>
      <c r="C520" s="52"/>
      <c r="D520" s="52"/>
      <c r="E520" s="52"/>
      <c r="F520" s="52"/>
      <c r="G520" s="52"/>
      <c r="H520" s="52"/>
      <c r="I520" s="52"/>
    </row>
    <row r="521">
      <c r="B521" s="41"/>
      <c r="C521" s="52"/>
      <c r="D521" s="52"/>
      <c r="E521" s="52"/>
      <c r="F521" s="52"/>
      <c r="G521" s="52"/>
      <c r="H521" s="52"/>
      <c r="I521" s="52"/>
    </row>
    <row r="522">
      <c r="B522" s="41"/>
      <c r="C522" s="52"/>
      <c r="D522" s="52"/>
      <c r="E522" s="52"/>
      <c r="F522" s="52"/>
      <c r="G522" s="52"/>
      <c r="H522" s="52"/>
      <c r="I522" s="52"/>
    </row>
    <row r="523">
      <c r="B523" s="41"/>
      <c r="C523" s="52"/>
      <c r="D523" s="52"/>
      <c r="E523" s="52"/>
      <c r="F523" s="52"/>
      <c r="G523" s="52"/>
      <c r="H523" s="52"/>
      <c r="I523" s="52"/>
    </row>
    <row r="524">
      <c r="B524" s="41"/>
      <c r="C524" s="52"/>
      <c r="D524" s="52"/>
      <c r="E524" s="52"/>
      <c r="F524" s="52"/>
      <c r="G524" s="52"/>
      <c r="H524" s="52"/>
      <c r="I524" s="52"/>
    </row>
    <row r="525">
      <c r="B525" s="41"/>
      <c r="C525" s="52"/>
      <c r="D525" s="52"/>
      <c r="E525" s="52"/>
      <c r="F525" s="52"/>
      <c r="G525" s="52"/>
      <c r="H525" s="52"/>
      <c r="I525" s="52"/>
    </row>
    <row r="526">
      <c r="B526" s="41"/>
      <c r="C526" s="52"/>
      <c r="D526" s="52"/>
      <c r="E526" s="52"/>
      <c r="F526" s="52"/>
      <c r="G526" s="52"/>
      <c r="H526" s="52"/>
      <c r="I526" s="52"/>
    </row>
    <row r="527">
      <c r="B527" s="41"/>
      <c r="C527" s="52"/>
      <c r="D527" s="52"/>
      <c r="E527" s="52"/>
      <c r="F527" s="52"/>
      <c r="G527" s="52"/>
      <c r="H527" s="52"/>
      <c r="I527" s="52"/>
    </row>
    <row r="528">
      <c r="B528" s="41"/>
      <c r="C528" s="52"/>
      <c r="D528" s="52"/>
      <c r="E528" s="52"/>
      <c r="F528" s="52"/>
      <c r="G528" s="52"/>
      <c r="H528" s="52"/>
      <c r="I528" s="52"/>
    </row>
    <row r="529">
      <c r="B529" s="41"/>
      <c r="C529" s="52"/>
      <c r="D529" s="52"/>
      <c r="E529" s="52"/>
      <c r="F529" s="52"/>
      <c r="G529" s="52"/>
      <c r="H529" s="52"/>
      <c r="I529" s="52"/>
    </row>
    <row r="530">
      <c r="B530" s="41"/>
      <c r="C530" s="52"/>
      <c r="D530" s="52"/>
      <c r="E530" s="52"/>
      <c r="F530" s="52"/>
      <c r="G530" s="52"/>
      <c r="H530" s="52"/>
      <c r="I530" s="52"/>
    </row>
    <row r="531">
      <c r="B531" s="41"/>
      <c r="C531" s="52"/>
      <c r="D531" s="52"/>
      <c r="E531" s="52"/>
      <c r="F531" s="52"/>
      <c r="G531" s="52"/>
      <c r="H531" s="52"/>
      <c r="I531" s="52"/>
    </row>
    <row r="532">
      <c r="B532" s="41"/>
      <c r="C532" s="52"/>
      <c r="D532" s="52"/>
      <c r="E532" s="52"/>
      <c r="F532" s="52"/>
      <c r="G532" s="52"/>
      <c r="H532" s="52"/>
      <c r="I532" s="52"/>
    </row>
    <row r="533">
      <c r="B533" s="41"/>
      <c r="C533" s="52"/>
      <c r="D533" s="52"/>
      <c r="E533" s="52"/>
      <c r="F533" s="52"/>
      <c r="G533" s="52"/>
      <c r="H533" s="52"/>
      <c r="I533" s="52"/>
    </row>
    <row r="534">
      <c r="B534" s="41"/>
      <c r="C534" s="52"/>
      <c r="D534" s="52"/>
      <c r="E534" s="52"/>
      <c r="F534" s="52"/>
      <c r="G534" s="52"/>
      <c r="H534" s="52"/>
      <c r="I534" s="52"/>
    </row>
    <row r="535">
      <c r="B535" s="41"/>
      <c r="C535" s="52"/>
      <c r="D535" s="52"/>
      <c r="E535" s="52"/>
      <c r="F535" s="52"/>
      <c r="G535" s="52"/>
      <c r="H535" s="52"/>
      <c r="I535" s="52"/>
    </row>
    <row r="536">
      <c r="B536" s="41"/>
      <c r="C536" s="52"/>
      <c r="D536" s="52"/>
      <c r="E536" s="52"/>
      <c r="F536" s="52"/>
      <c r="G536" s="52"/>
      <c r="H536" s="52"/>
      <c r="I536" s="52"/>
    </row>
    <row r="537">
      <c r="B537" s="41"/>
      <c r="C537" s="52"/>
      <c r="D537" s="52"/>
      <c r="E537" s="52"/>
      <c r="F537" s="52"/>
      <c r="G537" s="52"/>
      <c r="H537" s="52"/>
      <c r="I537" s="52"/>
    </row>
    <row r="538">
      <c r="B538" s="41"/>
      <c r="C538" s="52"/>
      <c r="D538" s="52"/>
      <c r="E538" s="52"/>
      <c r="F538" s="52"/>
      <c r="G538" s="52"/>
      <c r="H538" s="52"/>
      <c r="I538" s="52"/>
    </row>
    <row r="539">
      <c r="B539" s="41"/>
      <c r="C539" s="52"/>
      <c r="D539" s="52"/>
      <c r="E539" s="52"/>
      <c r="F539" s="52"/>
      <c r="G539" s="52"/>
      <c r="H539" s="52"/>
      <c r="I539" s="52"/>
    </row>
    <row r="540">
      <c r="B540" s="41"/>
      <c r="C540" s="52"/>
      <c r="D540" s="52"/>
      <c r="E540" s="52"/>
      <c r="F540" s="52"/>
      <c r="G540" s="52"/>
      <c r="H540" s="52"/>
      <c r="I540" s="52"/>
    </row>
    <row r="541">
      <c r="B541" s="41"/>
      <c r="C541" s="52"/>
      <c r="D541" s="52"/>
      <c r="E541" s="52"/>
      <c r="F541" s="52"/>
      <c r="G541" s="52"/>
      <c r="H541" s="52"/>
      <c r="I541" s="52"/>
    </row>
    <row r="542">
      <c r="B542" s="41"/>
      <c r="C542" s="52"/>
      <c r="D542" s="52"/>
      <c r="E542" s="52"/>
      <c r="F542" s="52"/>
      <c r="G542" s="52"/>
      <c r="H542" s="52"/>
      <c r="I542" s="52"/>
    </row>
    <row r="543">
      <c r="B543" s="41"/>
      <c r="C543" s="52"/>
      <c r="D543" s="52"/>
      <c r="E543" s="52"/>
      <c r="F543" s="52"/>
      <c r="G543" s="52"/>
      <c r="H543" s="52"/>
      <c r="I543" s="52"/>
    </row>
    <row r="544">
      <c r="B544" s="41"/>
      <c r="C544" s="52"/>
      <c r="D544" s="52"/>
      <c r="E544" s="52"/>
      <c r="F544" s="52"/>
      <c r="G544" s="52"/>
      <c r="H544" s="52"/>
      <c r="I544" s="52"/>
    </row>
    <row r="545">
      <c r="B545" s="41"/>
      <c r="C545" s="52"/>
      <c r="D545" s="52"/>
      <c r="E545" s="52"/>
      <c r="F545" s="52"/>
      <c r="G545" s="52"/>
      <c r="H545" s="52"/>
      <c r="I545" s="52"/>
    </row>
    <row r="546">
      <c r="B546" s="41"/>
      <c r="C546" s="52"/>
      <c r="D546" s="52"/>
      <c r="E546" s="52"/>
      <c r="F546" s="52"/>
      <c r="G546" s="52"/>
      <c r="H546" s="52"/>
      <c r="I546" s="52"/>
    </row>
    <row r="547">
      <c r="B547" s="41"/>
      <c r="C547" s="52"/>
      <c r="D547" s="52"/>
      <c r="E547" s="52"/>
      <c r="F547" s="52"/>
      <c r="G547" s="52"/>
      <c r="H547" s="52"/>
      <c r="I547" s="52"/>
    </row>
    <row r="548">
      <c r="B548" s="41"/>
      <c r="C548" s="52"/>
      <c r="D548" s="52"/>
      <c r="E548" s="52"/>
      <c r="F548" s="52"/>
      <c r="G548" s="52"/>
      <c r="H548" s="52"/>
      <c r="I548" s="52"/>
    </row>
    <row r="549">
      <c r="B549" s="41"/>
      <c r="C549" s="52"/>
      <c r="D549" s="52"/>
      <c r="E549" s="52"/>
      <c r="F549" s="52"/>
      <c r="G549" s="52"/>
      <c r="H549" s="52"/>
      <c r="I549" s="52"/>
    </row>
    <row r="550">
      <c r="B550" s="41"/>
      <c r="C550" s="52"/>
      <c r="D550" s="52"/>
      <c r="E550" s="52"/>
      <c r="F550" s="52"/>
      <c r="G550" s="52"/>
      <c r="H550" s="52"/>
      <c r="I550" s="52"/>
    </row>
    <row r="551">
      <c r="B551" s="41"/>
      <c r="C551" s="52"/>
      <c r="D551" s="52"/>
      <c r="E551" s="52"/>
      <c r="F551" s="52"/>
      <c r="G551" s="52"/>
      <c r="H551" s="52"/>
      <c r="I551" s="52"/>
    </row>
    <row r="552">
      <c r="B552" s="41"/>
      <c r="C552" s="52"/>
      <c r="D552" s="52"/>
      <c r="E552" s="52"/>
      <c r="F552" s="52"/>
      <c r="G552" s="52"/>
      <c r="H552" s="52"/>
      <c r="I552" s="52"/>
    </row>
    <row r="553">
      <c r="B553" s="41"/>
      <c r="C553" s="52"/>
      <c r="D553" s="52"/>
      <c r="E553" s="52"/>
      <c r="F553" s="52"/>
      <c r="G553" s="52"/>
      <c r="H553" s="52"/>
      <c r="I553" s="52"/>
    </row>
    <row r="554">
      <c r="B554" s="41"/>
      <c r="C554" s="41"/>
      <c r="D554" s="41"/>
      <c r="E554" s="41"/>
      <c r="F554" s="41"/>
      <c r="G554" s="41"/>
      <c r="H554" s="41"/>
      <c r="I554" s="41"/>
    </row>
    <row r="555">
      <c r="B555" s="41"/>
      <c r="C555" s="41"/>
      <c r="D555" s="41"/>
      <c r="E555" s="41"/>
      <c r="F555" s="41"/>
      <c r="G555" s="41"/>
      <c r="H555" s="41"/>
      <c r="I555" s="41"/>
    </row>
    <row r="556">
      <c r="B556" s="41"/>
      <c r="C556" s="41"/>
      <c r="D556" s="41"/>
      <c r="E556" s="41"/>
      <c r="F556" s="41"/>
      <c r="G556" s="41"/>
      <c r="H556" s="41"/>
      <c r="I556" s="41"/>
    </row>
    <row r="557">
      <c r="B557" s="41"/>
      <c r="C557" s="41"/>
      <c r="D557" s="41"/>
      <c r="E557" s="41"/>
      <c r="F557" s="41"/>
      <c r="G557" s="41"/>
      <c r="H557" s="41"/>
      <c r="I557" s="41"/>
    </row>
    <row r="558">
      <c r="B558" s="41"/>
      <c r="C558" s="41"/>
      <c r="D558" s="41"/>
      <c r="E558" s="41"/>
      <c r="F558" s="41"/>
      <c r="G558" s="41"/>
      <c r="H558" s="41"/>
      <c r="I558" s="41"/>
    </row>
    <row r="559">
      <c r="B559" s="41"/>
      <c r="C559" s="41"/>
      <c r="D559" s="41"/>
      <c r="E559" s="41"/>
      <c r="F559" s="41"/>
      <c r="G559" s="41"/>
      <c r="H559" s="41"/>
      <c r="I559" s="41"/>
    </row>
    <row r="560">
      <c r="B560" s="41"/>
      <c r="C560" s="41"/>
      <c r="D560" s="41"/>
      <c r="E560" s="41"/>
      <c r="F560" s="41"/>
      <c r="G560" s="41"/>
      <c r="H560" s="41"/>
      <c r="I560" s="41"/>
    </row>
    <row r="561">
      <c r="B561" s="41"/>
      <c r="C561" s="41"/>
      <c r="D561" s="41"/>
      <c r="E561" s="41"/>
      <c r="F561" s="41"/>
      <c r="G561" s="41"/>
      <c r="H561" s="41"/>
      <c r="I561" s="41"/>
    </row>
    <row r="562">
      <c r="B562" s="41"/>
      <c r="C562" s="41"/>
      <c r="D562" s="41"/>
      <c r="E562" s="41"/>
      <c r="F562" s="41"/>
      <c r="G562" s="41"/>
      <c r="H562" s="41"/>
      <c r="I562" s="41"/>
    </row>
    <row r="563">
      <c r="B563" s="41"/>
      <c r="C563" s="41"/>
      <c r="D563" s="41"/>
      <c r="E563" s="41"/>
      <c r="F563" s="41"/>
      <c r="G563" s="41"/>
      <c r="H563" s="41"/>
      <c r="I563" s="41"/>
    </row>
    <row r="564">
      <c r="B564" s="41"/>
      <c r="C564" s="41"/>
      <c r="D564" s="41"/>
      <c r="E564" s="41"/>
      <c r="F564" s="41"/>
      <c r="G564" s="41"/>
      <c r="H564" s="41"/>
      <c r="I564" s="41"/>
    </row>
    <row r="565">
      <c r="B565" s="41"/>
      <c r="C565" s="41"/>
      <c r="D565" s="41"/>
      <c r="E565" s="41"/>
      <c r="F565" s="41"/>
      <c r="G565" s="41"/>
      <c r="H565" s="41"/>
      <c r="I565" s="41"/>
    </row>
    <row r="566">
      <c r="B566" s="41"/>
      <c r="C566" s="41"/>
      <c r="D566" s="41"/>
      <c r="E566" s="41"/>
      <c r="F566" s="41"/>
      <c r="G566" s="41"/>
      <c r="H566" s="41"/>
      <c r="I566" s="41"/>
    </row>
    <row r="567">
      <c r="B567" s="41"/>
      <c r="C567" s="41"/>
      <c r="D567" s="41"/>
      <c r="E567" s="41"/>
      <c r="F567" s="41"/>
      <c r="G567" s="41"/>
      <c r="H567" s="41"/>
      <c r="I567" s="41"/>
    </row>
    <row r="568">
      <c r="B568" s="41"/>
      <c r="C568" s="41"/>
      <c r="D568" s="41"/>
      <c r="E568" s="41"/>
      <c r="F568" s="41"/>
      <c r="G568" s="41"/>
      <c r="H568" s="41"/>
      <c r="I568" s="41"/>
    </row>
    <row r="569">
      <c r="B569" s="41"/>
      <c r="C569" s="41"/>
      <c r="D569" s="41"/>
      <c r="E569" s="41"/>
      <c r="F569" s="41"/>
      <c r="G569" s="41"/>
      <c r="H569" s="41"/>
      <c r="I569" s="41"/>
    </row>
    <row r="570">
      <c r="B570" s="41"/>
      <c r="C570" s="41"/>
      <c r="D570" s="41"/>
      <c r="E570" s="41"/>
      <c r="F570" s="41"/>
      <c r="G570" s="41"/>
      <c r="H570" s="41"/>
      <c r="I570" s="41"/>
    </row>
    <row r="571">
      <c r="B571" s="41"/>
      <c r="C571" s="41"/>
      <c r="D571" s="41"/>
      <c r="E571" s="41"/>
      <c r="F571" s="41"/>
      <c r="G571" s="41"/>
      <c r="H571" s="41"/>
      <c r="I571" s="41"/>
    </row>
    <row r="572">
      <c r="B572" s="41"/>
      <c r="C572" s="41"/>
      <c r="D572" s="41"/>
      <c r="E572" s="41"/>
      <c r="F572" s="41"/>
      <c r="G572" s="41"/>
      <c r="H572" s="41"/>
      <c r="I572" s="41"/>
    </row>
    <row r="573">
      <c r="B573" s="41"/>
      <c r="C573" s="41"/>
      <c r="D573" s="41"/>
      <c r="E573" s="41"/>
      <c r="F573" s="41"/>
      <c r="G573" s="41"/>
      <c r="H573" s="41"/>
      <c r="I573" s="41"/>
    </row>
    <row r="574">
      <c r="B574" s="41"/>
      <c r="C574" s="41"/>
      <c r="D574" s="41"/>
      <c r="E574" s="41"/>
      <c r="F574" s="41"/>
      <c r="G574" s="41"/>
      <c r="H574" s="41"/>
      <c r="I574" s="41"/>
    </row>
    <row r="575">
      <c r="B575" s="41"/>
      <c r="C575" s="41"/>
      <c r="D575" s="41"/>
      <c r="E575" s="41"/>
      <c r="F575" s="41"/>
      <c r="G575" s="41"/>
      <c r="H575" s="41"/>
      <c r="I575" s="41"/>
    </row>
    <row r="576">
      <c r="B576" s="41"/>
      <c r="C576" s="41"/>
      <c r="D576" s="41"/>
      <c r="E576" s="41"/>
      <c r="F576" s="41"/>
      <c r="G576" s="41"/>
      <c r="H576" s="41"/>
      <c r="I576" s="41"/>
    </row>
    <row r="577">
      <c r="B577" s="41"/>
      <c r="C577" s="41"/>
      <c r="D577" s="41"/>
      <c r="E577" s="41"/>
      <c r="F577" s="41"/>
      <c r="G577" s="41"/>
      <c r="H577" s="41"/>
      <c r="I577" s="41"/>
    </row>
    <row r="578">
      <c r="B578" s="41"/>
      <c r="C578" s="41"/>
      <c r="D578" s="41"/>
      <c r="E578" s="41"/>
      <c r="F578" s="41"/>
      <c r="G578" s="41"/>
      <c r="H578" s="41"/>
      <c r="I578" s="41"/>
    </row>
    <row r="579">
      <c r="B579" s="41"/>
      <c r="C579" s="41"/>
      <c r="D579" s="41"/>
      <c r="E579" s="41"/>
      <c r="F579" s="41"/>
      <c r="G579" s="41"/>
      <c r="H579" s="41"/>
      <c r="I579" s="41"/>
    </row>
    <row r="580">
      <c r="B580" s="41"/>
      <c r="C580" s="41"/>
      <c r="D580" s="41"/>
      <c r="E580" s="41"/>
      <c r="F580" s="41"/>
      <c r="G580" s="41"/>
      <c r="H580" s="41"/>
      <c r="I580" s="41"/>
    </row>
    <row r="581">
      <c r="B581" s="41"/>
      <c r="C581" s="41"/>
      <c r="D581" s="41"/>
      <c r="E581" s="41"/>
      <c r="F581" s="41"/>
      <c r="G581" s="41"/>
      <c r="H581" s="41"/>
      <c r="I581" s="41"/>
    </row>
    <row r="582">
      <c r="B582" s="41"/>
      <c r="C582" s="41"/>
      <c r="D582" s="41"/>
      <c r="E582" s="41"/>
      <c r="F582" s="41"/>
      <c r="G582" s="41"/>
      <c r="H582" s="41"/>
      <c r="I582" s="41"/>
    </row>
    <row r="583">
      <c r="B583" s="41"/>
      <c r="C583" s="41"/>
      <c r="D583" s="41"/>
      <c r="E583" s="41"/>
      <c r="F583" s="41"/>
      <c r="G583" s="41"/>
      <c r="H583" s="41"/>
      <c r="I583" s="41"/>
    </row>
    <row r="584">
      <c r="B584" s="41"/>
      <c r="C584" s="41"/>
      <c r="D584" s="41"/>
      <c r="E584" s="41"/>
      <c r="F584" s="41"/>
      <c r="G584" s="41"/>
      <c r="H584" s="41"/>
      <c r="I584" s="41"/>
    </row>
    <row r="585">
      <c r="B585" s="41"/>
      <c r="C585" s="41"/>
      <c r="D585" s="41"/>
      <c r="E585" s="41"/>
      <c r="F585" s="41"/>
      <c r="G585" s="41"/>
      <c r="H585" s="41"/>
      <c r="I585" s="41"/>
    </row>
    <row r="586">
      <c r="B586" s="41"/>
      <c r="C586" s="41"/>
      <c r="D586" s="41"/>
      <c r="E586" s="41"/>
      <c r="F586" s="41"/>
      <c r="G586" s="41"/>
      <c r="H586" s="41"/>
      <c r="I586" s="41"/>
    </row>
    <row r="587">
      <c r="B587" s="41"/>
      <c r="C587" s="41"/>
      <c r="D587" s="41"/>
      <c r="E587" s="41"/>
      <c r="F587" s="41"/>
      <c r="G587" s="41"/>
      <c r="H587" s="41"/>
      <c r="I587" s="41"/>
    </row>
    <row r="588">
      <c r="B588" s="41"/>
      <c r="C588" s="41"/>
      <c r="D588" s="41"/>
      <c r="E588" s="41"/>
      <c r="F588" s="41"/>
      <c r="G588" s="41"/>
      <c r="H588" s="41"/>
      <c r="I588" s="41"/>
    </row>
    <row r="589">
      <c r="B589" s="41"/>
      <c r="C589" s="41"/>
      <c r="D589" s="41"/>
      <c r="E589" s="41"/>
      <c r="F589" s="41"/>
      <c r="G589" s="41"/>
      <c r="H589" s="41"/>
      <c r="I589" s="41"/>
    </row>
    <row r="590">
      <c r="B590" s="41"/>
      <c r="C590" s="41"/>
      <c r="D590" s="41"/>
      <c r="E590" s="41"/>
      <c r="F590" s="41"/>
      <c r="G590" s="41"/>
      <c r="H590" s="41"/>
      <c r="I590" s="41"/>
    </row>
    <row r="591">
      <c r="B591" s="41"/>
      <c r="C591" s="41"/>
      <c r="D591" s="41"/>
      <c r="E591" s="41"/>
      <c r="F591" s="41"/>
      <c r="G591" s="41"/>
      <c r="H591" s="41"/>
      <c r="I591" s="41"/>
    </row>
    <row r="592">
      <c r="B592" s="41"/>
      <c r="C592" s="41"/>
      <c r="D592" s="41"/>
      <c r="E592" s="41"/>
      <c r="F592" s="41"/>
      <c r="G592" s="41"/>
      <c r="H592" s="41"/>
      <c r="I592" s="41"/>
    </row>
    <row r="593">
      <c r="B593" s="41"/>
      <c r="C593" s="41"/>
      <c r="D593" s="41"/>
      <c r="E593" s="41"/>
      <c r="F593" s="41"/>
      <c r="G593" s="41"/>
      <c r="H593" s="41"/>
      <c r="I593" s="41"/>
    </row>
    <row r="594">
      <c r="B594" s="41"/>
      <c r="C594" s="41"/>
      <c r="D594" s="41"/>
      <c r="E594" s="41"/>
      <c r="F594" s="41"/>
      <c r="G594" s="41"/>
      <c r="H594" s="41"/>
      <c r="I594" s="41"/>
    </row>
    <row r="595">
      <c r="B595" s="41"/>
      <c r="C595" s="41"/>
      <c r="D595" s="41"/>
      <c r="E595" s="41"/>
      <c r="F595" s="41"/>
      <c r="G595" s="41"/>
      <c r="H595" s="41"/>
      <c r="I595" s="41"/>
    </row>
    <row r="596">
      <c r="B596" s="41"/>
      <c r="C596" s="41"/>
      <c r="D596" s="41"/>
      <c r="E596" s="41"/>
      <c r="F596" s="41"/>
      <c r="G596" s="41"/>
      <c r="H596" s="41"/>
      <c r="I596" s="41"/>
    </row>
    <row r="597">
      <c r="B597" s="41"/>
      <c r="C597" s="41"/>
      <c r="D597" s="41"/>
      <c r="E597" s="41"/>
      <c r="F597" s="41"/>
      <c r="G597" s="41"/>
      <c r="H597" s="41"/>
      <c r="I597" s="41"/>
    </row>
    <row r="598">
      <c r="B598" s="41"/>
      <c r="C598" s="41"/>
      <c r="D598" s="41"/>
      <c r="E598" s="41"/>
      <c r="F598" s="41"/>
      <c r="G598" s="41"/>
      <c r="H598" s="41"/>
      <c r="I598" s="41"/>
    </row>
    <row r="599">
      <c r="B599" s="41"/>
      <c r="C599" s="41"/>
      <c r="D599" s="41"/>
      <c r="E599" s="41"/>
      <c r="F599" s="41"/>
      <c r="G599" s="41"/>
      <c r="H599" s="41"/>
      <c r="I599" s="41"/>
    </row>
    <row r="600">
      <c r="B600" s="41"/>
      <c r="C600" s="41"/>
      <c r="D600" s="41"/>
      <c r="E600" s="41"/>
      <c r="F600" s="41"/>
      <c r="G600" s="41"/>
      <c r="H600" s="41"/>
      <c r="I600" s="41"/>
    </row>
    <row r="601">
      <c r="B601" s="41"/>
      <c r="C601" s="41"/>
      <c r="D601" s="41"/>
      <c r="E601" s="41"/>
      <c r="F601" s="41"/>
      <c r="G601" s="41"/>
      <c r="H601" s="41"/>
      <c r="I601" s="41"/>
    </row>
    <row r="602">
      <c r="B602" s="41"/>
      <c r="C602" s="41"/>
      <c r="D602" s="41"/>
      <c r="E602" s="41"/>
      <c r="F602" s="41"/>
      <c r="G602" s="41"/>
      <c r="H602" s="41"/>
      <c r="I602" s="41"/>
    </row>
  </sheetData>
  <sheetProtection autoFilter="1" deleteColumns="1" deleteRows="1" formatCells="1" formatColumns="1" formatRows="1" insertColumns="1" insertHyperlinks="1" insertRows="1" pivotTables="1" selectLockedCells="0" selectUnlockedCells="0" sheet="0" sort="1"/>
  <dataValidations count="1" disablePrompts="0">
    <dataValidation sqref="F5:F508" type="list" allowBlank="1" errorStyle="stop" imeMode="noControl" operator="between" showDropDown="0" showErrorMessage="1" showInputMessage="1">
      <formula1>lists!$AF$2:$AF$13</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8" tint="0.59999389629810485"/>
    <outlinePr applyStyles="0" summaryBelow="1" summaryRight="1" showOutlineSymbols="1"/>
    <pageSetUpPr autoPageBreaks="1" fitToPage="0"/>
  </sheetPr>
  <sheetViews>
    <sheetView zoomScale="100" workbookViewId="0">
      <pane xSplit="2" ySplit="4" topLeftCell="C5" activePane="bottomRight" state="frozen"/>
      <selection activeCell="A1" activeCellId="0" sqref="1:1048576"/>
    </sheetView>
  </sheetViews>
  <sheetFormatPr baseColWidth="10" defaultRowHeight="14.25"/>
  <cols>
    <col bestFit="1" customWidth="1" min="1" max="1" style="1" width="7.7109375"/>
    <col bestFit="1" customWidth="1" min="2" max="2" style="1" width="14.5703125"/>
    <col bestFit="1" customWidth="1" min="3" max="5" style="34" width="38.42578125"/>
    <col bestFit="1" customWidth="1" min="6" max="6" style="34" width="35.85546875"/>
    <col bestFit="1" customWidth="1" min="7" max="7" style="34" width="28.85546875"/>
    <col customWidth="1" min="8" max="8" style="34" width="19.42578125"/>
    <col customWidth="1" min="9" max="9" style="34" width="14.7109375"/>
    <col customWidth="1" min="10" max="10" style="34" width="57.140625"/>
    <col customWidth="1" min="11" max="11" width="49.5703125"/>
    <col customWidth="1" min="12" max="12" width="39.5703125"/>
    <col bestFit="1" customWidth="1" min="13" max="13" width="20.5703125"/>
    <col customWidth="1" min="14" max="14" style="34" width="15.28515625"/>
    <col customWidth="1" min="15" max="15" width="20.5703125"/>
    <col customWidth="1" min="16" max="16" width="30.5703125"/>
    <col customWidth="1" min="17" max="17" width="20.5703125"/>
    <col customWidth="1" min="18" max="18" style="34" width="31.5703125"/>
    <col customWidth="1" min="19" max="20" style="34" width="20.5703125"/>
    <col customWidth="1" min="21" max="21" style="34" width="42.28515625"/>
    <col customWidth="1" min="22" max="23" style="34" width="32.140625"/>
    <col bestFit="1" customWidth="1" min="27" max="27" width="14.28515625"/>
    <col bestFit="1" customWidth="1" min="28" max="28" style="34" width="38.5703125"/>
    <col bestFit="1" customWidth="1" min="29" max="29" style="34" width="20.5703125"/>
    <col bestFit="1" customWidth="1" min="30" max="30" style="34" width="40"/>
    <col customWidth="1" min="31" max="31" style="34" width="42.140625"/>
    <col customWidth="1" min="32" max="32" style="34" width="39.140625"/>
    <col customWidth="1" min="33" max="33" width="24.85546875"/>
  </cols>
  <sheetData>
    <row r="1" ht="16.5">
      <c r="A1" s="1" t="s">
        <v>85</v>
      </c>
      <c r="B1" s="34" t="s">
        <v>147</v>
      </c>
      <c r="C1" s="37" t="s">
        <v>145</v>
      </c>
      <c r="D1" s="37" t="s">
        <v>293</v>
      </c>
      <c r="E1" s="37" t="s">
        <v>145</v>
      </c>
      <c r="F1" s="37" t="s">
        <v>87</v>
      </c>
      <c r="G1" s="37" t="s">
        <v>87</v>
      </c>
      <c r="H1" s="37" t="s">
        <v>87</v>
      </c>
      <c r="I1" s="37" t="s">
        <v>87</v>
      </c>
      <c r="J1" s="37" t="s">
        <v>87</v>
      </c>
      <c r="K1" s="37" t="s">
        <v>87</v>
      </c>
      <c r="L1" s="37" t="s">
        <v>87</v>
      </c>
      <c r="M1" s="37" t="s">
        <v>87</v>
      </c>
      <c r="N1" s="37" t="s">
        <v>87</v>
      </c>
      <c r="O1" s="37" t="s">
        <v>87</v>
      </c>
      <c r="P1" s="37" t="s">
        <v>87</v>
      </c>
      <c r="Q1" s="37" t="s">
        <v>87</v>
      </c>
      <c r="R1" s="37" t="s">
        <v>87</v>
      </c>
      <c r="S1" s="37" t="s">
        <v>87</v>
      </c>
      <c r="T1" s="37" t="s">
        <v>87</v>
      </c>
      <c r="U1" s="37" t="s">
        <v>87</v>
      </c>
      <c r="V1" s="37" t="s">
        <v>87</v>
      </c>
      <c r="W1" s="37" t="s">
        <v>87</v>
      </c>
    </row>
    <row r="2" s="1" customFormat="1" ht="16.5">
      <c r="A2" s="1" t="s">
        <v>88</v>
      </c>
      <c r="B2" s="42" t="s">
        <v>147</v>
      </c>
      <c r="C2" s="34" t="s">
        <v>89</v>
      </c>
      <c r="D2" s="34" t="s">
        <v>89</v>
      </c>
      <c r="E2" s="34" t="s">
        <v>89</v>
      </c>
      <c r="F2" s="34" t="s">
        <v>89</v>
      </c>
      <c r="G2" s="34" t="s">
        <v>89</v>
      </c>
      <c r="H2" s="34" t="s">
        <v>89</v>
      </c>
      <c r="I2" s="23" t="s">
        <v>90</v>
      </c>
      <c r="J2" s="23" t="s">
        <v>90</v>
      </c>
      <c r="K2" s="40" t="s">
        <v>89</v>
      </c>
      <c r="L2" s="40" t="s">
        <v>89</v>
      </c>
      <c r="M2" s="23" t="s">
        <v>90</v>
      </c>
      <c r="N2" s="34" t="s">
        <v>89</v>
      </c>
      <c r="O2" s="1" t="s">
        <v>89</v>
      </c>
      <c r="P2" s="34" t="s">
        <v>89</v>
      </c>
      <c r="Q2" s="34" t="s">
        <v>89</v>
      </c>
      <c r="R2" s="34" t="s">
        <v>89</v>
      </c>
      <c r="S2" s="34" t="s">
        <v>89</v>
      </c>
      <c r="T2" s="34" t="s">
        <v>89</v>
      </c>
      <c r="U2" s="34" t="s">
        <v>89</v>
      </c>
      <c r="V2" s="34" t="s">
        <v>89</v>
      </c>
      <c r="W2" s="34" t="s">
        <v>89</v>
      </c>
    </row>
    <row r="3" ht="99.75">
      <c r="A3" s="43" t="s">
        <v>92</v>
      </c>
      <c r="B3" s="58" t="s">
        <v>176</v>
      </c>
      <c r="C3" s="43" t="s">
        <v>294</v>
      </c>
      <c r="D3" s="43" t="s">
        <v>295</v>
      </c>
      <c r="E3" s="44" t="s">
        <v>296</v>
      </c>
      <c r="F3" s="44" t="s">
        <v>297</v>
      </c>
      <c r="G3" s="43" t="s">
        <v>298</v>
      </c>
      <c r="H3" s="43" t="s">
        <v>299</v>
      </c>
      <c r="I3" s="43" t="s">
        <v>300</v>
      </c>
      <c r="J3" s="43" t="s">
        <v>301</v>
      </c>
      <c r="K3" s="44" t="s">
        <v>284</v>
      </c>
      <c r="L3" s="43" t="s">
        <v>285</v>
      </c>
      <c r="M3" s="44" t="s">
        <v>302</v>
      </c>
      <c r="N3" s="43"/>
      <c r="O3" s="43" t="s">
        <v>303</v>
      </c>
      <c r="P3" s="44" t="s">
        <v>304</v>
      </c>
      <c r="Q3" s="43" t="s">
        <v>305</v>
      </c>
      <c r="R3" s="43" t="s">
        <v>306</v>
      </c>
      <c r="S3" s="43" t="s">
        <v>307</v>
      </c>
      <c r="T3" s="43" t="s">
        <v>308</v>
      </c>
      <c r="U3" s="43" t="s">
        <v>309</v>
      </c>
      <c r="V3" s="43" t="s">
        <v>310</v>
      </c>
      <c r="W3" s="43" t="s">
        <v>311</v>
      </c>
    </row>
    <row r="4" s="59" customFormat="1" ht="16.5">
      <c r="A4" s="60" t="s">
        <v>104</v>
      </c>
      <c r="B4" s="47" t="s">
        <v>105</v>
      </c>
      <c r="C4" s="61" t="s">
        <v>312</v>
      </c>
      <c r="D4" s="61" t="s">
        <v>313</v>
      </c>
      <c r="E4" s="61" t="s">
        <v>314</v>
      </c>
      <c r="F4" s="61" t="s">
        <v>315</v>
      </c>
      <c r="G4" s="61" t="s">
        <v>316</v>
      </c>
      <c r="H4" s="61" t="s">
        <v>317</v>
      </c>
      <c r="I4" s="61" t="s">
        <v>318</v>
      </c>
      <c r="J4" s="61" t="s">
        <v>319</v>
      </c>
      <c r="K4" s="62" t="s">
        <v>291</v>
      </c>
      <c r="L4" s="62" t="s">
        <v>292</v>
      </c>
      <c r="M4" s="62" t="s">
        <v>320</v>
      </c>
      <c r="N4" s="61" t="s">
        <v>321</v>
      </c>
      <c r="O4" s="61" t="s">
        <v>322</v>
      </c>
      <c r="P4" s="61" t="s">
        <v>323</v>
      </c>
      <c r="Q4" s="61" t="s">
        <v>324</v>
      </c>
      <c r="R4" s="61" t="s">
        <v>325</v>
      </c>
      <c r="S4" s="61" t="s">
        <v>326</v>
      </c>
      <c r="T4" s="61" t="s">
        <v>327</v>
      </c>
      <c r="U4" s="62" t="s">
        <v>328</v>
      </c>
      <c r="V4" s="62" t="s">
        <v>329</v>
      </c>
      <c r="W4" s="62" t="s">
        <v>330</v>
      </c>
    </row>
    <row r="5" ht="16.5">
      <c r="A5" s="1" t="s">
        <v>116</v>
      </c>
      <c r="B5" s="1" t="str">
        <f>samples_g[[#This Row],[alias]]</f>
        <v>sam_FT2</v>
      </c>
      <c r="C5" s="5"/>
      <c r="D5" s="34"/>
      <c r="E5" s="34"/>
      <c r="F5" s="34" t="s">
        <v>208</v>
      </c>
      <c r="H5" s="34"/>
      <c r="I5" s="34" t="s">
        <v>331</v>
      </c>
      <c r="J5" s="34"/>
      <c r="K5" s="52"/>
      <c r="L5" s="52"/>
      <c r="O5" s="52"/>
      <c r="P5" s="34"/>
      <c r="Q5" s="34"/>
    </row>
    <row r="6" ht="16.5">
      <c r="A6" s="1" t="s">
        <v>116</v>
      </c>
      <c r="B6" s="1" t="str">
        <f>samples_g[[#This Row],[alias]]</f>
        <v>sam_FE3</v>
      </c>
      <c r="C6" s="5"/>
      <c r="D6" s="34"/>
      <c r="E6" s="34"/>
      <c r="F6" s="34" t="s">
        <v>208</v>
      </c>
      <c r="H6" s="34"/>
      <c r="I6" s="34" t="s">
        <v>331</v>
      </c>
      <c r="J6" s="34"/>
      <c r="K6" s="52"/>
      <c r="L6" s="52"/>
      <c r="O6" s="52"/>
      <c r="P6" s="34"/>
      <c r="Q6" s="34"/>
    </row>
    <row r="7" ht="16.5">
      <c r="A7" s="1" t="s">
        <v>116</v>
      </c>
      <c r="B7" s="1" t="str">
        <f>samples_g[[#This Row],[alias]]</f>
        <v>sam_FT3</v>
      </c>
      <c r="C7" s="5"/>
      <c r="D7" s="34"/>
      <c r="E7" s="34"/>
      <c r="F7" s="34" t="s">
        <v>208</v>
      </c>
      <c r="H7" s="34"/>
      <c r="I7" s="34" t="s">
        <v>331</v>
      </c>
      <c r="J7" s="34"/>
      <c r="K7" s="52"/>
      <c r="L7" s="52"/>
      <c r="O7" s="52"/>
      <c r="P7" s="34"/>
      <c r="Q7" s="34"/>
    </row>
    <row r="8" ht="16.5">
      <c r="A8" s="1" t="s">
        <v>116</v>
      </c>
      <c r="B8" s="1" t="str">
        <f>samples_g[[#This Row],[alias]]</f>
        <v>sam_FE4</v>
      </c>
      <c r="C8" s="5"/>
      <c r="D8" s="34"/>
      <c r="E8" s="34"/>
      <c r="F8" s="34" t="s">
        <v>208</v>
      </c>
      <c r="H8" s="34"/>
      <c r="I8" s="34" t="s">
        <v>331</v>
      </c>
      <c r="J8" s="34"/>
      <c r="K8" s="52"/>
      <c r="L8" s="52"/>
      <c r="O8" s="52"/>
      <c r="P8" s="34"/>
      <c r="Q8" s="34"/>
    </row>
    <row r="9" ht="16.5">
      <c r="A9" s="1" t="s">
        <v>116</v>
      </c>
      <c r="B9" s="1" t="str">
        <f>samples_g[[#This Row],[alias]]</f>
        <v>sam_FT4</v>
      </c>
      <c r="C9" s="5"/>
      <c r="D9" s="34"/>
      <c r="E9" s="34"/>
      <c r="F9" s="34" t="s">
        <v>208</v>
      </c>
      <c r="H9" s="34"/>
      <c r="I9" s="34" t="s">
        <v>331</v>
      </c>
      <c r="J9" s="34"/>
      <c r="K9" s="52"/>
      <c r="L9" s="52"/>
      <c r="O9" s="52"/>
      <c r="P9" s="34"/>
      <c r="Q9" s="34"/>
    </row>
    <row r="10" ht="16.5">
      <c r="A10" s="1" t="s">
        <v>116</v>
      </c>
      <c r="B10" s="1" t="str">
        <f>samples_g[[#This Row],[alias]]</f>
        <v>sam_FE5</v>
      </c>
      <c r="C10" s="5"/>
      <c r="D10" s="34"/>
      <c r="E10" s="34"/>
      <c r="F10" s="34" t="s">
        <v>208</v>
      </c>
      <c r="H10" s="34"/>
      <c r="I10" s="34" t="s">
        <v>331</v>
      </c>
      <c r="J10" s="34"/>
      <c r="K10" s="52"/>
      <c r="L10" s="52"/>
      <c r="O10" s="52"/>
      <c r="P10" s="34"/>
      <c r="Q10" s="34"/>
    </row>
    <row r="11" ht="16.5">
      <c r="A11" s="1" t="s">
        <v>116</v>
      </c>
      <c r="B11" s="1" t="str">
        <f>samples_g[[#This Row],[alias]]</f>
        <v>sam_FT1</v>
      </c>
      <c r="C11" s="5"/>
      <c r="D11" s="34"/>
      <c r="E11" s="34"/>
      <c r="F11" s="34" t="s">
        <v>208</v>
      </c>
      <c r="H11" s="34"/>
      <c r="I11" s="34" t="s">
        <v>331</v>
      </c>
      <c r="J11" s="34"/>
      <c r="K11" s="52"/>
      <c r="L11" s="52"/>
      <c r="O11" s="52"/>
      <c r="P11" s="34"/>
      <c r="Q11" s="34"/>
    </row>
    <row r="12" ht="16.5">
      <c r="A12" s="1" t="s">
        <v>116</v>
      </c>
      <c r="B12" s="1" t="str">
        <f>samples_g[[#This Row],[alias]]</f>
        <v>sam_FE6</v>
      </c>
      <c r="C12" s="5"/>
      <c r="D12" s="34"/>
      <c r="E12" s="34"/>
      <c r="F12" s="34" t="s">
        <v>208</v>
      </c>
      <c r="H12" s="34"/>
      <c r="I12" s="34" t="s">
        <v>331</v>
      </c>
      <c r="J12" s="34"/>
      <c r="K12" s="52"/>
      <c r="L12" s="52"/>
      <c r="O12" s="52"/>
      <c r="P12" s="34"/>
      <c r="Q12" s="34"/>
    </row>
    <row r="13" ht="16.5">
      <c r="A13" s="1" t="s">
        <v>116</v>
      </c>
      <c r="B13" s="1" t="str">
        <f>samples_g[[#This Row],[alias]]</f>
        <v>sam_FT5</v>
      </c>
      <c r="C13" s="5"/>
      <c r="D13" s="34"/>
      <c r="E13" s="34"/>
      <c r="F13" s="34" t="s">
        <v>208</v>
      </c>
      <c r="H13" s="34"/>
      <c r="I13" s="34" t="s">
        <v>331</v>
      </c>
      <c r="J13" s="34"/>
      <c r="K13" s="52"/>
      <c r="L13" s="52"/>
      <c r="O13" s="52"/>
      <c r="P13" s="34"/>
      <c r="Q13" s="34"/>
    </row>
    <row r="14" ht="16.5">
      <c r="A14" s="1" t="s">
        <v>116</v>
      </c>
      <c r="B14" s="1" t="str">
        <f>samples_g[[#This Row],[alias]]</f>
        <v>sam_FT6</v>
      </c>
      <c r="C14" s="5"/>
      <c r="D14" s="34"/>
      <c r="E14" s="34"/>
      <c r="F14" s="34" t="s">
        <v>208</v>
      </c>
      <c r="H14" s="34"/>
      <c r="I14" s="34" t="s">
        <v>331</v>
      </c>
      <c r="J14" s="34"/>
      <c r="K14" s="52"/>
      <c r="L14" s="52"/>
      <c r="O14" s="52"/>
      <c r="P14" s="34"/>
      <c r="Q14" s="34"/>
    </row>
    <row r="15" ht="16.5">
      <c r="A15" s="1" t="s">
        <v>116</v>
      </c>
      <c r="B15" s="1" t="str">
        <f>samples_g[[#This Row],[alias]]</f>
        <v>sam_FE1</v>
      </c>
      <c r="C15" s="5"/>
      <c r="D15" s="34"/>
      <c r="E15" s="34"/>
      <c r="F15" s="34" t="s">
        <v>208</v>
      </c>
      <c r="H15" s="34"/>
      <c r="I15" s="34" t="s">
        <v>331</v>
      </c>
      <c r="J15" s="34"/>
      <c r="K15" s="52"/>
      <c r="L15" s="52"/>
      <c r="O15" s="52"/>
      <c r="P15" s="34"/>
      <c r="Q15" s="34"/>
    </row>
    <row r="16" ht="16.5">
      <c r="A16" s="1" t="s">
        <v>116</v>
      </c>
      <c r="B16" s="1" t="str">
        <f>samples_g[[#This Row],[alias]]</f>
        <v>sam_FE2</v>
      </c>
      <c r="C16" s="5"/>
      <c r="D16" s="34"/>
      <c r="E16" s="34"/>
      <c r="F16" s="34" t="s">
        <v>208</v>
      </c>
      <c r="H16" s="34"/>
      <c r="I16" s="34" t="s">
        <v>331</v>
      </c>
      <c r="J16" s="34"/>
      <c r="K16" s="52"/>
      <c r="L16" s="52"/>
      <c r="O16" s="52"/>
      <c r="P16" s="34"/>
      <c r="Q16" s="34"/>
    </row>
    <row r="17" ht="16.5">
      <c r="A17" s="1" t="s">
        <v>116</v>
      </c>
      <c r="B17" s="1" t="str">
        <f>samples_g[[#This Row],[alias]]</f>
        <v>sam_BE2C</v>
      </c>
      <c r="C17" s="5"/>
      <c r="D17" s="34"/>
      <c r="E17" s="34"/>
      <c r="F17" s="34" t="s">
        <v>230</v>
      </c>
      <c r="H17" s="34"/>
      <c r="I17" s="34" t="s">
        <v>331</v>
      </c>
      <c r="J17" s="34"/>
      <c r="K17" s="52"/>
      <c r="L17" s="52"/>
      <c r="O17" s="52"/>
      <c r="P17" s="34"/>
      <c r="Q17" s="34"/>
    </row>
    <row r="18" ht="16.5">
      <c r="A18" s="1" t="s">
        <v>116</v>
      </c>
      <c r="B18" s="1" t="str">
        <f>samples_g[[#This Row],[alias]]</f>
        <v>sam_BT1C</v>
      </c>
      <c r="C18" s="5"/>
      <c r="D18" s="34"/>
      <c r="E18" s="34"/>
      <c r="F18" s="34" t="s">
        <v>230</v>
      </c>
      <c r="H18" s="34"/>
      <c r="I18" s="34" t="s">
        <v>331</v>
      </c>
      <c r="J18" s="34"/>
      <c r="K18" s="52"/>
      <c r="L18" s="52"/>
      <c r="O18" s="52"/>
      <c r="P18" s="34"/>
      <c r="Q18" s="34"/>
    </row>
    <row r="19" ht="16.5">
      <c r="A19" s="1" t="s">
        <v>116</v>
      </c>
      <c r="B19" s="1" t="str">
        <f>samples_g[[#This Row],[alias]]</f>
        <v>sam_BE3A</v>
      </c>
      <c r="C19" s="5"/>
      <c r="D19" s="34"/>
      <c r="E19" s="34"/>
      <c r="F19" s="34" t="s">
        <v>230</v>
      </c>
      <c r="H19" s="34"/>
      <c r="I19" s="34" t="s">
        <v>331</v>
      </c>
      <c r="J19" s="34"/>
      <c r="K19" s="52"/>
      <c r="L19" s="52"/>
      <c r="O19" s="52"/>
      <c r="P19" s="34"/>
      <c r="Q19" s="34"/>
    </row>
    <row r="20" ht="16.5">
      <c r="A20" s="1" t="s">
        <v>116</v>
      </c>
      <c r="B20" s="1" t="str">
        <f>samples_g[[#This Row],[alias]]</f>
        <v>sam_BT1D</v>
      </c>
      <c r="C20" s="5"/>
      <c r="D20" s="34"/>
      <c r="E20" s="34"/>
      <c r="F20" s="34" t="s">
        <v>230</v>
      </c>
      <c r="H20" s="34"/>
      <c r="I20" s="34" t="s">
        <v>331</v>
      </c>
      <c r="J20" s="34"/>
      <c r="K20" s="52"/>
      <c r="L20" s="52"/>
      <c r="O20" s="52"/>
      <c r="P20" s="34"/>
      <c r="Q20" s="34"/>
    </row>
    <row r="21" ht="16.5">
      <c r="A21" s="1" t="s">
        <v>116</v>
      </c>
      <c r="B21" s="1" t="str">
        <f>samples_g[[#This Row],[alias]]</f>
        <v>sam_BE3D</v>
      </c>
      <c r="C21" s="5"/>
      <c r="D21" s="34"/>
      <c r="E21" s="34"/>
      <c r="F21" s="34" t="s">
        <v>230</v>
      </c>
      <c r="H21" s="34"/>
      <c r="I21" s="34" t="s">
        <v>331</v>
      </c>
      <c r="J21" s="34"/>
      <c r="K21" s="52"/>
      <c r="L21" s="52"/>
      <c r="O21" s="52"/>
      <c r="P21" s="34"/>
      <c r="Q21" s="34"/>
    </row>
    <row r="22" ht="16.5">
      <c r="A22" s="1" t="s">
        <v>116</v>
      </c>
      <c r="B22" s="1" t="str">
        <f>samples_g[[#This Row],[alias]]</f>
        <v>sam_BT2A</v>
      </c>
      <c r="C22" s="5"/>
      <c r="D22" s="34"/>
      <c r="E22" s="34"/>
      <c r="F22" s="34" t="s">
        <v>230</v>
      </c>
      <c r="H22" s="34"/>
      <c r="I22" s="34" t="s">
        <v>331</v>
      </c>
      <c r="J22" s="34"/>
      <c r="K22" s="52"/>
      <c r="L22" s="52"/>
      <c r="O22" s="52"/>
      <c r="P22" s="34"/>
      <c r="Q22" s="34"/>
    </row>
    <row r="23" ht="16.5">
      <c r="A23" s="1" t="s">
        <v>116</v>
      </c>
      <c r="B23" s="1" t="str">
        <f>samples_g[[#This Row],[alias]]</f>
        <v>sam_BE2A</v>
      </c>
      <c r="C23" s="5"/>
      <c r="D23" s="34"/>
      <c r="E23" s="34"/>
      <c r="F23" s="34" t="s">
        <v>230</v>
      </c>
      <c r="H23" s="34"/>
      <c r="I23" s="34" t="s">
        <v>331</v>
      </c>
      <c r="J23" s="34"/>
      <c r="K23" s="52"/>
      <c r="L23" s="52"/>
      <c r="O23" s="52"/>
      <c r="P23" s="34"/>
      <c r="Q23" s="34"/>
    </row>
    <row r="24" ht="16.5">
      <c r="A24" s="1" t="s">
        <v>116</v>
      </c>
      <c r="B24" s="1" t="str">
        <f>samples_g[[#This Row],[alias]]</f>
        <v>sam_BT2B</v>
      </c>
      <c r="C24" s="5"/>
      <c r="D24" s="34"/>
      <c r="E24" s="34"/>
      <c r="F24" s="34" t="s">
        <v>230</v>
      </c>
      <c r="H24" s="34"/>
      <c r="I24" s="34" t="s">
        <v>331</v>
      </c>
      <c r="J24" s="34"/>
      <c r="K24" s="52"/>
      <c r="L24" s="52"/>
      <c r="O24" s="52"/>
      <c r="P24" s="34"/>
      <c r="Q24" s="34"/>
    </row>
    <row r="25" ht="16.5">
      <c r="A25" s="1" t="s">
        <v>116</v>
      </c>
      <c r="B25" s="1" t="str">
        <f>samples_g[[#This Row],[alias]]</f>
        <v>sam_BT3E</v>
      </c>
      <c r="C25" s="5"/>
      <c r="D25" s="34"/>
      <c r="E25" s="34"/>
      <c r="F25" s="34" t="s">
        <v>230</v>
      </c>
      <c r="H25" s="34"/>
      <c r="I25" s="34" t="s">
        <v>331</v>
      </c>
      <c r="J25" s="34"/>
      <c r="K25" s="52"/>
      <c r="L25" s="52"/>
      <c r="O25" s="52"/>
      <c r="P25" s="34"/>
      <c r="Q25" s="34"/>
    </row>
    <row r="26" ht="16.5">
      <c r="A26" s="1" t="s">
        <v>116</v>
      </c>
      <c r="B26" s="1" t="str">
        <f>samples_g[[#This Row],[alias]]</f>
        <v>sam_BT3D</v>
      </c>
      <c r="C26" s="5"/>
      <c r="D26" s="34"/>
      <c r="E26" s="34"/>
      <c r="F26" s="34" t="s">
        <v>230</v>
      </c>
      <c r="H26" s="34"/>
      <c r="I26" s="34" t="s">
        <v>331</v>
      </c>
      <c r="J26" s="34"/>
      <c r="K26" s="52"/>
      <c r="L26" s="52"/>
      <c r="O26" s="52"/>
      <c r="P26" s="34"/>
      <c r="Q26" s="34"/>
    </row>
    <row r="27" ht="16.5">
      <c r="A27" s="1" t="s">
        <v>116</v>
      </c>
      <c r="B27" s="1" t="str">
        <f>samples_g[[#This Row],[alias]]</f>
        <v>sam_BE1E</v>
      </c>
      <c r="C27" s="5"/>
      <c r="D27" s="34"/>
      <c r="E27" s="34"/>
      <c r="F27" s="34" t="s">
        <v>230</v>
      </c>
      <c r="H27" s="34"/>
      <c r="I27" s="34" t="s">
        <v>331</v>
      </c>
      <c r="J27" s="34"/>
      <c r="K27" s="52"/>
      <c r="L27" s="52"/>
      <c r="O27" s="52"/>
      <c r="P27" s="34"/>
      <c r="Q27" s="34"/>
    </row>
    <row r="28" ht="16.5">
      <c r="A28" s="1" t="s">
        <v>116</v>
      </c>
      <c r="B28" s="1" t="str">
        <f>samples_g[[#This Row],[alias]]</f>
        <v>sam_BE1A</v>
      </c>
      <c r="C28" s="5"/>
      <c r="D28" s="34"/>
      <c r="E28" s="34"/>
      <c r="F28" s="34" t="s">
        <v>230</v>
      </c>
      <c r="H28" s="34"/>
      <c r="I28" s="34" t="s">
        <v>331</v>
      </c>
      <c r="J28" s="34"/>
      <c r="K28" s="52"/>
      <c r="L28" s="52"/>
      <c r="O28" s="52"/>
      <c r="P28" s="34"/>
      <c r="Q28" s="34"/>
    </row>
    <row r="29" ht="16.5">
      <c r="A29" s="1" t="s">
        <v>116</v>
      </c>
      <c r="B29" s="1" t="str">
        <f>samples_g[[#This Row],[alias]]</f>
        <v>sam_EE1_G</v>
      </c>
      <c r="C29" s="5"/>
      <c r="D29" s="34"/>
      <c r="E29" s="34"/>
      <c r="F29" s="34" t="s">
        <v>230</v>
      </c>
      <c r="H29" s="34"/>
      <c r="I29" s="34" t="s">
        <v>331</v>
      </c>
      <c r="J29" s="34"/>
      <c r="K29" s="52"/>
      <c r="L29" s="52"/>
      <c r="O29" s="52"/>
      <c r="P29" s="34"/>
      <c r="Q29" s="34"/>
    </row>
    <row r="30" ht="16.5">
      <c r="A30" s="1" t="s">
        <v>116</v>
      </c>
      <c r="B30" s="1" t="str">
        <f>samples_g[[#This Row],[alias]]</f>
        <v>sam_EE2_G</v>
      </c>
      <c r="C30" s="5"/>
      <c r="D30" s="34"/>
      <c r="E30" s="34"/>
      <c r="F30" s="34" t="s">
        <v>230</v>
      </c>
      <c r="H30" s="34"/>
      <c r="I30" s="34" t="s">
        <v>331</v>
      </c>
      <c r="J30" s="34"/>
      <c r="K30" s="52"/>
      <c r="L30" s="52"/>
      <c r="O30" s="52"/>
      <c r="P30" s="34"/>
      <c r="Q30" s="34"/>
    </row>
    <row r="31" ht="16.5">
      <c r="A31" s="1" t="s">
        <v>116</v>
      </c>
      <c r="B31" s="1" t="str">
        <f>samples_g[[#This Row],[alias]]</f>
        <v>sam_EE3_G</v>
      </c>
      <c r="C31" s="5"/>
      <c r="D31" s="34"/>
      <c r="E31" s="34"/>
      <c r="F31" s="34" t="s">
        <v>230</v>
      </c>
      <c r="H31" s="34"/>
      <c r="I31" s="34" t="s">
        <v>331</v>
      </c>
      <c r="J31" s="34"/>
      <c r="K31" s="52"/>
      <c r="L31" s="52"/>
      <c r="O31" s="52"/>
      <c r="P31" s="34"/>
      <c r="Q31" s="34"/>
    </row>
    <row r="32" ht="16.5">
      <c r="A32" s="1" t="s">
        <v>116</v>
      </c>
      <c r="B32" s="1" t="str">
        <f>samples_g[[#This Row],[alias]]</f>
        <v>sam_ET1_G</v>
      </c>
      <c r="C32" s="5"/>
      <c r="D32" s="34"/>
      <c r="E32" s="34"/>
      <c r="F32" s="34" t="s">
        <v>230</v>
      </c>
      <c r="H32" s="34"/>
      <c r="I32" s="34" t="s">
        <v>331</v>
      </c>
      <c r="J32" s="34"/>
      <c r="K32" s="52"/>
      <c r="L32" s="52"/>
      <c r="O32" s="52"/>
      <c r="P32" s="34"/>
      <c r="Q32" s="34"/>
    </row>
    <row r="33" ht="16.5">
      <c r="A33" s="1" t="s">
        <v>116</v>
      </c>
      <c r="B33" s="1" t="str">
        <f>samples_g[[#This Row],[alias]]</f>
        <v>sam_ET2_G</v>
      </c>
      <c r="C33" s="5"/>
      <c r="D33" s="34"/>
      <c r="E33" s="34"/>
      <c r="F33" s="34" t="s">
        <v>230</v>
      </c>
      <c r="H33" s="34"/>
      <c r="I33" s="34" t="s">
        <v>331</v>
      </c>
      <c r="J33" s="34"/>
      <c r="K33" s="52"/>
      <c r="L33" s="52"/>
      <c r="O33" s="52"/>
      <c r="P33" s="34"/>
      <c r="Q33" s="34"/>
    </row>
    <row r="34" ht="16.5">
      <c r="A34" s="1" t="s">
        <v>116</v>
      </c>
      <c r="B34" s="1" t="str">
        <f>samples_g[[#This Row],[alias]]</f>
        <v>sam_ET3_G</v>
      </c>
      <c r="C34" s="5"/>
      <c r="D34" s="34"/>
      <c r="E34" s="34"/>
      <c r="F34" s="34" t="s">
        <v>230</v>
      </c>
      <c r="H34" s="34"/>
      <c r="I34" s="34" t="s">
        <v>331</v>
      </c>
      <c r="J34" s="34"/>
      <c r="K34" s="52"/>
      <c r="L34" s="52"/>
      <c r="O34" s="52"/>
      <c r="P34" s="34"/>
      <c r="Q34" s="34"/>
    </row>
    <row r="35" ht="16.5">
      <c r="A35" s="1" t="s">
        <v>116</v>
      </c>
      <c r="B35" s="1" t="str">
        <f>samples_g[[#This Row],[alias]]</f>
        <v>sam_TE1_G</v>
      </c>
      <c r="C35" s="5"/>
      <c r="D35" s="34"/>
      <c r="E35" s="34"/>
      <c r="F35" s="34" t="s">
        <v>230</v>
      </c>
      <c r="H35" s="34"/>
      <c r="I35" s="34" t="s">
        <v>331</v>
      </c>
      <c r="J35" s="34"/>
      <c r="K35" s="52"/>
      <c r="L35" s="52"/>
      <c r="O35" s="52"/>
      <c r="P35" s="34"/>
      <c r="Q35" s="34"/>
    </row>
    <row r="36" ht="16.5">
      <c r="A36" s="1" t="s">
        <v>116</v>
      </c>
      <c r="B36" s="1" t="str">
        <f>samples_g[[#This Row],[alias]]</f>
        <v>sam_TE2_G</v>
      </c>
      <c r="C36" s="5"/>
      <c r="D36" s="34"/>
      <c r="E36" s="34"/>
      <c r="F36" s="34" t="s">
        <v>230</v>
      </c>
      <c r="H36" s="34"/>
      <c r="I36" s="34" t="s">
        <v>331</v>
      </c>
      <c r="J36" s="34"/>
      <c r="K36" s="52"/>
      <c r="L36" s="52"/>
      <c r="O36" s="52"/>
      <c r="P36" s="34"/>
      <c r="Q36" s="34"/>
    </row>
    <row r="37" ht="16.5">
      <c r="A37" s="1" t="s">
        <v>116</v>
      </c>
      <c r="B37" s="1" t="str">
        <f>samples_g[[#This Row],[alias]]</f>
        <v>sam_TE3_G</v>
      </c>
      <c r="C37" s="5"/>
      <c r="D37" s="34"/>
      <c r="E37" s="34"/>
      <c r="F37" s="34" t="s">
        <v>230</v>
      </c>
      <c r="H37" s="34"/>
      <c r="I37" s="34" t="s">
        <v>331</v>
      </c>
      <c r="J37" s="34"/>
      <c r="K37" s="52"/>
      <c r="L37" s="52"/>
      <c r="O37" s="52"/>
      <c r="P37" s="34"/>
      <c r="Q37" s="34"/>
    </row>
    <row r="38" ht="16.5">
      <c r="A38" s="1" t="s">
        <v>116</v>
      </c>
      <c r="B38" s="1" t="str">
        <f>samples_g[[#This Row],[alias]]</f>
        <v>sam_TT1_G</v>
      </c>
      <c r="C38" s="5"/>
      <c r="D38" s="34"/>
      <c r="E38" s="34"/>
      <c r="F38" s="34" t="s">
        <v>230</v>
      </c>
      <c r="H38" s="34"/>
      <c r="I38" s="34" t="s">
        <v>331</v>
      </c>
      <c r="J38" s="34"/>
      <c r="K38" s="52"/>
      <c r="L38" s="52"/>
      <c r="O38" s="52"/>
      <c r="P38" s="34"/>
      <c r="Q38" s="34"/>
    </row>
    <row r="39" ht="16.5">
      <c r="A39" s="1" t="s">
        <v>116</v>
      </c>
      <c r="B39" s="1" t="str">
        <f>samples_g[[#This Row],[alias]]</f>
        <v>sam_TT2_G</v>
      </c>
      <c r="C39" s="5"/>
      <c r="D39" s="34"/>
      <c r="E39" s="34"/>
      <c r="F39" s="34" t="s">
        <v>230</v>
      </c>
      <c r="H39" s="34"/>
      <c r="I39" s="34" t="s">
        <v>331</v>
      </c>
      <c r="J39" s="34"/>
      <c r="K39" s="52"/>
      <c r="L39" s="52"/>
      <c r="O39" s="52"/>
      <c r="P39" s="34"/>
      <c r="Q39" s="34"/>
    </row>
    <row r="40" ht="16.5">
      <c r="A40" s="1" t="s">
        <v>116</v>
      </c>
      <c r="B40" s="1" t="str">
        <f>samples_g[[#This Row],[alias]]</f>
        <v>sam_TT3_G</v>
      </c>
      <c r="C40" s="5"/>
      <c r="D40" s="34"/>
      <c r="E40" s="34"/>
      <c r="F40" s="34" t="s">
        <v>230</v>
      </c>
      <c r="H40" s="34"/>
      <c r="I40" s="34" t="s">
        <v>331</v>
      </c>
      <c r="J40" s="34"/>
      <c r="K40" s="52"/>
      <c r="L40" s="52"/>
      <c r="O40" s="52"/>
      <c r="P40" s="34"/>
      <c r="Q40" s="34"/>
    </row>
    <row r="41" ht="16.5">
      <c r="A41" s="1" t="s">
        <v>116</v>
      </c>
      <c r="B41" s="1" t="str">
        <f>samples_g[[#This Row],[alias]]</f>
        <v>sam_EE1_M</v>
      </c>
      <c r="C41" s="5"/>
      <c r="D41" s="34"/>
      <c r="E41" s="34"/>
      <c r="F41" s="34" t="s">
        <v>208</v>
      </c>
      <c r="H41" s="34"/>
      <c r="I41" s="34" t="s">
        <v>331</v>
      </c>
      <c r="J41" s="34"/>
      <c r="K41" s="52"/>
      <c r="L41" s="52"/>
      <c r="O41" s="52"/>
      <c r="P41" s="34"/>
      <c r="Q41" s="34"/>
    </row>
    <row r="42" ht="16.5">
      <c r="A42" s="1" t="s">
        <v>116</v>
      </c>
      <c r="B42" s="1" t="str">
        <f>samples_g[[#This Row],[alias]]</f>
        <v>sam_EE2_M</v>
      </c>
      <c r="C42" s="5"/>
      <c r="D42" s="34"/>
      <c r="E42" s="34"/>
      <c r="F42" s="34" t="s">
        <v>208</v>
      </c>
      <c r="H42" s="34"/>
      <c r="I42" s="34" t="s">
        <v>331</v>
      </c>
      <c r="J42" s="34"/>
      <c r="K42" s="52"/>
      <c r="L42" s="52"/>
      <c r="O42" s="52"/>
      <c r="P42" s="34"/>
      <c r="Q42" s="34"/>
    </row>
    <row r="43" ht="16.5">
      <c r="A43" s="1" t="s">
        <v>116</v>
      </c>
      <c r="B43" s="1" t="str">
        <f>samples_g[[#This Row],[alias]]</f>
        <v>sam_EE3_M</v>
      </c>
      <c r="C43" s="5"/>
      <c r="D43" s="34"/>
      <c r="E43" s="34"/>
      <c r="F43" s="34" t="s">
        <v>208</v>
      </c>
      <c r="H43" s="34"/>
      <c r="I43" s="34" t="s">
        <v>331</v>
      </c>
      <c r="J43" s="34"/>
      <c r="K43" s="52"/>
      <c r="L43" s="52"/>
      <c r="O43" s="52"/>
      <c r="P43" s="34"/>
      <c r="Q43" s="34"/>
    </row>
    <row r="44" ht="16.5">
      <c r="A44" s="1" t="s">
        <v>116</v>
      </c>
      <c r="B44" s="1" t="str">
        <f>samples_g[[#This Row],[alias]]</f>
        <v>sam_ET1_M</v>
      </c>
      <c r="C44" s="5"/>
      <c r="D44" s="34"/>
      <c r="E44" s="34"/>
      <c r="F44" s="34" t="s">
        <v>208</v>
      </c>
      <c r="H44" s="34"/>
      <c r="I44" s="34" t="s">
        <v>331</v>
      </c>
      <c r="J44" s="34"/>
      <c r="K44" s="52"/>
      <c r="L44" s="52"/>
      <c r="O44" s="52"/>
      <c r="P44" s="34"/>
      <c r="Q44" s="34"/>
    </row>
    <row r="45" ht="16.5">
      <c r="A45" s="1" t="s">
        <v>116</v>
      </c>
      <c r="B45" s="1" t="str">
        <f>samples_g[[#This Row],[alias]]</f>
        <v>sam_ET2_M</v>
      </c>
      <c r="C45" s="5"/>
      <c r="D45" s="34"/>
      <c r="E45" s="34"/>
      <c r="F45" s="34" t="s">
        <v>208</v>
      </c>
      <c r="H45" s="34"/>
      <c r="I45" s="34" t="s">
        <v>331</v>
      </c>
      <c r="J45" s="34"/>
      <c r="K45" s="52"/>
      <c r="L45" s="52"/>
      <c r="O45" s="52"/>
      <c r="P45" s="34"/>
      <c r="Q45" s="34"/>
    </row>
    <row r="46" ht="16.5">
      <c r="A46" s="1" t="s">
        <v>116</v>
      </c>
      <c r="B46" s="1" t="str">
        <f>samples_g[[#This Row],[alias]]</f>
        <v>sam_ET3_M</v>
      </c>
      <c r="C46" s="5"/>
      <c r="D46" s="34"/>
      <c r="E46" s="34"/>
      <c r="F46" s="34" t="s">
        <v>208</v>
      </c>
      <c r="H46" s="34"/>
      <c r="I46" s="34" t="s">
        <v>331</v>
      </c>
      <c r="J46" s="34"/>
      <c r="K46" s="52"/>
      <c r="L46" s="52"/>
      <c r="O46" s="52"/>
      <c r="P46" s="34"/>
      <c r="Q46" s="34"/>
    </row>
    <row r="47" ht="16.5">
      <c r="A47" s="1" t="s">
        <v>116</v>
      </c>
      <c r="B47" s="1" t="str">
        <f>samples_g[[#This Row],[alias]]</f>
        <v>sam_TE1_M</v>
      </c>
      <c r="C47" s="5"/>
      <c r="D47" s="34"/>
      <c r="E47" s="34"/>
      <c r="F47" s="34" t="s">
        <v>208</v>
      </c>
      <c r="H47" s="34"/>
      <c r="I47" s="34" t="s">
        <v>331</v>
      </c>
      <c r="J47" s="34"/>
      <c r="K47" s="52"/>
      <c r="L47" s="52"/>
      <c r="O47" s="52"/>
      <c r="P47" s="34"/>
      <c r="Q47" s="34"/>
    </row>
    <row r="48" ht="16.5">
      <c r="A48" s="1" t="s">
        <v>116</v>
      </c>
      <c r="B48" s="1" t="str">
        <f>samples_g[[#This Row],[alias]]</f>
        <v>sam_TE2_M</v>
      </c>
      <c r="C48" s="5"/>
      <c r="D48" s="34"/>
      <c r="E48" s="34"/>
      <c r="F48" s="34" t="s">
        <v>208</v>
      </c>
      <c r="H48" s="34"/>
      <c r="I48" s="34" t="s">
        <v>331</v>
      </c>
      <c r="J48" s="34"/>
      <c r="K48" s="52"/>
      <c r="L48" s="52"/>
      <c r="O48" s="52"/>
      <c r="P48" s="34"/>
      <c r="Q48" s="34"/>
    </row>
    <row r="49" ht="16.5">
      <c r="A49" s="1" t="s">
        <v>116</v>
      </c>
      <c r="B49" s="1" t="str">
        <f>samples_g[[#This Row],[alias]]</f>
        <v>sam_TE3_M</v>
      </c>
      <c r="C49" s="5"/>
      <c r="D49" s="34"/>
      <c r="E49" s="34"/>
      <c r="F49" s="34" t="s">
        <v>208</v>
      </c>
      <c r="H49" s="34"/>
      <c r="I49" s="34" t="s">
        <v>331</v>
      </c>
      <c r="J49" s="34"/>
      <c r="K49" s="52"/>
      <c r="L49" s="52"/>
      <c r="O49" s="52"/>
      <c r="P49" s="34"/>
      <c r="Q49" s="34"/>
    </row>
    <row r="50" ht="16.5">
      <c r="A50" s="1" t="s">
        <v>116</v>
      </c>
      <c r="B50" s="1" t="str">
        <f>samples_g[[#This Row],[alias]]</f>
        <v>sam_TT1_M</v>
      </c>
      <c r="C50" s="5"/>
      <c r="D50" s="34"/>
      <c r="E50" s="34"/>
      <c r="F50" s="34" t="s">
        <v>208</v>
      </c>
      <c r="H50" s="34"/>
      <c r="I50" s="34" t="s">
        <v>331</v>
      </c>
      <c r="J50" s="34"/>
      <c r="K50" s="52"/>
      <c r="L50" s="52"/>
      <c r="O50" s="52"/>
      <c r="P50" s="34"/>
      <c r="Q50" s="34"/>
    </row>
    <row r="51" ht="16.5">
      <c r="A51" s="1" t="s">
        <v>116</v>
      </c>
      <c r="B51" s="1" t="str">
        <f>samples_g[[#This Row],[alias]]</f>
        <v>sam_TT2_M</v>
      </c>
      <c r="C51" s="5"/>
      <c r="D51" s="34"/>
      <c r="E51" s="34"/>
      <c r="F51" s="34" t="s">
        <v>208</v>
      </c>
      <c r="H51" s="34"/>
      <c r="I51" s="34" t="s">
        <v>331</v>
      </c>
      <c r="J51" s="34"/>
      <c r="K51" s="52"/>
      <c r="L51" s="52"/>
      <c r="O51" s="52"/>
      <c r="P51" s="34"/>
      <c r="Q51" s="34"/>
    </row>
    <row r="52" ht="16.5">
      <c r="A52" s="1" t="s">
        <v>116</v>
      </c>
      <c r="B52" s="1" t="str">
        <f>samples_g[[#This Row],[alias]]</f>
        <v>sam_TT3_M</v>
      </c>
      <c r="C52" s="5"/>
      <c r="D52" s="34"/>
      <c r="E52" s="34"/>
      <c r="F52" s="34" t="s">
        <v>208</v>
      </c>
      <c r="H52" s="34"/>
      <c r="I52" s="34" t="s">
        <v>331</v>
      </c>
      <c r="J52" s="34"/>
      <c r="K52" s="52"/>
      <c r="L52" s="52"/>
      <c r="O52" s="52"/>
      <c r="P52" s="34"/>
      <c r="Q52" s="34"/>
    </row>
    <row r="53" ht="16.5">
      <c r="A53" s="1" t="s">
        <v>116</v>
      </c>
      <c r="B53" s="1" t="str">
        <f>samples_g[[#This Row],[alias]]</f>
        <v>sam_</v>
      </c>
      <c r="C53" s="5"/>
      <c r="D53" s="34"/>
      <c r="E53" s="34"/>
      <c r="F53" s="34"/>
      <c r="H53" s="34"/>
      <c r="I53" s="34" t="s">
        <v>331</v>
      </c>
      <c r="J53" s="34"/>
      <c r="K53" s="52"/>
      <c r="L53" s="52"/>
      <c r="O53" s="52"/>
      <c r="P53" s="34"/>
      <c r="Q53" s="34"/>
    </row>
    <row r="54" ht="16.5">
      <c r="A54" s="1" t="s">
        <v>116</v>
      </c>
      <c r="B54" s="1" t="str">
        <f>samples_g[[#This Row],[alias]]</f>
        <v>sam_</v>
      </c>
      <c r="C54" s="5"/>
      <c r="D54" s="34"/>
      <c r="E54" s="34"/>
      <c r="F54" s="34"/>
      <c r="H54" s="34"/>
      <c r="I54" s="34" t="s">
        <v>331</v>
      </c>
      <c r="J54" s="34"/>
      <c r="K54" s="52"/>
      <c r="L54" s="52"/>
      <c r="O54" s="52"/>
      <c r="P54" s="34"/>
      <c r="Q54" s="34"/>
    </row>
    <row r="55" ht="16.5">
      <c r="A55" s="1" t="s">
        <v>116</v>
      </c>
      <c r="B55" s="1" t="str">
        <f>samples_g[[#This Row],[alias]]</f>
        <v>sam_</v>
      </c>
      <c r="C55" s="5"/>
      <c r="D55" s="34"/>
      <c r="E55" s="34"/>
      <c r="F55" s="34"/>
      <c r="H55" s="34"/>
      <c r="I55" s="34" t="s">
        <v>331</v>
      </c>
      <c r="J55" s="34"/>
      <c r="K55" s="52"/>
      <c r="L55" s="52"/>
      <c r="O55" s="52"/>
      <c r="P55" s="34"/>
      <c r="Q55" s="34"/>
    </row>
    <row r="56" ht="16.5">
      <c r="A56" s="1" t="s">
        <v>116</v>
      </c>
      <c r="B56" s="1" t="str">
        <f>samples_g[[#This Row],[alias]]</f>
        <v>sam_</v>
      </c>
      <c r="C56" s="5"/>
      <c r="D56" s="34"/>
      <c r="E56" s="34"/>
      <c r="F56" s="34"/>
      <c r="H56" s="34"/>
      <c r="I56" s="34" t="s">
        <v>331</v>
      </c>
      <c r="J56" s="34"/>
      <c r="K56" s="52"/>
      <c r="L56" s="52"/>
      <c r="O56" s="52"/>
      <c r="P56" s="34"/>
      <c r="Q56" s="34"/>
    </row>
    <row r="57" ht="16.5">
      <c r="A57" s="1" t="s">
        <v>116</v>
      </c>
      <c r="B57" s="1" t="str">
        <f>samples_g[[#This Row],[alias]]</f>
        <v>sam_</v>
      </c>
      <c r="C57" s="5"/>
      <c r="D57" s="34"/>
      <c r="E57" s="34"/>
      <c r="F57" s="34"/>
      <c r="H57" s="34"/>
      <c r="I57" s="34" t="s">
        <v>331</v>
      </c>
      <c r="J57" s="34"/>
      <c r="K57" s="52"/>
      <c r="L57" s="52"/>
      <c r="O57" s="52"/>
      <c r="P57" s="34"/>
      <c r="Q57" s="34"/>
    </row>
    <row r="58" ht="16.5">
      <c r="A58" s="1" t="s">
        <v>116</v>
      </c>
      <c r="B58" s="1" t="str">
        <f>samples_g[[#This Row],[alias]]</f>
        <v>sam_</v>
      </c>
      <c r="C58" s="5"/>
      <c r="D58" s="34"/>
      <c r="E58" s="34"/>
      <c r="F58" s="34"/>
      <c r="H58" s="34"/>
      <c r="I58" s="34" t="s">
        <v>331</v>
      </c>
      <c r="J58" s="34"/>
      <c r="K58" s="52"/>
      <c r="L58" s="52"/>
      <c r="O58" s="52"/>
      <c r="P58" s="34"/>
      <c r="Q58" s="34"/>
    </row>
    <row r="59" ht="16.5">
      <c r="A59" s="1" t="s">
        <v>116</v>
      </c>
      <c r="B59" s="1" t="str">
        <f>samples_g[[#This Row],[alias]]</f>
        <v>sam_</v>
      </c>
      <c r="C59" s="5"/>
      <c r="D59" s="34"/>
      <c r="E59" s="34"/>
      <c r="F59" s="34"/>
      <c r="H59" s="34"/>
      <c r="I59" s="34" t="s">
        <v>331</v>
      </c>
      <c r="J59" s="34"/>
      <c r="K59" s="52"/>
      <c r="L59" s="52"/>
      <c r="O59" s="52"/>
      <c r="P59" s="34"/>
      <c r="Q59" s="34"/>
    </row>
    <row r="60" ht="16.5">
      <c r="A60" s="1" t="s">
        <v>116</v>
      </c>
      <c r="B60" s="1" t="str">
        <f>samples_g[[#This Row],[alias]]</f>
        <v>sam_</v>
      </c>
      <c r="C60" s="5"/>
      <c r="D60" s="34"/>
      <c r="E60" s="34"/>
      <c r="F60" s="34"/>
      <c r="H60" s="34"/>
      <c r="I60" s="34" t="s">
        <v>331</v>
      </c>
      <c r="J60" s="34"/>
      <c r="K60" s="52"/>
      <c r="L60" s="52"/>
      <c r="O60" s="52"/>
      <c r="P60" s="34"/>
      <c r="Q60" s="34"/>
    </row>
    <row r="61" ht="16.5">
      <c r="A61" s="1" t="s">
        <v>116</v>
      </c>
      <c r="B61" s="1" t="str">
        <f>samples_g[[#This Row],[alias]]</f>
        <v>sam_</v>
      </c>
      <c r="C61" s="5"/>
      <c r="D61" s="34"/>
      <c r="E61" s="34"/>
      <c r="F61" s="34"/>
      <c r="H61" s="34"/>
      <c r="I61" s="34" t="s">
        <v>331</v>
      </c>
      <c r="J61" s="34"/>
      <c r="K61" s="52"/>
      <c r="L61" s="52"/>
      <c r="O61" s="52"/>
      <c r="P61" s="34"/>
      <c r="Q61" s="34"/>
    </row>
    <row r="62" ht="16.5">
      <c r="A62" s="1" t="s">
        <v>116</v>
      </c>
      <c r="B62" s="1" t="str">
        <f>samples_g[[#This Row],[alias]]</f>
        <v>sam_</v>
      </c>
      <c r="C62" s="5"/>
      <c r="D62" s="34"/>
      <c r="E62" s="34"/>
      <c r="F62" s="34"/>
      <c r="H62" s="34"/>
      <c r="I62" s="34" t="s">
        <v>331</v>
      </c>
      <c r="J62" s="34"/>
      <c r="K62" s="52"/>
      <c r="L62" s="52"/>
      <c r="O62" s="52"/>
      <c r="P62" s="34"/>
      <c r="Q62" s="34"/>
    </row>
    <row r="63" ht="16.5">
      <c r="A63" s="1" t="s">
        <v>116</v>
      </c>
      <c r="B63" s="1" t="str">
        <f>samples_g[[#This Row],[alias]]</f>
        <v>sam_</v>
      </c>
      <c r="C63" s="5"/>
      <c r="D63" s="34"/>
      <c r="E63" s="34"/>
      <c r="F63" s="34"/>
      <c r="H63" s="34"/>
      <c r="I63" s="34" t="s">
        <v>331</v>
      </c>
      <c r="J63" s="34"/>
      <c r="K63" s="52"/>
      <c r="L63" s="52"/>
      <c r="O63" s="52"/>
      <c r="P63" s="34"/>
      <c r="Q63" s="34"/>
    </row>
    <row r="64" ht="16.5">
      <c r="A64" s="1" t="s">
        <v>116</v>
      </c>
      <c r="B64" s="1" t="str">
        <f>samples_g[[#This Row],[alias]]</f>
        <v>sam_</v>
      </c>
      <c r="C64" s="5"/>
      <c r="D64" s="34"/>
      <c r="E64" s="34"/>
      <c r="F64" s="34"/>
      <c r="H64" s="34"/>
      <c r="I64" s="34" t="s">
        <v>331</v>
      </c>
      <c r="J64" s="34"/>
      <c r="K64" s="52"/>
      <c r="L64" s="52"/>
      <c r="O64" s="52"/>
      <c r="P64" s="34"/>
      <c r="Q64" s="34"/>
    </row>
    <row r="65">
      <c r="A65" s="1" t="s">
        <v>116</v>
      </c>
      <c r="B65" s="1" t="str">
        <f>samples_g[[#This Row],[alias]]</f>
        <v>sam_</v>
      </c>
      <c r="C65" s="5"/>
      <c r="D65" s="34"/>
      <c r="E65" s="34"/>
      <c r="F65" s="34"/>
      <c r="H65" s="34"/>
      <c r="I65" s="34" t="s">
        <v>331</v>
      </c>
      <c r="J65" s="34"/>
      <c r="K65" s="52"/>
      <c r="L65" s="52"/>
      <c r="O65" s="52"/>
      <c r="P65" s="34"/>
      <c r="Q65" s="34"/>
    </row>
    <row r="66">
      <c r="A66" s="1" t="s">
        <v>116</v>
      </c>
      <c r="B66" s="1" t="str">
        <f>samples_g[[#This Row],[alias]]</f>
        <v>sam_</v>
      </c>
      <c r="C66" s="5"/>
      <c r="D66" s="34"/>
      <c r="E66" s="34"/>
      <c r="F66" s="34"/>
      <c r="H66" s="34"/>
      <c r="I66" s="34" t="s">
        <v>331</v>
      </c>
      <c r="J66" s="34"/>
      <c r="K66" s="52"/>
      <c r="L66" s="52"/>
      <c r="O66" s="52"/>
      <c r="P66" s="34"/>
      <c r="Q66" s="34"/>
    </row>
    <row r="67">
      <c r="A67" s="1" t="s">
        <v>116</v>
      </c>
      <c r="B67" s="1" t="str">
        <f>samples_g[[#This Row],[alias]]</f>
        <v>sam_</v>
      </c>
      <c r="C67" s="5"/>
      <c r="D67" s="34"/>
      <c r="E67" s="34"/>
      <c r="F67" s="34"/>
      <c r="H67" s="34"/>
      <c r="I67" s="34" t="s">
        <v>331</v>
      </c>
      <c r="J67" s="34"/>
      <c r="K67" s="52"/>
      <c r="L67" s="52"/>
      <c r="O67" s="52"/>
      <c r="P67" s="34"/>
      <c r="Q67" s="34"/>
    </row>
    <row r="68">
      <c r="A68" s="1" t="s">
        <v>116</v>
      </c>
      <c r="B68" s="1" t="str">
        <f>samples_g[[#This Row],[alias]]</f>
        <v>sam_</v>
      </c>
      <c r="C68" s="5"/>
      <c r="D68" s="34"/>
      <c r="E68" s="34"/>
      <c r="F68" s="34"/>
      <c r="H68" s="34"/>
      <c r="I68" s="34" t="s">
        <v>331</v>
      </c>
      <c r="J68" s="34"/>
      <c r="K68" s="52"/>
      <c r="L68" s="52"/>
      <c r="O68" s="52"/>
      <c r="P68" s="34"/>
      <c r="Q68" s="34"/>
    </row>
    <row r="69">
      <c r="A69" s="1" t="s">
        <v>116</v>
      </c>
      <c r="B69" s="1" t="str">
        <f>samples_g[[#This Row],[alias]]</f>
        <v>sam_</v>
      </c>
      <c r="C69" s="5"/>
      <c r="D69" s="34"/>
      <c r="E69" s="34"/>
      <c r="F69" s="34"/>
      <c r="H69" s="34"/>
      <c r="I69" s="34" t="s">
        <v>331</v>
      </c>
      <c r="J69" s="34"/>
      <c r="K69" s="52"/>
      <c r="L69" s="52"/>
      <c r="O69" s="52"/>
      <c r="P69" s="34"/>
      <c r="Q69" s="34"/>
    </row>
    <row r="70">
      <c r="A70" s="1" t="s">
        <v>116</v>
      </c>
      <c r="B70" s="1" t="str">
        <f>samples_g[[#This Row],[alias]]</f>
        <v>sam_</v>
      </c>
      <c r="C70" s="5"/>
      <c r="D70" s="34"/>
      <c r="E70" s="34"/>
      <c r="F70" s="34"/>
      <c r="H70" s="34"/>
      <c r="I70" s="34" t="s">
        <v>331</v>
      </c>
      <c r="J70" s="34"/>
      <c r="K70" s="52"/>
      <c r="L70" s="52"/>
      <c r="O70" s="52"/>
      <c r="P70" s="34"/>
      <c r="Q70" s="34"/>
    </row>
    <row r="71">
      <c r="A71" s="1" t="s">
        <v>116</v>
      </c>
      <c r="B71" s="1" t="str">
        <f>samples_g[[#This Row],[alias]]</f>
        <v>sam_</v>
      </c>
      <c r="C71" s="5"/>
      <c r="D71" s="34"/>
      <c r="E71" s="34"/>
      <c r="F71" s="34"/>
      <c r="H71" s="34"/>
      <c r="I71" s="34" t="s">
        <v>331</v>
      </c>
      <c r="J71" s="34"/>
      <c r="K71" s="52"/>
      <c r="L71" s="52"/>
      <c r="O71" s="52"/>
      <c r="P71" s="34"/>
      <c r="Q71" s="34"/>
    </row>
    <row r="72">
      <c r="A72" s="1" t="s">
        <v>116</v>
      </c>
      <c r="B72" s="1" t="str">
        <f>samples_g[[#This Row],[alias]]</f>
        <v>sam_</v>
      </c>
      <c r="C72" s="5"/>
      <c r="D72" s="34"/>
      <c r="E72" s="34"/>
      <c r="F72" s="34"/>
      <c r="H72" s="34"/>
      <c r="I72" s="34" t="s">
        <v>331</v>
      </c>
      <c r="J72" s="34"/>
      <c r="K72" s="52"/>
      <c r="L72" s="52"/>
      <c r="O72" s="52"/>
      <c r="P72" s="34"/>
      <c r="Q72" s="34"/>
    </row>
    <row r="73">
      <c r="A73" s="1" t="s">
        <v>116</v>
      </c>
      <c r="B73" s="1" t="str">
        <f>samples_g[[#This Row],[alias]]</f>
        <v>sam_</v>
      </c>
      <c r="C73" s="5"/>
      <c r="D73" s="34"/>
      <c r="E73" s="34"/>
      <c r="F73" s="34"/>
      <c r="H73" s="34"/>
      <c r="I73" s="34" t="s">
        <v>331</v>
      </c>
      <c r="J73" s="34"/>
      <c r="K73" s="52"/>
      <c r="L73" s="52"/>
      <c r="O73" s="52"/>
      <c r="P73" s="34"/>
      <c r="Q73" s="34"/>
    </row>
    <row r="74">
      <c r="A74" s="1" t="s">
        <v>116</v>
      </c>
      <c r="B74" s="1" t="str">
        <f>samples_g[[#This Row],[alias]]</f>
        <v>sam_</v>
      </c>
      <c r="C74" s="5"/>
      <c r="D74" s="34"/>
      <c r="E74" s="34"/>
      <c r="F74" s="34"/>
      <c r="H74" s="34"/>
      <c r="I74" s="34" t="s">
        <v>331</v>
      </c>
      <c r="J74" s="34"/>
      <c r="K74" s="52"/>
      <c r="L74" s="52"/>
      <c r="O74" s="52"/>
      <c r="P74" s="34"/>
      <c r="Q74" s="34"/>
    </row>
    <row r="75">
      <c r="A75" s="1" t="s">
        <v>116</v>
      </c>
      <c r="B75" s="1" t="str">
        <f>samples_g[[#This Row],[alias]]</f>
        <v>sam_</v>
      </c>
      <c r="C75" s="5"/>
      <c r="D75" s="34"/>
      <c r="E75" s="34"/>
      <c r="F75" s="34"/>
      <c r="H75" s="34"/>
      <c r="I75" s="34" t="s">
        <v>331</v>
      </c>
      <c r="J75" s="34"/>
      <c r="K75" s="52"/>
      <c r="L75" s="52"/>
      <c r="O75" s="52"/>
      <c r="P75" s="34"/>
      <c r="Q75" s="34"/>
    </row>
    <row r="76">
      <c r="A76" s="1" t="s">
        <v>116</v>
      </c>
      <c r="B76" s="1" t="str">
        <f>samples_g[[#This Row],[alias]]</f>
        <v>sam_</v>
      </c>
      <c r="C76" s="5"/>
      <c r="D76" s="34"/>
      <c r="E76" s="34"/>
      <c r="F76" s="34"/>
      <c r="H76" s="34"/>
      <c r="I76" s="34" t="s">
        <v>331</v>
      </c>
      <c r="J76" s="34"/>
      <c r="K76" s="52"/>
      <c r="L76" s="52"/>
      <c r="O76" s="52"/>
      <c r="P76" s="34"/>
      <c r="Q76" s="34"/>
    </row>
    <row r="77">
      <c r="A77" s="1" t="s">
        <v>116</v>
      </c>
      <c r="B77" s="1" t="str">
        <f>samples_g[[#This Row],[alias]]</f>
        <v>sam_</v>
      </c>
      <c r="C77" s="5"/>
      <c r="D77" s="34"/>
      <c r="E77" s="34"/>
      <c r="F77" s="34"/>
      <c r="H77" s="34"/>
      <c r="I77" s="34" t="s">
        <v>331</v>
      </c>
      <c r="J77" s="34"/>
      <c r="K77" s="52"/>
      <c r="L77" s="52"/>
      <c r="O77" s="52"/>
      <c r="P77" s="34"/>
      <c r="Q77" s="34"/>
    </row>
    <row r="78">
      <c r="A78" s="1" t="s">
        <v>116</v>
      </c>
      <c r="B78" s="1" t="str">
        <f>samples_g[[#This Row],[alias]]</f>
        <v>sam_</v>
      </c>
      <c r="C78" s="5"/>
      <c r="D78" s="34"/>
      <c r="E78" s="34"/>
      <c r="F78" s="34"/>
      <c r="H78" s="34"/>
      <c r="I78" s="34" t="s">
        <v>331</v>
      </c>
      <c r="J78" s="34"/>
      <c r="K78" s="52"/>
      <c r="L78" s="52"/>
      <c r="O78" s="52"/>
      <c r="P78" s="34"/>
      <c r="Q78" s="34"/>
    </row>
    <row r="79">
      <c r="A79" s="1" t="s">
        <v>116</v>
      </c>
      <c r="B79" s="1" t="str">
        <f>samples_g[[#This Row],[alias]]</f>
        <v>sam_</v>
      </c>
      <c r="C79" s="5"/>
      <c r="D79" s="34"/>
      <c r="E79" s="34"/>
      <c r="F79" s="34"/>
      <c r="H79" s="34"/>
      <c r="I79" s="34" t="s">
        <v>331</v>
      </c>
      <c r="J79" s="34"/>
      <c r="K79" s="52"/>
      <c r="L79" s="52"/>
      <c r="O79" s="52"/>
      <c r="P79" s="34"/>
      <c r="Q79" s="34"/>
    </row>
    <row r="80">
      <c r="A80" s="1" t="s">
        <v>116</v>
      </c>
      <c r="B80" s="1" t="str">
        <f>samples_g[[#This Row],[alias]]</f>
        <v>sam_</v>
      </c>
      <c r="C80" s="5"/>
      <c r="D80" s="34"/>
      <c r="E80" s="34"/>
      <c r="F80" s="34"/>
      <c r="H80" s="34"/>
      <c r="I80" s="34" t="s">
        <v>331</v>
      </c>
      <c r="J80" s="34"/>
      <c r="K80" s="52"/>
      <c r="L80" s="52"/>
      <c r="O80" s="52"/>
      <c r="P80" s="34"/>
      <c r="Q80" s="34"/>
    </row>
    <row r="81">
      <c r="A81" s="1" t="s">
        <v>116</v>
      </c>
      <c r="B81" s="1" t="str">
        <f>samples_g[[#This Row],[alias]]</f>
        <v>sam_</v>
      </c>
      <c r="C81" s="5"/>
      <c r="D81" s="34"/>
      <c r="E81" s="34"/>
      <c r="F81" s="34"/>
      <c r="H81" s="34"/>
      <c r="I81" s="34" t="s">
        <v>331</v>
      </c>
      <c r="J81" s="34"/>
      <c r="K81" s="52"/>
      <c r="L81" s="52"/>
      <c r="O81" s="52"/>
      <c r="P81" s="34"/>
      <c r="Q81" s="34"/>
    </row>
    <row r="82">
      <c r="A82" s="1" t="s">
        <v>116</v>
      </c>
      <c r="B82" s="1" t="str">
        <f>samples_g[[#This Row],[alias]]</f>
        <v>sam_</v>
      </c>
      <c r="C82" s="5"/>
      <c r="D82" s="34"/>
      <c r="E82" s="34"/>
      <c r="F82" s="34"/>
      <c r="H82" s="34"/>
      <c r="I82" s="34" t="s">
        <v>331</v>
      </c>
      <c r="J82" s="34"/>
      <c r="K82" s="52"/>
      <c r="L82" s="52"/>
      <c r="O82" s="52"/>
      <c r="P82" s="34"/>
      <c r="Q82" s="34"/>
    </row>
    <row r="83">
      <c r="A83" s="1" t="s">
        <v>116</v>
      </c>
      <c r="B83" s="1" t="str">
        <f>samples_g[[#This Row],[alias]]</f>
        <v>sam_</v>
      </c>
      <c r="C83" s="5"/>
      <c r="D83" s="34"/>
      <c r="E83" s="34"/>
      <c r="F83" s="34"/>
      <c r="H83" s="34"/>
      <c r="I83" s="34" t="s">
        <v>331</v>
      </c>
      <c r="J83" s="34"/>
      <c r="K83" s="52"/>
      <c r="L83" s="52"/>
      <c r="O83" s="52"/>
      <c r="P83" s="34"/>
      <c r="Q83" s="34"/>
    </row>
    <row r="84">
      <c r="A84" s="1" t="s">
        <v>116</v>
      </c>
      <c r="B84" s="1" t="str">
        <f>samples_g[[#This Row],[alias]]</f>
        <v>sam_</v>
      </c>
      <c r="C84" s="5"/>
      <c r="D84" s="34"/>
      <c r="E84" s="34"/>
      <c r="F84" s="34"/>
      <c r="H84" s="34"/>
      <c r="I84" s="34" t="s">
        <v>331</v>
      </c>
      <c r="J84" s="34"/>
      <c r="K84" s="52"/>
      <c r="L84" s="52"/>
      <c r="O84" s="52"/>
      <c r="P84" s="34"/>
      <c r="Q84" s="34"/>
    </row>
    <row r="85">
      <c r="A85" s="1" t="s">
        <v>116</v>
      </c>
      <c r="B85" s="1" t="str">
        <f>samples_g[[#This Row],[alias]]</f>
        <v>sam_</v>
      </c>
      <c r="C85" s="5"/>
      <c r="D85" s="34"/>
      <c r="E85" s="34"/>
      <c r="F85" s="34"/>
      <c r="H85" s="34"/>
      <c r="I85" s="34" t="s">
        <v>331</v>
      </c>
      <c r="J85" s="34"/>
      <c r="K85" s="52"/>
      <c r="L85" s="52"/>
      <c r="O85" s="52"/>
      <c r="P85" s="34"/>
      <c r="Q85" s="34"/>
    </row>
    <row r="86">
      <c r="A86" s="1" t="s">
        <v>116</v>
      </c>
      <c r="B86" s="1" t="str">
        <f>samples_g[[#This Row],[alias]]</f>
        <v>sam_</v>
      </c>
      <c r="C86" s="5"/>
      <c r="D86" s="34"/>
      <c r="E86" s="34"/>
      <c r="F86" s="34"/>
      <c r="H86" s="34"/>
      <c r="I86" s="34" t="s">
        <v>331</v>
      </c>
      <c r="J86" s="34"/>
      <c r="K86" s="52"/>
      <c r="L86" s="52"/>
      <c r="O86" s="52"/>
      <c r="P86" s="34"/>
      <c r="Q86" s="34"/>
    </row>
    <row r="87">
      <c r="A87" s="1" t="s">
        <v>116</v>
      </c>
      <c r="B87" s="1" t="str">
        <f>samples_g[[#This Row],[alias]]</f>
        <v>sam_</v>
      </c>
      <c r="C87" s="5"/>
      <c r="D87" s="34"/>
      <c r="E87" s="34"/>
      <c r="F87" s="34"/>
      <c r="H87" s="34"/>
      <c r="I87" s="34" t="s">
        <v>331</v>
      </c>
      <c r="J87" s="34"/>
      <c r="K87" s="52"/>
      <c r="L87" s="52"/>
      <c r="O87" s="52"/>
      <c r="P87" s="34"/>
      <c r="Q87" s="34"/>
    </row>
    <row r="88">
      <c r="A88" s="1" t="s">
        <v>116</v>
      </c>
      <c r="B88" s="1" t="str">
        <f>samples_g[[#This Row],[alias]]</f>
        <v>sam_</v>
      </c>
      <c r="C88" s="5"/>
      <c r="D88" s="34"/>
      <c r="E88" s="34"/>
      <c r="F88" s="34"/>
      <c r="H88" s="34"/>
      <c r="I88" s="34" t="s">
        <v>331</v>
      </c>
      <c r="J88" s="34"/>
      <c r="K88" s="52"/>
      <c r="L88" s="52"/>
      <c r="O88" s="52"/>
      <c r="P88" s="34"/>
      <c r="Q88" s="34"/>
    </row>
    <row r="89">
      <c r="A89" s="1" t="s">
        <v>116</v>
      </c>
      <c r="B89" s="1" t="str">
        <f>samples_g[[#This Row],[alias]]</f>
        <v>sam_</v>
      </c>
      <c r="C89" s="5"/>
      <c r="D89" s="34"/>
      <c r="E89" s="34"/>
      <c r="F89" s="34"/>
      <c r="H89" s="34"/>
      <c r="I89" s="34" t="s">
        <v>331</v>
      </c>
      <c r="J89" s="34"/>
      <c r="K89" s="52"/>
      <c r="L89" s="52"/>
      <c r="O89" s="52"/>
      <c r="P89" s="34"/>
      <c r="Q89" s="34"/>
    </row>
    <row r="90">
      <c r="A90" s="1" t="s">
        <v>116</v>
      </c>
      <c r="B90" s="1" t="str">
        <f>samples_g[[#This Row],[alias]]</f>
        <v>sam_</v>
      </c>
      <c r="C90" s="5"/>
      <c r="D90" s="34"/>
      <c r="E90" s="34"/>
      <c r="F90" s="34"/>
      <c r="H90" s="34"/>
      <c r="I90" s="34" t="s">
        <v>331</v>
      </c>
      <c r="J90" s="34"/>
      <c r="K90" s="52"/>
      <c r="L90" s="52"/>
      <c r="O90" s="52"/>
      <c r="P90" s="34"/>
      <c r="Q90" s="34"/>
    </row>
    <row r="91">
      <c r="A91" s="1" t="s">
        <v>116</v>
      </c>
      <c r="B91" s="1" t="str">
        <f>samples_g[[#This Row],[alias]]</f>
        <v>sam_</v>
      </c>
      <c r="C91" s="5"/>
      <c r="D91" s="34"/>
      <c r="E91" s="34"/>
      <c r="F91" s="34"/>
      <c r="H91" s="34"/>
      <c r="I91" s="34" t="s">
        <v>331</v>
      </c>
      <c r="J91" s="34"/>
      <c r="K91" s="52"/>
      <c r="L91" s="52"/>
      <c r="O91" s="52"/>
      <c r="P91" s="34"/>
      <c r="Q91" s="34"/>
    </row>
    <row r="92">
      <c r="A92" s="1" t="s">
        <v>116</v>
      </c>
      <c r="B92" s="1" t="str">
        <f>samples_g[[#This Row],[alias]]</f>
        <v>sam_</v>
      </c>
      <c r="C92" s="5"/>
      <c r="D92" s="34"/>
      <c r="E92" s="34"/>
      <c r="F92" s="34"/>
      <c r="H92" s="34"/>
      <c r="I92" s="34" t="s">
        <v>331</v>
      </c>
      <c r="J92" s="34"/>
      <c r="K92" s="52"/>
      <c r="L92" s="52"/>
      <c r="O92" s="52"/>
      <c r="P92" s="34"/>
      <c r="Q92" s="34"/>
    </row>
    <row r="93">
      <c r="A93" s="1" t="s">
        <v>116</v>
      </c>
      <c r="B93" s="1" t="str">
        <f>samples_g[[#This Row],[alias]]</f>
        <v>sam_</v>
      </c>
      <c r="C93" s="5"/>
      <c r="D93" s="34"/>
      <c r="E93" s="34"/>
      <c r="F93" s="34"/>
      <c r="H93" s="34"/>
      <c r="I93" s="34" t="s">
        <v>331</v>
      </c>
      <c r="J93" s="34"/>
      <c r="K93" s="52"/>
      <c r="L93" s="52"/>
      <c r="O93" s="52"/>
      <c r="P93" s="34"/>
      <c r="Q93" s="34"/>
    </row>
    <row r="94">
      <c r="A94" s="1" t="s">
        <v>116</v>
      </c>
      <c r="B94" s="1" t="str">
        <f>samples_g[[#This Row],[alias]]</f>
        <v>sam_</v>
      </c>
      <c r="C94" s="5"/>
      <c r="D94" s="34"/>
      <c r="E94" s="34"/>
      <c r="F94" s="34"/>
      <c r="H94" s="34"/>
      <c r="I94" s="34" t="s">
        <v>331</v>
      </c>
      <c r="J94" s="34"/>
      <c r="K94" s="52"/>
      <c r="L94" s="52"/>
      <c r="O94" s="52"/>
      <c r="P94" s="34"/>
      <c r="Q94" s="34"/>
    </row>
    <row r="95">
      <c r="A95" s="1" t="s">
        <v>116</v>
      </c>
      <c r="B95" s="1" t="str">
        <f>samples_g[[#This Row],[alias]]</f>
        <v>sam_</v>
      </c>
      <c r="C95" s="5"/>
      <c r="D95" s="34"/>
      <c r="E95" s="34"/>
      <c r="F95" s="34"/>
      <c r="H95" s="34"/>
      <c r="I95" s="34" t="s">
        <v>331</v>
      </c>
      <c r="J95" s="34"/>
      <c r="K95" s="52"/>
      <c r="L95" s="52"/>
      <c r="O95" s="52"/>
      <c r="P95" s="34"/>
      <c r="Q95" s="34"/>
    </row>
    <row r="96">
      <c r="A96" s="1" t="s">
        <v>116</v>
      </c>
      <c r="B96" s="1" t="str">
        <f>samples_g[[#This Row],[alias]]</f>
        <v>sam_</v>
      </c>
      <c r="C96" s="5"/>
      <c r="D96" s="34"/>
      <c r="E96" s="34"/>
      <c r="F96" s="34"/>
      <c r="H96" s="34"/>
      <c r="I96" s="34" t="s">
        <v>331</v>
      </c>
      <c r="J96" s="34"/>
      <c r="K96" s="52"/>
      <c r="L96" s="52"/>
      <c r="O96" s="52"/>
      <c r="P96" s="34"/>
      <c r="Q96" s="34"/>
    </row>
    <row r="97">
      <c r="A97" s="1" t="s">
        <v>116</v>
      </c>
      <c r="B97" s="1" t="str">
        <f>samples_g[[#This Row],[alias]]</f>
        <v>sam_</v>
      </c>
      <c r="C97" s="5"/>
      <c r="D97" s="34"/>
      <c r="E97" s="34"/>
      <c r="F97" s="34"/>
      <c r="H97" s="34"/>
      <c r="I97" s="34" t="s">
        <v>331</v>
      </c>
      <c r="J97" s="34"/>
      <c r="K97" s="52"/>
      <c r="L97" s="52"/>
      <c r="O97" s="52"/>
      <c r="P97" s="34"/>
      <c r="Q97" s="34"/>
    </row>
    <row r="98">
      <c r="A98" s="1" t="s">
        <v>116</v>
      </c>
      <c r="B98" s="1" t="str">
        <f>samples_g[[#This Row],[alias]]</f>
        <v>sam_</v>
      </c>
      <c r="C98" s="5"/>
      <c r="D98" s="34"/>
      <c r="E98" s="34"/>
      <c r="F98" s="34"/>
      <c r="H98" s="34"/>
      <c r="I98" s="34" t="s">
        <v>331</v>
      </c>
      <c r="J98" s="34"/>
      <c r="K98" s="52"/>
      <c r="L98" s="52"/>
      <c r="O98" s="52"/>
      <c r="P98" s="34"/>
      <c r="Q98" s="34"/>
    </row>
    <row r="99">
      <c r="A99" s="1" t="s">
        <v>116</v>
      </c>
      <c r="B99" s="1" t="str">
        <f>samples_g[[#This Row],[alias]]</f>
        <v>sam_</v>
      </c>
      <c r="C99" s="5"/>
      <c r="D99" s="34"/>
      <c r="E99" s="34"/>
      <c r="F99" s="34"/>
      <c r="H99" s="34"/>
      <c r="I99" s="34" t="s">
        <v>331</v>
      </c>
      <c r="J99" s="34"/>
      <c r="K99" s="52"/>
      <c r="L99" s="52"/>
      <c r="O99" s="52"/>
      <c r="P99" s="34"/>
      <c r="Q99" s="34"/>
    </row>
    <row r="100">
      <c r="A100" s="1" t="s">
        <v>116</v>
      </c>
      <c r="B100" s="1" t="str">
        <f>samples_g[[#This Row],[alias]]</f>
        <v>sam_</v>
      </c>
      <c r="C100" s="5"/>
      <c r="D100" s="34"/>
      <c r="E100" s="34"/>
      <c r="F100" s="34"/>
      <c r="H100" s="34"/>
      <c r="I100" s="34" t="s">
        <v>331</v>
      </c>
      <c r="J100" s="34"/>
      <c r="K100" s="52"/>
      <c r="L100" s="52"/>
      <c r="O100" s="52"/>
      <c r="P100" s="34"/>
      <c r="Q100" s="34"/>
    </row>
    <row r="101">
      <c r="A101" s="1" t="s">
        <v>116</v>
      </c>
      <c r="B101" s="1" t="str">
        <f>samples_g[[#This Row],[alias]]</f>
        <v>sam_</v>
      </c>
      <c r="C101" s="5"/>
      <c r="D101" s="34"/>
      <c r="E101" s="34"/>
      <c r="F101" s="34"/>
      <c r="H101" s="34"/>
      <c r="I101" s="34" t="s">
        <v>331</v>
      </c>
      <c r="J101" s="34"/>
      <c r="K101" s="52"/>
      <c r="L101" s="52"/>
      <c r="O101" s="52"/>
      <c r="P101" s="34"/>
      <c r="Q101" s="34"/>
    </row>
    <row r="102">
      <c r="A102" s="1" t="s">
        <v>116</v>
      </c>
      <c r="B102" s="1" t="str">
        <f>samples_g[[#This Row],[alias]]</f>
        <v>sam_</v>
      </c>
      <c r="C102" s="5"/>
      <c r="D102" s="34"/>
      <c r="E102" s="34"/>
      <c r="F102" s="34"/>
      <c r="H102" s="34"/>
      <c r="I102" s="34" t="s">
        <v>331</v>
      </c>
      <c r="J102" s="34"/>
      <c r="K102" s="52"/>
      <c r="L102" s="52"/>
      <c r="O102" s="52"/>
      <c r="P102" s="34"/>
      <c r="Q102" s="34"/>
    </row>
    <row r="103">
      <c r="A103" s="1" t="s">
        <v>116</v>
      </c>
      <c r="B103" s="1" t="str">
        <f>samples_g[[#This Row],[alias]]</f>
        <v>sam_</v>
      </c>
      <c r="C103" s="5"/>
      <c r="D103" s="34"/>
      <c r="E103" s="34"/>
      <c r="F103" s="34"/>
      <c r="H103" s="34"/>
      <c r="I103" s="34" t="s">
        <v>331</v>
      </c>
      <c r="J103" s="34"/>
      <c r="K103" s="52"/>
      <c r="L103" s="52"/>
      <c r="O103" s="52"/>
      <c r="P103" s="34"/>
      <c r="Q103" s="34"/>
    </row>
    <row r="104">
      <c r="A104" s="1" t="s">
        <v>116</v>
      </c>
      <c r="B104" s="1" t="str">
        <f>samples_g[[#This Row],[alias]]</f>
        <v>sam_</v>
      </c>
      <c r="C104" s="5"/>
      <c r="D104" s="34"/>
      <c r="E104" s="34"/>
      <c r="F104" s="34"/>
      <c r="H104" s="34"/>
      <c r="I104" s="34" t="s">
        <v>331</v>
      </c>
      <c r="J104" s="34"/>
      <c r="K104" s="52"/>
      <c r="L104" s="52"/>
      <c r="O104" s="52"/>
      <c r="P104" s="34"/>
      <c r="Q104" s="34"/>
    </row>
    <row r="105">
      <c r="A105" s="1" t="s">
        <v>116</v>
      </c>
      <c r="B105" s="1" t="str">
        <f>samples_g[[#This Row],[alias]]</f>
        <v>sam_</v>
      </c>
      <c r="C105" s="5"/>
      <c r="D105" s="34"/>
      <c r="E105" s="34"/>
      <c r="F105" s="34"/>
      <c r="H105" s="34"/>
      <c r="I105" s="34" t="s">
        <v>331</v>
      </c>
      <c r="J105" s="34"/>
      <c r="K105" s="52"/>
      <c r="L105" s="52"/>
      <c r="O105" s="52"/>
      <c r="P105" s="34"/>
      <c r="Q105" s="34"/>
    </row>
    <row r="106">
      <c r="A106" s="1" t="s">
        <v>116</v>
      </c>
      <c r="B106" s="1" t="str">
        <f>samples_g[[#This Row],[alias]]</f>
        <v>sam_</v>
      </c>
      <c r="C106" s="5"/>
      <c r="D106" s="34"/>
      <c r="E106" s="34"/>
      <c r="F106" s="34"/>
      <c r="H106" s="34"/>
      <c r="I106" s="34" t="s">
        <v>331</v>
      </c>
      <c r="J106" s="34"/>
      <c r="K106" s="52"/>
      <c r="L106" s="52"/>
      <c r="O106" s="52"/>
      <c r="P106" s="34"/>
      <c r="Q106" s="34"/>
    </row>
    <row r="107">
      <c r="A107" s="1" t="s">
        <v>116</v>
      </c>
      <c r="B107" s="1" t="str">
        <f>samples_g[[#This Row],[alias]]</f>
        <v>sam_</v>
      </c>
      <c r="C107" s="5"/>
      <c r="D107" s="34"/>
      <c r="E107" s="34"/>
      <c r="F107" s="34"/>
      <c r="H107" s="34"/>
      <c r="I107" s="34" t="s">
        <v>331</v>
      </c>
      <c r="J107" s="34"/>
      <c r="K107" s="52"/>
      <c r="L107" s="52"/>
      <c r="O107" s="52"/>
      <c r="P107" s="34"/>
      <c r="Q107" s="34"/>
    </row>
    <row r="108">
      <c r="A108" s="1" t="s">
        <v>116</v>
      </c>
      <c r="B108" s="1" t="str">
        <f>samples_g[[#This Row],[alias]]</f>
        <v>sam_</v>
      </c>
      <c r="C108" s="5"/>
      <c r="D108" s="34"/>
      <c r="E108" s="34"/>
      <c r="F108" s="34"/>
      <c r="H108" s="34"/>
      <c r="I108" s="34" t="s">
        <v>331</v>
      </c>
      <c r="J108" s="34"/>
      <c r="K108" s="52"/>
      <c r="L108" s="52"/>
      <c r="O108" s="52"/>
      <c r="P108" s="34"/>
      <c r="Q108" s="34"/>
    </row>
    <row r="109">
      <c r="A109" s="1" t="s">
        <v>116</v>
      </c>
      <c r="B109" s="1" t="str">
        <f>samples_g[[#This Row],[alias]]</f>
        <v>sam_</v>
      </c>
      <c r="C109" s="5"/>
      <c r="D109" s="34"/>
      <c r="E109" s="34"/>
      <c r="F109" s="34"/>
      <c r="H109" s="34"/>
      <c r="I109" s="34" t="s">
        <v>331</v>
      </c>
      <c r="J109" s="34"/>
      <c r="K109" s="52"/>
      <c r="L109" s="52"/>
      <c r="O109" s="52"/>
      <c r="P109" s="34"/>
      <c r="Q109" s="34"/>
    </row>
    <row r="110">
      <c r="A110" s="1" t="s">
        <v>116</v>
      </c>
      <c r="B110" s="1" t="str">
        <f>samples_g[[#This Row],[alias]]</f>
        <v>sam_</v>
      </c>
      <c r="C110" s="5"/>
      <c r="D110" s="34"/>
      <c r="E110" s="34"/>
      <c r="F110" s="34"/>
      <c r="H110" s="34"/>
      <c r="I110" s="34" t="s">
        <v>331</v>
      </c>
      <c r="J110" s="34"/>
      <c r="K110" s="52"/>
      <c r="L110" s="52"/>
      <c r="O110" s="52"/>
      <c r="P110" s="34"/>
      <c r="Q110" s="34"/>
    </row>
    <row r="111">
      <c r="A111" s="1" t="s">
        <v>116</v>
      </c>
      <c r="B111" s="1" t="str">
        <f>samples_g[[#This Row],[alias]]</f>
        <v>sam_</v>
      </c>
      <c r="C111" s="5"/>
      <c r="D111" s="34"/>
      <c r="E111" s="34"/>
      <c r="F111" s="34"/>
      <c r="H111" s="34"/>
      <c r="I111" s="34" t="s">
        <v>331</v>
      </c>
      <c r="J111" s="34"/>
      <c r="K111" s="52"/>
      <c r="L111" s="52"/>
      <c r="O111" s="52"/>
      <c r="P111" s="34"/>
      <c r="Q111" s="34"/>
    </row>
    <row r="112">
      <c r="A112" s="1" t="s">
        <v>116</v>
      </c>
      <c r="B112" s="1" t="str">
        <f>samples_g[[#This Row],[alias]]</f>
        <v>sam_</v>
      </c>
      <c r="C112" s="5"/>
      <c r="D112" s="34"/>
      <c r="E112" s="34"/>
      <c r="F112" s="34"/>
      <c r="H112" s="34"/>
      <c r="I112" s="34" t="s">
        <v>331</v>
      </c>
      <c r="J112" s="34"/>
      <c r="K112" s="52"/>
      <c r="L112" s="52"/>
      <c r="O112" s="52"/>
      <c r="P112" s="34"/>
      <c r="Q112" s="34"/>
    </row>
    <row r="113">
      <c r="A113" s="1" t="s">
        <v>116</v>
      </c>
      <c r="B113" s="1" t="str">
        <f>samples_g[[#This Row],[alias]]</f>
        <v>sam_</v>
      </c>
      <c r="C113" s="5"/>
      <c r="D113" s="34"/>
      <c r="E113" s="34"/>
      <c r="F113" s="34"/>
      <c r="H113" s="34"/>
      <c r="I113" s="34" t="s">
        <v>331</v>
      </c>
      <c r="J113" s="34"/>
      <c r="K113" s="52"/>
      <c r="L113" s="52"/>
      <c r="O113" s="52"/>
      <c r="P113" s="34"/>
      <c r="Q113" s="34"/>
    </row>
    <row r="114">
      <c r="A114" s="1" t="s">
        <v>116</v>
      </c>
      <c r="B114" s="1" t="str">
        <f>samples_g[[#This Row],[alias]]</f>
        <v>sam_</v>
      </c>
      <c r="C114" s="5"/>
      <c r="D114" s="34"/>
      <c r="E114" s="34"/>
      <c r="F114" s="34"/>
      <c r="H114" s="34"/>
      <c r="I114" s="34" t="s">
        <v>331</v>
      </c>
      <c r="J114" s="34"/>
      <c r="K114" s="52"/>
      <c r="L114" s="52"/>
      <c r="O114" s="52"/>
      <c r="P114" s="34"/>
      <c r="Q114" s="34"/>
    </row>
    <row r="115">
      <c r="A115" s="1" t="s">
        <v>116</v>
      </c>
      <c r="B115" s="1" t="str">
        <f>samples_g[[#This Row],[alias]]</f>
        <v>sam_</v>
      </c>
      <c r="C115" s="5"/>
      <c r="D115" s="34"/>
      <c r="E115" s="34"/>
      <c r="F115" s="34"/>
      <c r="H115" s="34"/>
      <c r="I115" s="34" t="s">
        <v>331</v>
      </c>
      <c r="J115" s="34"/>
      <c r="K115" s="52"/>
      <c r="L115" s="52"/>
      <c r="O115" s="52"/>
      <c r="P115" s="34"/>
      <c r="Q115" s="34"/>
    </row>
    <row r="116">
      <c r="A116" s="1" t="s">
        <v>116</v>
      </c>
      <c r="B116" s="1" t="str">
        <f>samples_g[[#This Row],[alias]]</f>
        <v>sam_</v>
      </c>
      <c r="C116" s="5"/>
      <c r="D116" s="34"/>
      <c r="E116" s="34"/>
      <c r="F116" s="34"/>
      <c r="H116" s="34"/>
      <c r="I116" s="34" t="s">
        <v>331</v>
      </c>
      <c r="J116" s="34"/>
      <c r="K116" s="52"/>
      <c r="L116" s="52"/>
      <c r="O116" s="52"/>
      <c r="P116" s="34"/>
      <c r="Q116" s="34"/>
    </row>
    <row r="117">
      <c r="A117" s="1" t="s">
        <v>116</v>
      </c>
      <c r="B117" s="1" t="str">
        <f>samples_g[[#This Row],[alias]]</f>
        <v>sam_</v>
      </c>
      <c r="C117" s="5"/>
      <c r="D117" s="34"/>
      <c r="E117" s="34"/>
      <c r="F117" s="34"/>
      <c r="H117" s="34"/>
      <c r="I117" s="34" t="s">
        <v>331</v>
      </c>
      <c r="J117" s="34"/>
      <c r="K117" s="52"/>
      <c r="L117" s="52"/>
      <c r="O117" s="52"/>
      <c r="P117" s="34"/>
      <c r="Q117" s="34"/>
    </row>
    <row r="118">
      <c r="A118" s="1" t="s">
        <v>116</v>
      </c>
      <c r="B118" s="1" t="str">
        <f>samples_g[[#This Row],[alias]]</f>
        <v>sam_</v>
      </c>
      <c r="C118" s="5"/>
      <c r="D118" s="34"/>
      <c r="E118" s="34"/>
      <c r="F118" s="34"/>
      <c r="H118" s="34"/>
      <c r="I118" s="34" t="s">
        <v>331</v>
      </c>
      <c r="J118" s="34"/>
      <c r="K118" s="52"/>
      <c r="L118" s="52"/>
      <c r="O118" s="52"/>
      <c r="P118" s="34"/>
      <c r="Q118" s="34"/>
    </row>
    <row r="119">
      <c r="A119" s="1" t="s">
        <v>116</v>
      </c>
      <c r="B119" s="1" t="str">
        <f>samples_g[[#This Row],[alias]]</f>
        <v>sam_</v>
      </c>
      <c r="C119" s="5"/>
      <c r="D119" s="34"/>
      <c r="E119" s="34"/>
      <c r="F119" s="34"/>
      <c r="H119" s="34"/>
      <c r="I119" s="34" t="s">
        <v>331</v>
      </c>
      <c r="J119" s="34"/>
      <c r="K119" s="52"/>
      <c r="L119" s="52"/>
      <c r="O119" s="52"/>
      <c r="P119" s="34"/>
      <c r="Q119" s="34"/>
    </row>
    <row r="120">
      <c r="A120" s="1" t="s">
        <v>116</v>
      </c>
      <c r="B120" s="1" t="str">
        <f>samples_g[[#This Row],[alias]]</f>
        <v>sam_</v>
      </c>
      <c r="C120" s="5"/>
      <c r="D120" s="34"/>
      <c r="E120" s="34"/>
      <c r="F120" s="34"/>
      <c r="H120" s="34"/>
      <c r="I120" s="34" t="s">
        <v>331</v>
      </c>
      <c r="J120" s="34"/>
      <c r="K120" s="52"/>
      <c r="L120" s="52"/>
      <c r="O120" s="52"/>
      <c r="P120" s="34"/>
      <c r="Q120" s="34"/>
    </row>
    <row r="121">
      <c r="A121" s="1" t="s">
        <v>116</v>
      </c>
      <c r="B121" s="1" t="str">
        <f>samples_g[[#This Row],[alias]]</f>
        <v>sam_</v>
      </c>
      <c r="C121" s="5"/>
      <c r="D121" s="34"/>
      <c r="E121" s="34"/>
      <c r="F121" s="34"/>
      <c r="H121" s="34"/>
      <c r="I121" s="34" t="s">
        <v>331</v>
      </c>
      <c r="J121" s="34"/>
      <c r="K121" s="52"/>
      <c r="L121" s="52"/>
      <c r="O121" s="52"/>
      <c r="P121" s="34"/>
      <c r="Q121" s="34"/>
    </row>
    <row r="122">
      <c r="A122" s="1" t="s">
        <v>116</v>
      </c>
      <c r="B122" s="1" t="str">
        <f>samples_g[[#This Row],[alias]]</f>
        <v>sam_</v>
      </c>
      <c r="C122" s="5"/>
      <c r="D122" s="34"/>
      <c r="E122" s="34"/>
      <c r="F122" s="34"/>
      <c r="H122" s="34"/>
      <c r="I122" s="34" t="s">
        <v>331</v>
      </c>
      <c r="J122" s="34"/>
      <c r="K122" s="52"/>
      <c r="L122" s="52"/>
      <c r="O122" s="52"/>
      <c r="P122" s="34"/>
      <c r="Q122" s="34"/>
    </row>
    <row r="123">
      <c r="A123" s="1" t="s">
        <v>116</v>
      </c>
      <c r="B123" s="1" t="str">
        <f>samples_g[[#This Row],[alias]]</f>
        <v>sam_</v>
      </c>
      <c r="C123" s="5"/>
      <c r="D123" s="34"/>
      <c r="E123" s="34"/>
      <c r="F123" s="34"/>
      <c r="H123" s="34"/>
      <c r="I123" s="34" t="s">
        <v>331</v>
      </c>
      <c r="J123" s="34"/>
      <c r="K123" s="52"/>
      <c r="L123" s="52"/>
      <c r="O123" s="52"/>
      <c r="P123" s="34"/>
      <c r="Q123" s="34"/>
    </row>
    <row r="124">
      <c r="A124" s="1" t="s">
        <v>116</v>
      </c>
      <c r="B124" s="1" t="str">
        <f>samples_g[[#This Row],[alias]]</f>
        <v>sam_</v>
      </c>
      <c r="C124" s="5"/>
      <c r="D124" s="34"/>
      <c r="E124" s="34"/>
      <c r="F124" s="34"/>
      <c r="H124" s="34"/>
      <c r="I124" s="34" t="s">
        <v>331</v>
      </c>
      <c r="J124" s="34"/>
      <c r="K124" s="52"/>
      <c r="L124" s="52"/>
      <c r="O124" s="52"/>
      <c r="P124" s="34"/>
      <c r="Q124" s="34"/>
    </row>
    <row r="125">
      <c r="A125" s="1" t="s">
        <v>116</v>
      </c>
      <c r="B125" s="1" t="str">
        <f>samples_g[[#This Row],[alias]]</f>
        <v>sam_</v>
      </c>
      <c r="C125" s="5"/>
      <c r="D125" s="34"/>
      <c r="E125" s="34"/>
      <c r="F125" s="34"/>
      <c r="H125" s="34"/>
      <c r="I125" s="34" t="s">
        <v>331</v>
      </c>
      <c r="J125" s="34"/>
      <c r="K125" s="52"/>
      <c r="L125" s="52"/>
      <c r="O125" s="52"/>
      <c r="P125" s="34"/>
      <c r="Q125" s="34"/>
    </row>
    <row r="126">
      <c r="A126" s="1" t="s">
        <v>116</v>
      </c>
      <c r="B126" s="1" t="str">
        <f>samples_g[[#This Row],[alias]]</f>
        <v>sam_</v>
      </c>
      <c r="C126" s="5"/>
      <c r="D126" s="34"/>
      <c r="E126" s="34"/>
      <c r="F126" s="34"/>
      <c r="H126" s="34"/>
      <c r="I126" s="34" t="s">
        <v>331</v>
      </c>
      <c r="J126" s="34"/>
      <c r="K126" s="52"/>
      <c r="L126" s="52"/>
      <c r="O126" s="52"/>
      <c r="P126" s="34"/>
      <c r="Q126" s="34"/>
    </row>
    <row r="127">
      <c r="A127" s="1" t="s">
        <v>116</v>
      </c>
      <c r="B127" s="1" t="str">
        <f>samples_g[[#This Row],[alias]]</f>
        <v>sam_</v>
      </c>
      <c r="C127" s="5"/>
      <c r="D127" s="34"/>
      <c r="E127" s="34"/>
      <c r="F127" s="34"/>
      <c r="H127" s="34"/>
      <c r="I127" s="34" t="s">
        <v>331</v>
      </c>
      <c r="J127" s="34"/>
      <c r="K127" s="52"/>
      <c r="L127" s="52"/>
      <c r="O127" s="52"/>
      <c r="P127" s="34"/>
      <c r="Q127" s="34"/>
    </row>
    <row r="128">
      <c r="A128" s="1" t="s">
        <v>116</v>
      </c>
      <c r="B128" s="1" t="str">
        <f>samples_g[[#This Row],[alias]]</f>
        <v>sam_</v>
      </c>
      <c r="C128" s="5"/>
      <c r="D128" s="34"/>
      <c r="E128" s="34"/>
      <c r="F128" s="34"/>
      <c r="H128" s="34"/>
      <c r="I128" s="34" t="s">
        <v>331</v>
      </c>
      <c r="J128" s="34"/>
      <c r="K128" s="52"/>
      <c r="L128" s="52"/>
      <c r="O128" s="52"/>
      <c r="P128" s="34"/>
      <c r="Q128" s="34"/>
    </row>
    <row r="129">
      <c r="A129" s="1" t="s">
        <v>116</v>
      </c>
      <c r="B129" s="1" t="str">
        <f>samples_g[[#This Row],[alias]]</f>
        <v>sam_</v>
      </c>
      <c r="C129" s="5"/>
      <c r="D129" s="34"/>
      <c r="E129" s="34"/>
      <c r="F129" s="34"/>
      <c r="H129" s="34"/>
      <c r="I129" s="34" t="s">
        <v>331</v>
      </c>
      <c r="J129" s="34"/>
      <c r="K129" s="52"/>
      <c r="L129" s="52"/>
      <c r="O129" s="52"/>
      <c r="P129" s="34"/>
      <c r="Q129" s="34"/>
    </row>
    <row r="130">
      <c r="A130" s="1" t="s">
        <v>116</v>
      </c>
      <c r="B130" s="1" t="str">
        <f>samples_g[[#This Row],[alias]]</f>
        <v>sam_</v>
      </c>
      <c r="C130" s="5"/>
      <c r="D130" s="34"/>
      <c r="E130" s="34"/>
      <c r="F130" s="34"/>
      <c r="H130" s="34"/>
      <c r="I130" s="34" t="s">
        <v>331</v>
      </c>
      <c r="J130" s="34"/>
      <c r="K130" s="52"/>
      <c r="L130" s="52"/>
      <c r="O130" s="52"/>
      <c r="P130" s="34"/>
      <c r="Q130" s="34"/>
    </row>
    <row r="131">
      <c r="A131" s="1" t="s">
        <v>116</v>
      </c>
      <c r="B131" s="1" t="str">
        <f>samples_g[[#This Row],[alias]]</f>
        <v>sam_</v>
      </c>
      <c r="C131" s="5"/>
      <c r="D131" s="34"/>
      <c r="E131" s="34"/>
      <c r="F131" s="34"/>
      <c r="H131" s="34"/>
      <c r="I131" s="34" t="s">
        <v>331</v>
      </c>
      <c r="J131" s="34"/>
      <c r="K131" s="52"/>
      <c r="L131" s="52"/>
      <c r="O131" s="52"/>
      <c r="P131" s="34"/>
      <c r="Q131" s="34"/>
    </row>
    <row r="132">
      <c r="A132" s="1" t="s">
        <v>116</v>
      </c>
      <c r="B132" s="1" t="str">
        <f>samples_g[[#This Row],[alias]]</f>
        <v>sam_</v>
      </c>
      <c r="C132" s="5"/>
      <c r="D132" s="34"/>
      <c r="E132" s="34"/>
      <c r="F132" s="34"/>
      <c r="H132" s="34"/>
      <c r="I132" s="34" t="s">
        <v>331</v>
      </c>
      <c r="J132" s="34"/>
      <c r="K132" s="52"/>
      <c r="L132" s="52"/>
      <c r="O132" s="52"/>
      <c r="P132" s="34"/>
      <c r="Q132" s="34"/>
    </row>
    <row r="133">
      <c r="A133" s="1" t="s">
        <v>116</v>
      </c>
      <c r="B133" s="1" t="str">
        <f>samples_g[[#This Row],[alias]]</f>
        <v>sam_</v>
      </c>
      <c r="C133" s="5"/>
      <c r="D133" s="34"/>
      <c r="E133" s="34"/>
      <c r="F133" s="34"/>
      <c r="H133" s="34"/>
      <c r="I133" s="34" t="s">
        <v>331</v>
      </c>
      <c r="J133" s="34"/>
      <c r="K133" s="52"/>
      <c r="L133" s="52"/>
      <c r="O133" s="52"/>
      <c r="P133" s="34"/>
      <c r="Q133" s="34"/>
    </row>
    <row r="134">
      <c r="A134" s="1" t="s">
        <v>116</v>
      </c>
      <c r="B134" s="1" t="str">
        <f>samples_g[[#This Row],[alias]]</f>
        <v>sam_</v>
      </c>
      <c r="C134" s="5"/>
      <c r="D134" s="34"/>
      <c r="E134" s="34"/>
      <c r="F134" s="34"/>
      <c r="H134" s="34"/>
      <c r="I134" s="34" t="s">
        <v>331</v>
      </c>
      <c r="J134" s="34"/>
      <c r="K134" s="52"/>
      <c r="L134" s="52"/>
      <c r="O134" s="52"/>
      <c r="P134" s="34"/>
      <c r="Q134" s="34"/>
    </row>
    <row r="135">
      <c r="A135" s="1" t="s">
        <v>116</v>
      </c>
      <c r="B135" s="1" t="str">
        <f>samples_g[[#This Row],[alias]]</f>
        <v>sam_</v>
      </c>
      <c r="C135" s="5"/>
      <c r="D135" s="34"/>
      <c r="E135" s="34"/>
      <c r="F135" s="34"/>
      <c r="H135" s="34"/>
      <c r="I135" s="34" t="s">
        <v>331</v>
      </c>
      <c r="J135" s="34"/>
      <c r="K135" s="52"/>
      <c r="L135" s="52"/>
      <c r="O135" s="52"/>
      <c r="P135" s="34"/>
      <c r="Q135" s="34"/>
    </row>
    <row r="136">
      <c r="A136" s="1" t="s">
        <v>116</v>
      </c>
      <c r="B136" s="1" t="str">
        <f>samples_g[[#This Row],[alias]]</f>
        <v>sam_</v>
      </c>
      <c r="C136" s="5"/>
      <c r="D136" s="34"/>
      <c r="E136" s="34"/>
      <c r="F136" s="34"/>
      <c r="H136" s="34"/>
      <c r="I136" s="34" t="s">
        <v>331</v>
      </c>
      <c r="J136" s="34"/>
      <c r="K136" s="52"/>
      <c r="L136" s="52"/>
      <c r="O136" s="52"/>
      <c r="P136" s="34"/>
      <c r="Q136" s="34"/>
    </row>
    <row r="137">
      <c r="A137" s="1" t="s">
        <v>116</v>
      </c>
      <c r="B137" s="1" t="str">
        <f>samples_g[[#This Row],[alias]]</f>
        <v>sam_</v>
      </c>
      <c r="C137" s="5"/>
      <c r="D137" s="34"/>
      <c r="E137" s="34"/>
      <c r="F137" s="34"/>
      <c r="H137" s="34"/>
      <c r="I137" s="34" t="s">
        <v>331</v>
      </c>
      <c r="J137" s="34"/>
      <c r="K137" s="52"/>
      <c r="L137" s="52"/>
      <c r="O137" s="52"/>
      <c r="P137" s="34"/>
      <c r="Q137" s="34"/>
    </row>
    <row r="138">
      <c r="A138" s="1" t="s">
        <v>116</v>
      </c>
      <c r="B138" s="1" t="str">
        <f>samples_g[[#This Row],[alias]]</f>
        <v>sam_</v>
      </c>
      <c r="C138" s="5"/>
      <c r="D138" s="34"/>
      <c r="E138" s="34"/>
      <c r="F138" s="34"/>
      <c r="H138" s="34"/>
      <c r="I138" s="34" t="s">
        <v>331</v>
      </c>
      <c r="J138" s="34"/>
      <c r="K138" s="52"/>
      <c r="L138" s="52"/>
      <c r="O138" s="52"/>
      <c r="P138" s="34"/>
      <c r="Q138" s="34"/>
    </row>
    <row r="139">
      <c r="A139" s="1" t="s">
        <v>116</v>
      </c>
      <c r="B139" s="1" t="str">
        <f>samples_g[[#This Row],[alias]]</f>
        <v>sam_</v>
      </c>
      <c r="C139" s="5"/>
      <c r="D139" s="34"/>
      <c r="E139" s="34"/>
      <c r="F139" s="34"/>
      <c r="H139" s="34"/>
      <c r="I139" s="34" t="s">
        <v>331</v>
      </c>
      <c r="J139" s="34"/>
      <c r="K139" s="52"/>
      <c r="L139" s="52"/>
      <c r="O139" s="52"/>
      <c r="P139" s="34"/>
      <c r="Q139" s="34"/>
    </row>
    <row r="140">
      <c r="A140" s="1" t="s">
        <v>116</v>
      </c>
      <c r="B140" s="1" t="str">
        <f>samples_g[[#This Row],[alias]]</f>
        <v>sam_</v>
      </c>
      <c r="C140" s="5"/>
      <c r="D140" s="34"/>
      <c r="E140" s="34"/>
      <c r="F140" s="34"/>
      <c r="H140" s="34"/>
      <c r="I140" s="34" t="s">
        <v>331</v>
      </c>
      <c r="J140" s="34"/>
      <c r="K140" s="52"/>
      <c r="L140" s="52"/>
      <c r="O140" s="52"/>
      <c r="P140" s="34"/>
      <c r="Q140" s="34"/>
    </row>
    <row r="141">
      <c r="A141" s="1" t="s">
        <v>116</v>
      </c>
      <c r="B141" s="1" t="str">
        <f>samples_g[[#This Row],[alias]]</f>
        <v>sam_</v>
      </c>
      <c r="C141" s="5"/>
      <c r="D141" s="34"/>
      <c r="E141" s="34"/>
      <c r="F141" s="34"/>
      <c r="H141" s="34"/>
      <c r="I141" s="34" t="s">
        <v>331</v>
      </c>
      <c r="J141" s="34"/>
      <c r="K141" s="52"/>
      <c r="L141" s="52"/>
      <c r="O141" s="52"/>
      <c r="P141" s="34"/>
      <c r="Q141" s="34"/>
    </row>
    <row r="142">
      <c r="A142" s="1" t="s">
        <v>116</v>
      </c>
      <c r="B142" s="1" t="str">
        <f>samples_g[[#This Row],[alias]]</f>
        <v>sam_</v>
      </c>
      <c r="C142" s="5"/>
      <c r="D142" s="34"/>
      <c r="E142" s="34"/>
      <c r="F142" s="34"/>
      <c r="H142" s="34"/>
      <c r="I142" s="34" t="s">
        <v>331</v>
      </c>
      <c r="J142" s="34"/>
      <c r="K142" s="52"/>
      <c r="L142" s="52"/>
      <c r="O142" s="52"/>
      <c r="P142" s="34"/>
      <c r="Q142" s="34"/>
    </row>
    <row r="143">
      <c r="A143" s="1" t="s">
        <v>116</v>
      </c>
      <c r="B143" s="1" t="str">
        <f>samples_g[[#This Row],[alias]]</f>
        <v>sam_</v>
      </c>
      <c r="C143" s="5"/>
      <c r="D143" s="34"/>
      <c r="E143" s="34"/>
      <c r="F143" s="34"/>
      <c r="H143" s="34"/>
      <c r="I143" s="34" t="s">
        <v>331</v>
      </c>
      <c r="J143" s="34"/>
      <c r="K143" s="52"/>
      <c r="L143" s="52"/>
      <c r="O143" s="52"/>
      <c r="P143" s="34"/>
      <c r="Q143" s="34"/>
    </row>
    <row r="144">
      <c r="A144" s="1" t="s">
        <v>116</v>
      </c>
      <c r="B144" s="1" t="str">
        <f>samples_g[[#This Row],[alias]]</f>
        <v>sam_</v>
      </c>
      <c r="C144" s="5"/>
      <c r="D144" s="34"/>
      <c r="E144" s="34"/>
      <c r="F144" s="34"/>
      <c r="H144" s="34"/>
      <c r="I144" s="34" t="s">
        <v>331</v>
      </c>
      <c r="J144" s="34"/>
      <c r="K144" s="52"/>
      <c r="L144" s="52"/>
      <c r="O144" s="52"/>
      <c r="P144" s="34"/>
      <c r="Q144" s="34"/>
    </row>
    <row r="145">
      <c r="A145" s="1" t="s">
        <v>116</v>
      </c>
      <c r="B145" s="1" t="str">
        <f>samples_g[[#This Row],[alias]]</f>
        <v>sam_</v>
      </c>
      <c r="C145" s="5"/>
      <c r="D145" s="34"/>
      <c r="E145" s="34"/>
      <c r="F145" s="34"/>
      <c r="H145" s="34"/>
      <c r="I145" s="34" t="s">
        <v>331</v>
      </c>
      <c r="J145" s="34"/>
      <c r="K145" s="52"/>
      <c r="L145" s="52"/>
      <c r="O145" s="52"/>
      <c r="P145" s="34"/>
      <c r="Q145" s="34"/>
    </row>
    <row r="146">
      <c r="A146" s="1" t="s">
        <v>116</v>
      </c>
      <c r="B146" s="1" t="str">
        <f>samples_g[[#This Row],[alias]]</f>
        <v>sam_</v>
      </c>
      <c r="C146" s="5"/>
      <c r="D146" s="34"/>
      <c r="E146" s="34"/>
      <c r="F146" s="34"/>
      <c r="H146" s="34"/>
      <c r="I146" s="34" t="s">
        <v>331</v>
      </c>
      <c r="J146" s="34"/>
      <c r="K146" s="52"/>
      <c r="L146" s="52"/>
      <c r="O146" s="52"/>
      <c r="P146" s="34"/>
      <c r="Q146" s="34"/>
    </row>
    <row r="147">
      <c r="A147" s="1" t="s">
        <v>116</v>
      </c>
      <c r="B147" s="1" t="str">
        <f>samples_g[[#This Row],[alias]]</f>
        <v>sam_</v>
      </c>
      <c r="C147" s="5"/>
      <c r="D147" s="34"/>
      <c r="E147" s="34"/>
      <c r="F147" s="34"/>
      <c r="H147" s="34"/>
      <c r="I147" s="34" t="s">
        <v>331</v>
      </c>
      <c r="J147" s="34"/>
      <c r="K147" s="52"/>
      <c r="L147" s="52"/>
      <c r="O147" s="52"/>
      <c r="P147" s="34"/>
      <c r="Q147" s="34"/>
    </row>
    <row r="148">
      <c r="A148" s="1" t="s">
        <v>116</v>
      </c>
      <c r="B148" s="1" t="str">
        <f>samples_g[[#This Row],[alias]]</f>
        <v>sam_</v>
      </c>
      <c r="C148" s="5"/>
      <c r="D148" s="34"/>
      <c r="E148" s="34"/>
      <c r="F148" s="34"/>
      <c r="H148" s="34"/>
      <c r="I148" s="34" t="s">
        <v>331</v>
      </c>
      <c r="J148" s="34"/>
      <c r="K148" s="52"/>
      <c r="L148" s="52"/>
      <c r="O148" s="52"/>
      <c r="P148" s="34"/>
      <c r="Q148" s="34"/>
    </row>
    <row r="149">
      <c r="A149" s="1" t="s">
        <v>116</v>
      </c>
      <c r="B149" s="1" t="str">
        <f>samples_g[[#This Row],[alias]]</f>
        <v>sam_</v>
      </c>
      <c r="C149" s="5"/>
      <c r="D149" s="34"/>
      <c r="E149" s="34"/>
      <c r="F149" s="34"/>
      <c r="H149" s="34"/>
      <c r="I149" s="34" t="s">
        <v>331</v>
      </c>
      <c r="J149" s="34"/>
      <c r="K149" s="52"/>
      <c r="L149" s="52"/>
      <c r="O149" s="52"/>
      <c r="P149" s="34"/>
      <c r="Q149" s="34"/>
    </row>
    <row r="150">
      <c r="A150" s="1" t="s">
        <v>116</v>
      </c>
      <c r="B150" s="1" t="str">
        <f>samples_g[[#This Row],[alias]]</f>
        <v>sam_</v>
      </c>
      <c r="C150" s="5"/>
      <c r="D150" s="34"/>
      <c r="E150" s="34"/>
      <c r="F150" s="34"/>
      <c r="H150" s="34"/>
      <c r="I150" s="34" t="s">
        <v>331</v>
      </c>
      <c r="J150" s="34"/>
      <c r="K150" s="52"/>
      <c r="L150" s="52"/>
      <c r="O150" s="52"/>
      <c r="P150" s="34"/>
      <c r="Q150" s="34"/>
    </row>
    <row r="151">
      <c r="A151" s="1" t="s">
        <v>116</v>
      </c>
      <c r="B151" s="1" t="str">
        <f>samples_g[[#This Row],[alias]]</f>
        <v>sam_</v>
      </c>
      <c r="C151" s="5"/>
      <c r="D151" s="34"/>
      <c r="E151" s="34"/>
      <c r="F151" s="34"/>
      <c r="H151" s="34"/>
      <c r="I151" s="34" t="s">
        <v>331</v>
      </c>
      <c r="J151" s="34"/>
      <c r="K151" s="52"/>
      <c r="L151" s="52"/>
      <c r="O151" s="52"/>
      <c r="P151" s="34"/>
      <c r="Q151" s="34"/>
    </row>
    <row r="152">
      <c r="A152" s="1" t="s">
        <v>116</v>
      </c>
      <c r="B152" s="1" t="str">
        <f>samples_g[[#This Row],[alias]]</f>
        <v>sam_</v>
      </c>
      <c r="C152" s="5"/>
      <c r="D152" s="34"/>
      <c r="E152" s="34"/>
      <c r="F152" s="34"/>
      <c r="H152" s="34"/>
      <c r="I152" s="34" t="s">
        <v>331</v>
      </c>
      <c r="J152" s="34"/>
      <c r="K152" s="52"/>
      <c r="L152" s="52"/>
      <c r="O152" s="52"/>
      <c r="P152" s="34"/>
      <c r="Q152" s="34"/>
    </row>
    <row r="153">
      <c r="A153" s="1" t="s">
        <v>116</v>
      </c>
      <c r="B153" s="1" t="str">
        <f>samples_g[[#This Row],[alias]]</f>
        <v>sam_</v>
      </c>
      <c r="C153" s="5"/>
      <c r="D153" s="34"/>
      <c r="E153" s="34"/>
      <c r="F153" s="34"/>
      <c r="H153" s="34"/>
      <c r="I153" s="34" t="s">
        <v>331</v>
      </c>
      <c r="J153" s="34"/>
      <c r="K153" s="52"/>
      <c r="L153" s="52"/>
      <c r="O153" s="52"/>
      <c r="P153" s="34"/>
      <c r="Q153" s="34"/>
    </row>
    <row r="154">
      <c r="A154" s="1" t="s">
        <v>116</v>
      </c>
      <c r="B154" s="1" t="str">
        <f>samples_g[[#This Row],[alias]]</f>
        <v>sam_</v>
      </c>
      <c r="C154" s="5"/>
      <c r="D154" s="34"/>
      <c r="E154" s="34"/>
      <c r="F154" s="34"/>
      <c r="H154" s="34"/>
      <c r="I154" s="34" t="s">
        <v>331</v>
      </c>
      <c r="J154" s="34"/>
      <c r="K154" s="52"/>
      <c r="L154" s="52"/>
      <c r="O154" s="52"/>
      <c r="P154" s="34"/>
      <c r="Q154" s="34"/>
    </row>
    <row r="155">
      <c r="A155" s="1" t="s">
        <v>116</v>
      </c>
      <c r="B155" s="1" t="str">
        <f>samples_g[[#This Row],[alias]]</f>
        <v>sam_</v>
      </c>
      <c r="C155" s="5"/>
      <c r="D155" s="34"/>
      <c r="E155" s="34"/>
      <c r="F155" s="34"/>
      <c r="H155" s="34"/>
      <c r="I155" s="34" t="s">
        <v>331</v>
      </c>
      <c r="J155" s="34"/>
      <c r="K155" s="52"/>
      <c r="L155" s="52"/>
      <c r="O155" s="52"/>
      <c r="P155" s="34"/>
      <c r="Q155" s="34"/>
    </row>
    <row r="156">
      <c r="A156" s="1" t="s">
        <v>116</v>
      </c>
      <c r="B156" s="1" t="str">
        <f>samples_g[[#This Row],[alias]]</f>
        <v>sam_</v>
      </c>
      <c r="C156" s="5"/>
      <c r="D156" s="34"/>
      <c r="E156" s="34"/>
      <c r="F156" s="34"/>
      <c r="H156" s="34"/>
      <c r="I156" s="34" t="s">
        <v>331</v>
      </c>
      <c r="J156" s="34"/>
      <c r="K156" s="52"/>
      <c r="L156" s="52"/>
      <c r="O156" s="52"/>
      <c r="P156" s="34"/>
      <c r="Q156" s="34"/>
    </row>
    <row r="157">
      <c r="A157" s="1" t="s">
        <v>116</v>
      </c>
      <c r="B157" s="1" t="str">
        <f>samples_g[[#This Row],[alias]]</f>
        <v>sam_</v>
      </c>
      <c r="C157" s="5"/>
      <c r="D157" s="34"/>
      <c r="E157" s="34"/>
      <c r="F157" s="34"/>
      <c r="H157" s="34"/>
      <c r="I157" s="34" t="s">
        <v>331</v>
      </c>
      <c r="J157" s="34"/>
      <c r="K157" s="52"/>
      <c r="L157" s="52"/>
      <c r="O157" s="52"/>
      <c r="P157" s="34"/>
      <c r="Q157" s="34"/>
    </row>
    <row r="158">
      <c r="A158" s="1" t="s">
        <v>116</v>
      </c>
      <c r="B158" s="1" t="str">
        <f>samples_g[[#This Row],[alias]]</f>
        <v>sam_</v>
      </c>
      <c r="C158" s="5"/>
      <c r="D158" s="34"/>
      <c r="E158" s="34"/>
      <c r="F158" s="34"/>
      <c r="H158" s="34"/>
      <c r="I158" s="34" t="s">
        <v>331</v>
      </c>
      <c r="J158" s="34"/>
      <c r="K158" s="52"/>
      <c r="L158" s="52"/>
      <c r="O158" s="52"/>
      <c r="P158" s="34"/>
      <c r="Q158" s="34"/>
    </row>
    <row r="159">
      <c r="A159" s="1" t="s">
        <v>116</v>
      </c>
      <c r="B159" s="1" t="str">
        <f>samples_g[[#This Row],[alias]]</f>
        <v>sam_</v>
      </c>
      <c r="C159" s="5"/>
      <c r="D159" s="34"/>
      <c r="E159" s="34"/>
      <c r="F159" s="34"/>
      <c r="H159" s="34"/>
      <c r="I159" s="34" t="s">
        <v>331</v>
      </c>
      <c r="J159" s="34"/>
      <c r="K159" s="52"/>
      <c r="L159" s="52"/>
      <c r="O159" s="52"/>
      <c r="P159" s="34"/>
      <c r="Q159" s="34"/>
    </row>
    <row r="160">
      <c r="A160" s="1" t="s">
        <v>116</v>
      </c>
      <c r="B160" s="1" t="str">
        <f>samples_g[[#This Row],[alias]]</f>
        <v>sam_</v>
      </c>
      <c r="C160" s="5"/>
      <c r="D160" s="34"/>
      <c r="E160" s="34"/>
      <c r="F160" s="34"/>
      <c r="H160" s="34"/>
      <c r="I160" s="34" t="s">
        <v>331</v>
      </c>
      <c r="J160" s="34"/>
      <c r="K160" s="52"/>
      <c r="L160" s="52"/>
      <c r="O160" s="52"/>
      <c r="P160" s="34"/>
      <c r="Q160" s="34"/>
    </row>
    <row r="161">
      <c r="A161" s="1" t="s">
        <v>116</v>
      </c>
      <c r="B161" s="1" t="str">
        <f>samples_g[[#This Row],[alias]]</f>
        <v>sam_</v>
      </c>
      <c r="C161" s="5"/>
      <c r="D161" s="34"/>
      <c r="E161" s="34"/>
      <c r="F161" s="34"/>
      <c r="H161" s="34"/>
      <c r="I161" s="34" t="s">
        <v>331</v>
      </c>
      <c r="J161" s="34"/>
      <c r="K161" s="52"/>
      <c r="L161" s="52"/>
      <c r="O161" s="52"/>
      <c r="P161" s="34"/>
      <c r="Q161" s="34"/>
    </row>
    <row r="162">
      <c r="A162" s="1" t="s">
        <v>116</v>
      </c>
      <c r="B162" s="1" t="str">
        <f>samples_g[[#This Row],[alias]]</f>
        <v>sam_</v>
      </c>
      <c r="C162" s="5"/>
      <c r="D162" s="34"/>
      <c r="E162" s="34"/>
      <c r="F162" s="34"/>
      <c r="H162" s="34"/>
      <c r="I162" s="34" t="s">
        <v>331</v>
      </c>
      <c r="J162" s="34"/>
      <c r="K162" s="52"/>
      <c r="L162" s="52"/>
      <c r="O162" s="52"/>
      <c r="P162" s="34"/>
      <c r="Q162" s="34"/>
    </row>
    <row r="163">
      <c r="A163" s="1" t="s">
        <v>116</v>
      </c>
      <c r="B163" s="1" t="str">
        <f>samples_g[[#This Row],[alias]]</f>
        <v>sam_</v>
      </c>
      <c r="C163" s="5"/>
      <c r="D163" s="34"/>
      <c r="E163" s="34"/>
      <c r="F163" s="34"/>
      <c r="H163" s="34"/>
      <c r="I163" s="34" t="s">
        <v>331</v>
      </c>
      <c r="J163" s="34"/>
      <c r="K163" s="52"/>
      <c r="L163" s="52"/>
      <c r="O163" s="52"/>
      <c r="P163" s="34"/>
      <c r="Q163" s="34"/>
    </row>
    <row r="164">
      <c r="A164" s="1" t="s">
        <v>116</v>
      </c>
      <c r="B164" s="1" t="str">
        <f>samples_g[[#This Row],[alias]]</f>
        <v>sam_</v>
      </c>
      <c r="C164" s="5"/>
      <c r="D164" s="34"/>
      <c r="E164" s="34"/>
      <c r="F164" s="34"/>
      <c r="H164" s="34"/>
      <c r="I164" s="34" t="s">
        <v>331</v>
      </c>
      <c r="J164" s="34"/>
      <c r="K164" s="52"/>
      <c r="L164" s="52"/>
      <c r="O164" s="52"/>
      <c r="P164" s="34"/>
      <c r="Q164" s="34"/>
    </row>
    <row r="165">
      <c r="A165" s="1" t="s">
        <v>116</v>
      </c>
      <c r="B165" s="1" t="str">
        <f>samples_g[[#This Row],[alias]]</f>
        <v>sam_</v>
      </c>
      <c r="C165" s="5"/>
      <c r="D165" s="34"/>
      <c r="E165" s="34"/>
      <c r="F165" s="34"/>
      <c r="H165" s="34"/>
      <c r="I165" s="34" t="s">
        <v>331</v>
      </c>
      <c r="J165" s="34"/>
      <c r="K165" s="52"/>
      <c r="L165" s="52"/>
      <c r="O165" s="52"/>
      <c r="P165" s="34"/>
      <c r="Q165" s="34"/>
    </row>
    <row r="166">
      <c r="A166" s="1" t="s">
        <v>116</v>
      </c>
      <c r="B166" s="1" t="str">
        <f>samples_g[[#This Row],[alias]]</f>
        <v>sam_</v>
      </c>
      <c r="C166" s="5"/>
      <c r="D166" s="34"/>
      <c r="E166" s="34"/>
      <c r="F166" s="34"/>
      <c r="H166" s="34"/>
      <c r="I166" s="34" t="s">
        <v>331</v>
      </c>
      <c r="J166" s="34"/>
      <c r="K166" s="52"/>
      <c r="L166" s="52"/>
      <c r="O166" s="52"/>
      <c r="P166" s="34"/>
      <c r="Q166" s="34"/>
    </row>
    <row r="167">
      <c r="A167" s="1" t="s">
        <v>116</v>
      </c>
      <c r="B167" s="1" t="str">
        <f>samples_g[[#This Row],[alias]]</f>
        <v>sam_</v>
      </c>
      <c r="C167" s="5"/>
      <c r="D167" s="34"/>
      <c r="E167" s="34"/>
      <c r="F167" s="34"/>
      <c r="H167" s="34"/>
      <c r="I167" s="34" t="s">
        <v>331</v>
      </c>
      <c r="J167" s="34"/>
      <c r="K167" s="52"/>
      <c r="L167" s="52"/>
      <c r="O167" s="52"/>
      <c r="P167" s="34"/>
      <c r="Q167" s="34"/>
    </row>
    <row r="168">
      <c r="A168" s="1" t="s">
        <v>116</v>
      </c>
      <c r="B168" s="1" t="str">
        <f>samples_g[[#This Row],[alias]]</f>
        <v>sam_</v>
      </c>
      <c r="C168" s="5"/>
      <c r="D168" s="34"/>
      <c r="E168" s="34"/>
      <c r="F168" s="34"/>
      <c r="H168" s="34"/>
      <c r="I168" s="34" t="s">
        <v>331</v>
      </c>
      <c r="J168" s="34"/>
      <c r="K168" s="52"/>
      <c r="L168" s="52"/>
      <c r="O168" s="52"/>
      <c r="P168" s="34"/>
      <c r="Q168" s="34"/>
    </row>
    <row r="169">
      <c r="A169" s="1" t="s">
        <v>116</v>
      </c>
      <c r="B169" s="1" t="str">
        <f>samples_g[[#This Row],[alias]]</f>
        <v>sam_</v>
      </c>
      <c r="C169" s="5"/>
      <c r="D169" s="34"/>
      <c r="E169" s="34"/>
      <c r="F169" s="34"/>
      <c r="H169" s="34"/>
      <c r="I169" s="34" t="s">
        <v>331</v>
      </c>
      <c r="J169" s="34"/>
      <c r="K169" s="52"/>
      <c r="L169" s="52"/>
      <c r="O169" s="52"/>
      <c r="P169" s="34"/>
      <c r="Q169" s="34"/>
    </row>
    <row r="170">
      <c r="A170" s="1" t="s">
        <v>116</v>
      </c>
      <c r="B170" s="1" t="str">
        <f>samples_g[[#This Row],[alias]]</f>
        <v>sam_</v>
      </c>
      <c r="C170" s="5"/>
      <c r="D170" s="34"/>
      <c r="E170" s="34"/>
      <c r="F170" s="34"/>
      <c r="H170" s="34"/>
      <c r="I170" s="34" t="s">
        <v>331</v>
      </c>
      <c r="J170" s="34"/>
      <c r="K170" s="52"/>
      <c r="L170" s="52"/>
      <c r="O170" s="52"/>
      <c r="P170" s="34"/>
      <c r="Q170" s="34"/>
    </row>
    <row r="171">
      <c r="A171" s="1" t="s">
        <v>116</v>
      </c>
      <c r="B171" s="1" t="str">
        <f>samples_g[[#This Row],[alias]]</f>
        <v>sam_</v>
      </c>
      <c r="C171" s="5"/>
      <c r="D171" s="34"/>
      <c r="E171" s="34"/>
      <c r="F171" s="34"/>
      <c r="H171" s="34"/>
      <c r="I171" s="34" t="s">
        <v>331</v>
      </c>
      <c r="J171" s="34"/>
      <c r="K171" s="52"/>
      <c r="L171" s="52"/>
      <c r="O171" s="52"/>
      <c r="P171" s="34"/>
      <c r="Q171" s="34"/>
    </row>
    <row r="172">
      <c r="A172" s="1" t="s">
        <v>116</v>
      </c>
      <c r="B172" s="1" t="str">
        <f>samples_g[[#This Row],[alias]]</f>
        <v>sam_</v>
      </c>
      <c r="C172" s="5"/>
      <c r="D172" s="34"/>
      <c r="E172" s="34"/>
      <c r="F172" s="34"/>
      <c r="H172" s="34"/>
      <c r="I172" s="34" t="s">
        <v>331</v>
      </c>
      <c r="J172" s="34"/>
      <c r="K172" s="52"/>
      <c r="L172" s="52"/>
      <c r="O172" s="52"/>
      <c r="P172" s="34"/>
      <c r="Q172" s="34"/>
    </row>
    <row r="173">
      <c r="A173" s="1" t="s">
        <v>116</v>
      </c>
      <c r="B173" s="1" t="str">
        <f>samples_g[[#This Row],[alias]]</f>
        <v>sam_</v>
      </c>
      <c r="C173" s="5"/>
      <c r="D173" s="34"/>
      <c r="E173" s="34"/>
      <c r="F173" s="34"/>
      <c r="H173" s="34"/>
      <c r="I173" s="34" t="s">
        <v>331</v>
      </c>
      <c r="J173" s="34"/>
      <c r="K173" s="52"/>
      <c r="L173" s="52"/>
      <c r="O173" s="52"/>
      <c r="P173" s="34"/>
      <c r="Q173" s="34"/>
    </row>
    <row r="174">
      <c r="A174" s="1" t="s">
        <v>116</v>
      </c>
      <c r="B174" s="1" t="str">
        <f>samples_g[[#This Row],[alias]]</f>
        <v>sam_</v>
      </c>
      <c r="C174" s="5"/>
      <c r="D174" s="34"/>
      <c r="E174" s="34"/>
      <c r="F174" s="34"/>
      <c r="H174" s="34"/>
      <c r="I174" s="34" t="s">
        <v>331</v>
      </c>
      <c r="J174" s="34"/>
      <c r="K174" s="52"/>
      <c r="L174" s="52"/>
      <c r="O174" s="52"/>
      <c r="P174" s="34"/>
      <c r="Q174" s="34"/>
    </row>
    <row r="175">
      <c r="A175" s="1" t="s">
        <v>116</v>
      </c>
      <c r="B175" s="1" t="str">
        <f>samples_g[[#This Row],[alias]]</f>
        <v>sam_</v>
      </c>
      <c r="C175" s="5"/>
      <c r="D175" s="34"/>
      <c r="E175" s="34"/>
      <c r="F175" s="34"/>
      <c r="H175" s="34"/>
      <c r="I175" s="34" t="s">
        <v>331</v>
      </c>
      <c r="J175" s="34"/>
      <c r="K175" s="52"/>
      <c r="L175" s="52"/>
      <c r="O175" s="52"/>
      <c r="P175" s="34"/>
      <c r="Q175" s="34"/>
    </row>
    <row r="176">
      <c r="A176" s="1" t="s">
        <v>116</v>
      </c>
      <c r="B176" s="1" t="str">
        <f>samples_g[[#This Row],[alias]]</f>
        <v>sam_</v>
      </c>
      <c r="C176" s="5"/>
      <c r="D176" s="34"/>
      <c r="E176" s="34"/>
      <c r="F176" s="34"/>
      <c r="H176" s="34"/>
      <c r="I176" s="34" t="s">
        <v>331</v>
      </c>
      <c r="J176" s="34"/>
      <c r="K176" s="52"/>
      <c r="L176" s="52"/>
      <c r="O176" s="52"/>
      <c r="P176" s="34"/>
      <c r="Q176" s="34"/>
    </row>
    <row r="177">
      <c r="A177" s="1" t="s">
        <v>116</v>
      </c>
      <c r="B177" s="1" t="str">
        <f>samples_g[[#This Row],[alias]]</f>
        <v>sam_</v>
      </c>
      <c r="C177" s="5"/>
      <c r="D177" s="34"/>
      <c r="E177" s="34"/>
      <c r="F177" s="34"/>
      <c r="H177" s="34"/>
      <c r="I177" s="34" t="s">
        <v>331</v>
      </c>
      <c r="J177" s="34"/>
      <c r="K177" s="52"/>
      <c r="L177" s="52"/>
      <c r="O177" s="52"/>
      <c r="P177" s="34"/>
      <c r="Q177" s="34"/>
    </row>
    <row r="178">
      <c r="A178" s="1" t="s">
        <v>116</v>
      </c>
      <c r="B178" s="1" t="str">
        <f>samples_g[[#This Row],[alias]]</f>
        <v>sam_</v>
      </c>
      <c r="C178" s="5"/>
      <c r="D178" s="34"/>
      <c r="E178" s="34"/>
      <c r="F178" s="34"/>
      <c r="H178" s="34"/>
      <c r="I178" s="34" t="s">
        <v>331</v>
      </c>
      <c r="J178" s="34"/>
      <c r="K178" s="52"/>
      <c r="L178" s="52"/>
      <c r="O178" s="52"/>
      <c r="P178" s="34"/>
      <c r="Q178" s="34"/>
    </row>
    <row r="179">
      <c r="A179" s="1" t="s">
        <v>116</v>
      </c>
      <c r="B179" s="1" t="str">
        <f>samples_g[[#This Row],[alias]]</f>
        <v>sam_</v>
      </c>
      <c r="C179" s="5"/>
      <c r="D179" s="34"/>
      <c r="E179" s="34"/>
      <c r="F179" s="34"/>
      <c r="H179" s="34"/>
      <c r="I179" s="34" t="s">
        <v>331</v>
      </c>
      <c r="J179" s="34"/>
      <c r="K179" s="52"/>
      <c r="L179" s="52"/>
      <c r="O179" s="52"/>
      <c r="P179" s="34"/>
      <c r="Q179" s="34"/>
    </row>
    <row r="180">
      <c r="A180" s="1" t="s">
        <v>116</v>
      </c>
      <c r="B180" s="1" t="str">
        <f>samples_g[[#This Row],[alias]]</f>
        <v>sam_</v>
      </c>
      <c r="C180" s="5"/>
      <c r="D180" s="34"/>
      <c r="E180" s="34"/>
      <c r="F180" s="34"/>
      <c r="H180" s="34"/>
      <c r="I180" s="34" t="s">
        <v>331</v>
      </c>
      <c r="J180" s="34"/>
      <c r="K180" s="52"/>
      <c r="L180" s="52"/>
      <c r="O180" s="52"/>
      <c r="P180" s="34"/>
      <c r="Q180" s="34"/>
    </row>
    <row r="181">
      <c r="A181" s="1" t="s">
        <v>116</v>
      </c>
      <c r="B181" s="1" t="str">
        <f>samples_g[[#This Row],[alias]]</f>
        <v>sam_</v>
      </c>
      <c r="C181" s="5"/>
      <c r="D181" s="34"/>
      <c r="E181" s="34"/>
      <c r="F181" s="34"/>
      <c r="H181" s="34"/>
      <c r="I181" s="34" t="s">
        <v>331</v>
      </c>
      <c r="J181" s="34"/>
      <c r="K181" s="52"/>
      <c r="L181" s="52"/>
      <c r="O181" s="52"/>
      <c r="P181" s="34"/>
      <c r="Q181" s="34"/>
    </row>
    <row r="182">
      <c r="A182" s="1" t="s">
        <v>116</v>
      </c>
      <c r="B182" s="1" t="str">
        <f>samples_g[[#This Row],[alias]]</f>
        <v>sam_</v>
      </c>
      <c r="C182" s="5"/>
      <c r="D182" s="34"/>
      <c r="E182" s="34"/>
      <c r="F182" s="34"/>
      <c r="H182" s="34"/>
      <c r="I182" s="34" t="s">
        <v>331</v>
      </c>
      <c r="J182" s="34"/>
      <c r="K182" s="52"/>
      <c r="L182" s="52"/>
      <c r="O182" s="52"/>
      <c r="P182" s="34"/>
      <c r="Q182" s="34"/>
    </row>
    <row r="183">
      <c r="A183" s="1" t="s">
        <v>116</v>
      </c>
      <c r="B183" s="1" t="str">
        <f>samples_g[[#This Row],[alias]]</f>
        <v>sam_</v>
      </c>
      <c r="C183" s="5"/>
      <c r="D183" s="34"/>
      <c r="E183" s="34"/>
      <c r="F183" s="34"/>
      <c r="H183" s="34"/>
      <c r="I183" s="34" t="s">
        <v>331</v>
      </c>
      <c r="J183" s="34"/>
      <c r="K183" s="52"/>
      <c r="L183" s="52"/>
      <c r="O183" s="52"/>
      <c r="P183" s="34"/>
      <c r="Q183" s="34"/>
    </row>
    <row r="184">
      <c r="A184" s="1" t="s">
        <v>116</v>
      </c>
      <c r="B184" s="1" t="str">
        <f>samples_g[[#This Row],[alias]]</f>
        <v>sam_</v>
      </c>
      <c r="C184" s="5"/>
      <c r="D184" s="34"/>
      <c r="E184" s="34"/>
      <c r="F184" s="34"/>
      <c r="H184" s="34"/>
      <c r="I184" s="34" t="s">
        <v>331</v>
      </c>
      <c r="J184" s="34"/>
      <c r="K184" s="52"/>
      <c r="L184" s="52"/>
      <c r="O184" s="52"/>
      <c r="P184" s="34"/>
      <c r="Q184" s="34"/>
    </row>
    <row r="185">
      <c r="A185" s="1" t="s">
        <v>116</v>
      </c>
      <c r="B185" s="1" t="str">
        <f>samples_g[[#This Row],[alias]]</f>
        <v>sam_</v>
      </c>
      <c r="C185" s="5"/>
      <c r="D185" s="34"/>
      <c r="E185" s="34"/>
      <c r="F185" s="34"/>
      <c r="H185" s="34"/>
      <c r="I185" s="34" t="s">
        <v>331</v>
      </c>
      <c r="J185" s="34"/>
      <c r="K185" s="52"/>
      <c r="L185" s="52"/>
      <c r="O185" s="52"/>
      <c r="P185" s="34"/>
      <c r="Q185" s="34"/>
    </row>
    <row r="186">
      <c r="A186" s="1" t="s">
        <v>116</v>
      </c>
      <c r="B186" s="1" t="str">
        <f>samples_g[[#This Row],[alias]]</f>
        <v>sam_</v>
      </c>
      <c r="C186" s="5"/>
      <c r="D186" s="34"/>
      <c r="E186" s="34"/>
      <c r="F186" s="34"/>
      <c r="H186" s="34"/>
      <c r="I186" s="34" t="s">
        <v>331</v>
      </c>
      <c r="J186" s="34"/>
      <c r="K186" s="52"/>
      <c r="L186" s="52"/>
      <c r="O186" s="52"/>
      <c r="P186" s="34"/>
      <c r="Q186" s="34"/>
    </row>
    <row r="187">
      <c r="A187" s="1" t="s">
        <v>116</v>
      </c>
      <c r="B187" s="1" t="str">
        <f>samples_g[[#This Row],[alias]]</f>
        <v>sam_</v>
      </c>
      <c r="C187" s="5"/>
      <c r="D187" s="34"/>
      <c r="E187" s="34"/>
      <c r="F187" s="34"/>
      <c r="H187" s="34"/>
      <c r="I187" s="34" t="s">
        <v>331</v>
      </c>
      <c r="J187" s="34"/>
      <c r="K187" s="52"/>
      <c r="L187" s="52"/>
      <c r="O187" s="52"/>
      <c r="P187" s="34"/>
      <c r="Q187" s="34"/>
    </row>
    <row r="188">
      <c r="A188" s="1" t="s">
        <v>116</v>
      </c>
      <c r="B188" s="1" t="str">
        <f>samples_g[[#This Row],[alias]]</f>
        <v>sam_</v>
      </c>
      <c r="C188" s="5"/>
      <c r="D188" s="34"/>
      <c r="E188" s="34"/>
      <c r="F188" s="34"/>
      <c r="H188" s="34"/>
      <c r="I188" s="34" t="s">
        <v>331</v>
      </c>
      <c r="J188" s="34"/>
      <c r="K188" s="52"/>
      <c r="L188" s="52"/>
      <c r="O188" s="52"/>
      <c r="P188" s="34"/>
      <c r="Q188" s="34"/>
    </row>
    <row r="189">
      <c r="A189" s="1" t="s">
        <v>116</v>
      </c>
      <c r="B189" s="1" t="str">
        <f>samples_g[[#This Row],[alias]]</f>
        <v>sam_</v>
      </c>
      <c r="C189" s="5"/>
      <c r="D189" s="34"/>
      <c r="E189" s="34"/>
      <c r="F189" s="34"/>
      <c r="H189" s="34"/>
      <c r="I189" s="34" t="s">
        <v>331</v>
      </c>
      <c r="J189" s="34"/>
      <c r="K189" s="52"/>
      <c r="L189" s="52"/>
      <c r="O189" s="52"/>
      <c r="P189" s="34"/>
      <c r="Q189" s="34"/>
    </row>
    <row r="190">
      <c r="A190" s="1" t="s">
        <v>116</v>
      </c>
      <c r="B190" s="1" t="str">
        <f>samples_g[[#This Row],[alias]]</f>
        <v>sam_</v>
      </c>
      <c r="C190" s="5"/>
      <c r="D190" s="34"/>
      <c r="E190" s="34"/>
      <c r="F190" s="34"/>
      <c r="H190" s="34"/>
      <c r="I190" s="34" t="s">
        <v>331</v>
      </c>
      <c r="J190" s="34"/>
      <c r="K190" s="52"/>
      <c r="L190" s="52"/>
      <c r="O190" s="52"/>
      <c r="P190" s="34"/>
      <c r="Q190" s="34"/>
    </row>
    <row r="191">
      <c r="A191" s="1" t="s">
        <v>116</v>
      </c>
      <c r="B191" s="1" t="str">
        <f>samples_g[[#This Row],[alias]]</f>
        <v>sam_</v>
      </c>
      <c r="C191" s="5"/>
      <c r="D191" s="34"/>
      <c r="E191" s="34"/>
      <c r="F191" s="34"/>
      <c r="H191" s="34"/>
      <c r="I191" s="34" t="s">
        <v>331</v>
      </c>
      <c r="J191" s="34"/>
      <c r="K191" s="52"/>
      <c r="L191" s="52"/>
      <c r="O191" s="52"/>
      <c r="P191" s="34"/>
      <c r="Q191" s="34"/>
    </row>
    <row r="192">
      <c r="A192" s="1" t="s">
        <v>116</v>
      </c>
      <c r="B192" s="1" t="str">
        <f>samples_g[[#This Row],[alias]]</f>
        <v>sam_</v>
      </c>
      <c r="C192" s="5"/>
      <c r="D192" s="34"/>
      <c r="E192" s="34"/>
      <c r="F192" s="34"/>
      <c r="H192" s="34"/>
      <c r="I192" s="34" t="s">
        <v>331</v>
      </c>
      <c r="J192" s="34"/>
      <c r="K192" s="52"/>
      <c r="L192" s="52"/>
      <c r="O192" s="52"/>
      <c r="P192" s="34"/>
      <c r="Q192" s="34"/>
    </row>
    <row r="193">
      <c r="A193" s="1" t="s">
        <v>116</v>
      </c>
      <c r="B193" s="1" t="str">
        <f>samples_g[[#This Row],[alias]]</f>
        <v>sam_</v>
      </c>
      <c r="C193" s="5"/>
      <c r="D193" s="34"/>
      <c r="E193" s="34"/>
      <c r="F193" s="34"/>
      <c r="H193" s="34"/>
      <c r="I193" s="34" t="s">
        <v>331</v>
      </c>
      <c r="J193" s="34"/>
      <c r="K193" s="52"/>
      <c r="L193" s="52"/>
      <c r="O193" s="52"/>
      <c r="P193" s="34"/>
      <c r="Q193" s="34"/>
    </row>
    <row r="194">
      <c r="A194" s="1" t="s">
        <v>116</v>
      </c>
      <c r="B194" s="1" t="str">
        <f>samples_g[[#This Row],[alias]]</f>
        <v>sam_</v>
      </c>
      <c r="C194" s="5"/>
      <c r="D194" s="34"/>
      <c r="E194" s="34"/>
      <c r="F194" s="34"/>
      <c r="H194" s="34"/>
      <c r="I194" s="34" t="s">
        <v>331</v>
      </c>
      <c r="J194" s="34"/>
      <c r="K194" s="52"/>
      <c r="L194" s="52"/>
      <c r="O194" s="52"/>
      <c r="P194" s="34"/>
      <c r="Q194" s="34"/>
    </row>
    <row r="195">
      <c r="A195" s="1" t="s">
        <v>116</v>
      </c>
      <c r="B195" s="1" t="str">
        <f>samples_g[[#This Row],[alias]]</f>
        <v>sam_</v>
      </c>
      <c r="C195" s="5"/>
      <c r="D195" s="34"/>
      <c r="E195" s="34"/>
      <c r="F195" s="34"/>
      <c r="H195" s="34"/>
      <c r="I195" s="34" t="s">
        <v>331</v>
      </c>
      <c r="J195" s="34"/>
      <c r="K195" s="52"/>
      <c r="L195" s="52"/>
      <c r="O195" s="52"/>
      <c r="P195" s="34"/>
      <c r="Q195" s="34"/>
    </row>
    <row r="196">
      <c r="A196" s="1" t="s">
        <v>116</v>
      </c>
      <c r="B196" s="1" t="str">
        <f>samples_g[[#This Row],[alias]]</f>
        <v>sam_</v>
      </c>
      <c r="C196" s="5"/>
      <c r="D196" s="34"/>
      <c r="E196" s="34"/>
      <c r="F196" s="34"/>
      <c r="H196" s="34"/>
      <c r="I196" s="34" t="s">
        <v>331</v>
      </c>
      <c r="J196" s="34"/>
      <c r="K196" s="52"/>
      <c r="L196" s="52"/>
      <c r="O196" s="52"/>
      <c r="P196" s="34"/>
      <c r="Q196" s="34"/>
    </row>
    <row r="197">
      <c r="A197" s="1" t="s">
        <v>116</v>
      </c>
      <c r="B197" s="1" t="str">
        <f>samples_g[[#This Row],[alias]]</f>
        <v>sam_</v>
      </c>
      <c r="C197" s="5"/>
      <c r="D197" s="34"/>
      <c r="E197" s="34"/>
      <c r="F197" s="34"/>
      <c r="H197" s="34"/>
      <c r="I197" s="34" t="s">
        <v>331</v>
      </c>
      <c r="J197" s="34"/>
      <c r="K197" s="52"/>
      <c r="L197" s="52"/>
      <c r="O197" s="52"/>
      <c r="P197" s="34"/>
      <c r="Q197" s="34"/>
    </row>
    <row r="198">
      <c r="A198" s="1" t="s">
        <v>116</v>
      </c>
      <c r="B198" s="1" t="str">
        <f>samples_g[[#This Row],[alias]]</f>
        <v>sam_</v>
      </c>
      <c r="C198" s="5"/>
      <c r="D198" s="34"/>
      <c r="E198" s="34"/>
      <c r="F198" s="34"/>
      <c r="H198" s="34"/>
      <c r="I198" s="34" t="s">
        <v>331</v>
      </c>
      <c r="J198" s="34"/>
      <c r="K198" s="52"/>
      <c r="L198" s="52"/>
      <c r="O198" s="52"/>
      <c r="P198" s="34"/>
      <c r="Q198" s="34"/>
    </row>
    <row r="199">
      <c r="A199" s="1" t="s">
        <v>116</v>
      </c>
      <c r="B199" s="1" t="str">
        <f>samples_g[[#This Row],[alias]]</f>
        <v>sam_</v>
      </c>
      <c r="C199" s="5"/>
      <c r="D199" s="34"/>
      <c r="E199" s="34"/>
      <c r="F199" s="34"/>
      <c r="H199" s="34"/>
      <c r="I199" s="34" t="s">
        <v>331</v>
      </c>
      <c r="J199" s="34"/>
      <c r="K199" s="52"/>
      <c r="L199" s="52"/>
      <c r="O199" s="52"/>
      <c r="P199" s="34"/>
      <c r="Q199" s="34"/>
    </row>
    <row r="200">
      <c r="A200" s="1" t="s">
        <v>116</v>
      </c>
      <c r="B200" s="1" t="str">
        <f>samples_g[[#This Row],[alias]]</f>
        <v>sam_</v>
      </c>
      <c r="C200" s="5"/>
      <c r="D200" s="34"/>
      <c r="E200" s="34"/>
      <c r="F200" s="34"/>
      <c r="H200" s="34"/>
      <c r="I200" s="34" t="s">
        <v>331</v>
      </c>
      <c r="J200" s="34"/>
      <c r="K200" s="52"/>
      <c r="L200" s="52"/>
      <c r="O200" s="52"/>
      <c r="P200" s="34"/>
      <c r="Q200" s="34"/>
    </row>
    <row r="201">
      <c r="A201" s="1" t="s">
        <v>116</v>
      </c>
      <c r="B201" s="1" t="str">
        <f>samples_g[[#This Row],[alias]]</f>
        <v>sam_</v>
      </c>
      <c r="C201" s="5"/>
      <c r="D201" s="34"/>
      <c r="E201" s="34"/>
      <c r="F201" s="34"/>
      <c r="H201" s="34"/>
      <c r="I201" s="34" t="s">
        <v>331</v>
      </c>
      <c r="J201" s="34"/>
      <c r="K201" s="52"/>
      <c r="L201" s="52"/>
      <c r="O201" s="52"/>
      <c r="P201" s="34"/>
      <c r="Q201" s="34"/>
    </row>
    <row r="202">
      <c r="A202" s="1" t="s">
        <v>116</v>
      </c>
      <c r="B202" s="1" t="str">
        <f>samples_g[[#This Row],[alias]]</f>
        <v>sam_</v>
      </c>
      <c r="C202" s="5"/>
      <c r="D202" s="34"/>
      <c r="E202" s="34"/>
      <c r="F202" s="34"/>
      <c r="H202" s="34"/>
      <c r="I202" s="34" t="s">
        <v>331</v>
      </c>
      <c r="J202" s="34"/>
      <c r="K202" s="52"/>
      <c r="L202" s="52"/>
      <c r="O202" s="52"/>
      <c r="P202" s="34"/>
      <c r="Q202" s="34"/>
    </row>
    <row r="203">
      <c r="A203" s="1" t="s">
        <v>116</v>
      </c>
      <c r="B203" s="1" t="str">
        <f>samples_g[[#This Row],[alias]]</f>
        <v>sam_</v>
      </c>
      <c r="C203" s="5"/>
      <c r="D203" s="34"/>
      <c r="E203" s="34"/>
      <c r="F203" s="34"/>
      <c r="H203" s="34"/>
      <c r="I203" s="34" t="s">
        <v>331</v>
      </c>
      <c r="J203" s="34"/>
      <c r="K203" s="52"/>
      <c r="L203" s="52"/>
      <c r="O203" s="52"/>
      <c r="P203" s="34"/>
      <c r="Q203" s="34"/>
    </row>
    <row r="204">
      <c r="A204" s="1" t="s">
        <v>116</v>
      </c>
      <c r="B204" s="1" t="str">
        <f>samples_g[[#This Row],[alias]]</f>
        <v>sam_</v>
      </c>
      <c r="C204" s="5"/>
      <c r="D204" s="34"/>
      <c r="E204" s="34"/>
      <c r="F204" s="34"/>
      <c r="H204" s="34"/>
      <c r="I204" s="34" t="s">
        <v>331</v>
      </c>
      <c r="J204" s="34"/>
      <c r="K204" s="52"/>
      <c r="L204" s="52"/>
      <c r="O204" s="52"/>
      <c r="P204" s="34"/>
      <c r="Q204" s="34"/>
    </row>
    <row r="205">
      <c r="A205" s="1" t="s">
        <v>116</v>
      </c>
      <c r="B205" s="1" t="str">
        <f>samples_g[[#This Row],[alias]]</f>
        <v>sam_</v>
      </c>
      <c r="C205" s="5"/>
      <c r="D205" s="34"/>
      <c r="E205" s="34"/>
      <c r="F205" s="34"/>
      <c r="H205" s="34"/>
      <c r="I205" s="34" t="s">
        <v>331</v>
      </c>
      <c r="J205" s="34"/>
      <c r="K205" s="52"/>
      <c r="L205" s="52"/>
      <c r="O205" s="52"/>
      <c r="P205" s="34"/>
      <c r="Q205" s="34"/>
    </row>
    <row r="206">
      <c r="A206" s="1" t="s">
        <v>116</v>
      </c>
      <c r="B206" s="1" t="str">
        <f>samples_g[[#This Row],[alias]]</f>
        <v>sam_</v>
      </c>
      <c r="C206" s="5"/>
      <c r="D206" s="34"/>
      <c r="E206" s="34"/>
      <c r="F206" s="34"/>
      <c r="H206" s="34"/>
      <c r="I206" s="34" t="s">
        <v>331</v>
      </c>
      <c r="J206" s="34"/>
      <c r="K206" s="52"/>
      <c r="L206" s="52"/>
      <c r="O206" s="52"/>
      <c r="P206" s="34"/>
      <c r="Q206" s="34"/>
    </row>
    <row r="207">
      <c r="A207" s="1" t="s">
        <v>116</v>
      </c>
      <c r="B207" s="1" t="str">
        <f>samples_g[[#This Row],[alias]]</f>
        <v>sam_</v>
      </c>
      <c r="C207" s="5"/>
      <c r="D207" s="34"/>
      <c r="E207" s="34"/>
      <c r="F207" s="34"/>
      <c r="H207" s="34"/>
      <c r="I207" s="34" t="s">
        <v>331</v>
      </c>
      <c r="J207" s="34"/>
      <c r="K207" s="52"/>
      <c r="L207" s="52"/>
      <c r="O207" s="52"/>
      <c r="P207" s="34"/>
      <c r="Q207" s="34"/>
    </row>
    <row r="208">
      <c r="A208" s="1" t="s">
        <v>116</v>
      </c>
      <c r="B208" s="1" t="str">
        <f>samples_g[[#This Row],[alias]]</f>
        <v>sam_</v>
      </c>
      <c r="C208" s="5"/>
      <c r="D208" s="34"/>
      <c r="E208" s="34"/>
      <c r="F208" s="34"/>
      <c r="H208" s="34"/>
      <c r="I208" s="34" t="s">
        <v>331</v>
      </c>
      <c r="J208" s="34"/>
      <c r="K208" s="52"/>
      <c r="L208" s="52"/>
      <c r="O208" s="52"/>
      <c r="P208" s="34"/>
      <c r="Q208" s="34"/>
    </row>
    <row r="209">
      <c r="A209" s="1" t="s">
        <v>116</v>
      </c>
      <c r="B209" s="1" t="str">
        <f>samples_g[[#This Row],[alias]]</f>
        <v>sam_</v>
      </c>
      <c r="C209" s="5"/>
      <c r="D209" s="34"/>
      <c r="E209" s="34"/>
      <c r="F209" s="34"/>
      <c r="H209" s="34"/>
      <c r="I209" s="34" t="s">
        <v>331</v>
      </c>
      <c r="J209" s="34"/>
      <c r="K209" s="52"/>
      <c r="L209" s="52"/>
      <c r="O209" s="52"/>
      <c r="P209" s="34"/>
      <c r="Q209" s="34"/>
    </row>
    <row r="210">
      <c r="A210" s="1" t="s">
        <v>116</v>
      </c>
      <c r="B210" s="1" t="str">
        <f>samples_g[[#This Row],[alias]]</f>
        <v>sam_</v>
      </c>
      <c r="C210" s="5"/>
      <c r="D210" s="34"/>
      <c r="E210" s="34"/>
      <c r="F210" s="34"/>
      <c r="H210" s="34"/>
      <c r="I210" s="34" t="s">
        <v>331</v>
      </c>
      <c r="J210" s="34"/>
      <c r="K210" s="52"/>
      <c r="L210" s="52"/>
      <c r="O210" s="52"/>
      <c r="P210" s="34"/>
      <c r="Q210" s="34"/>
    </row>
    <row r="211">
      <c r="A211" s="1" t="s">
        <v>116</v>
      </c>
      <c r="B211" s="1" t="str">
        <f>samples_g[[#This Row],[alias]]</f>
        <v>sam_</v>
      </c>
      <c r="C211" s="5"/>
      <c r="D211" s="34"/>
      <c r="E211" s="34"/>
      <c r="F211" s="34"/>
      <c r="H211" s="34"/>
      <c r="I211" s="34" t="s">
        <v>331</v>
      </c>
      <c r="J211" s="34"/>
      <c r="K211" s="52"/>
      <c r="L211" s="52"/>
      <c r="O211" s="52"/>
      <c r="P211" s="34"/>
      <c r="Q211" s="34"/>
    </row>
    <row r="212">
      <c r="A212" s="1" t="s">
        <v>116</v>
      </c>
      <c r="B212" s="1" t="str">
        <f>samples_g[[#This Row],[alias]]</f>
        <v>sam_</v>
      </c>
      <c r="C212" s="5"/>
      <c r="D212" s="34"/>
      <c r="E212" s="34"/>
      <c r="F212" s="34"/>
      <c r="H212" s="34"/>
      <c r="I212" s="34" t="s">
        <v>331</v>
      </c>
      <c r="J212" s="34"/>
      <c r="K212" s="52"/>
      <c r="L212" s="52"/>
      <c r="O212" s="52"/>
      <c r="P212" s="34"/>
      <c r="Q212" s="34"/>
    </row>
    <row r="213">
      <c r="A213" s="1" t="s">
        <v>116</v>
      </c>
      <c r="B213" s="1" t="str">
        <f>samples_g[[#This Row],[alias]]</f>
        <v>sam_</v>
      </c>
      <c r="C213" s="5"/>
      <c r="D213" s="34"/>
      <c r="E213" s="34"/>
      <c r="F213" s="34"/>
      <c r="H213" s="34"/>
      <c r="I213" s="34" t="s">
        <v>331</v>
      </c>
      <c r="J213" s="34"/>
      <c r="K213" s="52"/>
      <c r="L213" s="52"/>
      <c r="O213" s="52"/>
      <c r="P213" s="34"/>
      <c r="Q213" s="34"/>
    </row>
    <row r="214">
      <c r="A214" s="1" t="s">
        <v>116</v>
      </c>
      <c r="B214" s="1" t="str">
        <f>samples_g[[#This Row],[alias]]</f>
        <v>sam_</v>
      </c>
      <c r="C214" s="5"/>
      <c r="D214" s="34"/>
      <c r="E214" s="34"/>
      <c r="F214" s="34"/>
      <c r="H214" s="34"/>
      <c r="I214" s="34" t="s">
        <v>331</v>
      </c>
      <c r="J214" s="34"/>
      <c r="K214" s="52"/>
      <c r="L214" s="52"/>
      <c r="O214" s="52"/>
      <c r="P214" s="34"/>
      <c r="Q214" s="34"/>
    </row>
    <row r="215">
      <c r="A215" s="1" t="s">
        <v>116</v>
      </c>
      <c r="B215" s="1" t="str">
        <f>samples_g[[#This Row],[alias]]</f>
        <v>sam_</v>
      </c>
      <c r="C215" s="5"/>
      <c r="D215" s="34"/>
      <c r="E215" s="34"/>
      <c r="F215" s="34"/>
      <c r="H215" s="34"/>
      <c r="I215" s="34" t="s">
        <v>331</v>
      </c>
      <c r="J215" s="34"/>
      <c r="K215" s="52"/>
      <c r="L215" s="52"/>
      <c r="O215" s="52"/>
      <c r="P215" s="34"/>
      <c r="Q215" s="34"/>
    </row>
    <row r="216">
      <c r="A216" s="1" t="s">
        <v>116</v>
      </c>
      <c r="B216" s="1" t="str">
        <f>samples_g[[#This Row],[alias]]</f>
        <v>sam_</v>
      </c>
      <c r="C216" s="5"/>
      <c r="D216" s="34"/>
      <c r="E216" s="34"/>
      <c r="F216" s="34"/>
      <c r="H216" s="34"/>
      <c r="I216" s="34" t="s">
        <v>331</v>
      </c>
      <c r="J216" s="34"/>
      <c r="K216" s="52"/>
      <c r="L216" s="52"/>
      <c r="O216" s="52"/>
      <c r="P216" s="34"/>
      <c r="Q216" s="34"/>
    </row>
    <row r="217">
      <c r="A217" s="1" t="s">
        <v>116</v>
      </c>
      <c r="B217" s="1" t="str">
        <f>samples_g[[#This Row],[alias]]</f>
        <v>sam_</v>
      </c>
      <c r="C217" s="5"/>
      <c r="D217" s="34"/>
      <c r="E217" s="34"/>
      <c r="F217" s="34"/>
      <c r="H217" s="34"/>
      <c r="I217" s="34" t="s">
        <v>331</v>
      </c>
      <c r="J217" s="34"/>
      <c r="K217" s="52"/>
      <c r="L217" s="52"/>
      <c r="O217" s="52"/>
      <c r="P217" s="34"/>
      <c r="Q217" s="34"/>
    </row>
    <row r="218">
      <c r="A218" s="1" t="s">
        <v>116</v>
      </c>
      <c r="B218" s="1" t="str">
        <f>samples_g[[#This Row],[alias]]</f>
        <v>sam_</v>
      </c>
      <c r="C218" s="5"/>
      <c r="D218" s="34"/>
      <c r="E218" s="34"/>
      <c r="F218" s="34"/>
      <c r="H218" s="34"/>
      <c r="I218" s="34" t="s">
        <v>331</v>
      </c>
      <c r="J218" s="34"/>
      <c r="K218" s="52"/>
      <c r="L218" s="52"/>
      <c r="O218" s="52"/>
      <c r="P218" s="34"/>
      <c r="Q218" s="34"/>
    </row>
    <row r="219">
      <c r="A219" s="1" t="s">
        <v>116</v>
      </c>
      <c r="B219" s="1" t="str">
        <f>samples_g[[#This Row],[alias]]</f>
        <v>sam_</v>
      </c>
      <c r="C219" s="5"/>
      <c r="D219" s="34"/>
      <c r="E219" s="34"/>
      <c r="F219" s="34"/>
      <c r="H219" s="34"/>
      <c r="I219" s="34" t="s">
        <v>331</v>
      </c>
      <c r="J219" s="34"/>
      <c r="K219" s="52"/>
      <c r="L219" s="52"/>
      <c r="O219" s="52"/>
      <c r="P219" s="34"/>
      <c r="Q219" s="34"/>
    </row>
    <row r="220">
      <c r="A220" s="1" t="s">
        <v>116</v>
      </c>
      <c r="B220" s="1" t="str">
        <f>samples_g[[#This Row],[alias]]</f>
        <v>sam_</v>
      </c>
      <c r="C220" s="5"/>
      <c r="D220" s="34"/>
      <c r="E220" s="34"/>
      <c r="F220" s="34"/>
      <c r="H220" s="34"/>
      <c r="I220" s="34" t="s">
        <v>331</v>
      </c>
      <c r="J220" s="34"/>
      <c r="K220" s="52"/>
      <c r="L220" s="52"/>
      <c r="O220" s="52"/>
      <c r="P220" s="34"/>
      <c r="Q220" s="34"/>
    </row>
    <row r="221">
      <c r="A221" s="1" t="s">
        <v>116</v>
      </c>
      <c r="B221" s="1" t="str">
        <f>samples_g[[#This Row],[alias]]</f>
        <v>sam_</v>
      </c>
      <c r="C221" s="5"/>
      <c r="D221" s="34"/>
      <c r="E221" s="34"/>
      <c r="F221" s="34"/>
      <c r="H221" s="34"/>
      <c r="I221" s="34" t="s">
        <v>331</v>
      </c>
      <c r="J221" s="34"/>
      <c r="K221" s="52"/>
      <c r="L221" s="52"/>
      <c r="O221" s="52"/>
      <c r="P221" s="34"/>
      <c r="Q221" s="34"/>
    </row>
    <row r="222">
      <c r="A222" s="1" t="s">
        <v>116</v>
      </c>
      <c r="B222" s="1" t="str">
        <f>samples_g[[#This Row],[alias]]</f>
        <v>sam_</v>
      </c>
      <c r="C222" s="5"/>
      <c r="D222" s="34"/>
      <c r="E222" s="34"/>
      <c r="F222" s="34"/>
      <c r="H222" s="34"/>
      <c r="I222" s="34" t="s">
        <v>331</v>
      </c>
      <c r="J222" s="34"/>
      <c r="K222" s="52"/>
      <c r="L222" s="52"/>
      <c r="O222" s="52"/>
      <c r="P222" s="34"/>
      <c r="Q222" s="34"/>
    </row>
    <row r="223">
      <c r="A223" s="1" t="s">
        <v>116</v>
      </c>
      <c r="B223" s="1" t="str">
        <f>samples_g[[#This Row],[alias]]</f>
        <v>sam_</v>
      </c>
      <c r="C223" s="5"/>
      <c r="D223" s="34"/>
      <c r="E223" s="34"/>
      <c r="F223" s="34"/>
      <c r="H223" s="34"/>
      <c r="I223" s="34" t="s">
        <v>331</v>
      </c>
      <c r="J223" s="34"/>
      <c r="K223" s="52"/>
      <c r="L223" s="52"/>
      <c r="O223" s="52"/>
      <c r="P223" s="34"/>
      <c r="Q223" s="34"/>
    </row>
    <row r="224">
      <c r="A224" s="1" t="s">
        <v>116</v>
      </c>
      <c r="B224" s="1" t="str">
        <f>samples_g[[#This Row],[alias]]</f>
        <v>sam_</v>
      </c>
      <c r="C224" s="5"/>
      <c r="D224" s="34"/>
      <c r="E224" s="34"/>
      <c r="F224" s="34"/>
      <c r="H224" s="34"/>
      <c r="I224" s="34" t="s">
        <v>331</v>
      </c>
      <c r="J224" s="34"/>
      <c r="K224" s="52"/>
      <c r="L224" s="52"/>
      <c r="O224" s="52"/>
      <c r="P224" s="34"/>
      <c r="Q224" s="34"/>
    </row>
    <row r="225">
      <c r="A225" s="1" t="s">
        <v>116</v>
      </c>
      <c r="B225" s="1" t="str">
        <f>samples_g[[#This Row],[alias]]</f>
        <v>sam_</v>
      </c>
      <c r="C225" s="5"/>
      <c r="D225" s="34"/>
      <c r="E225" s="34"/>
      <c r="F225" s="34"/>
      <c r="H225" s="34"/>
      <c r="I225" s="34" t="s">
        <v>331</v>
      </c>
      <c r="J225" s="34"/>
      <c r="K225" s="52"/>
      <c r="L225" s="52"/>
      <c r="O225" s="52"/>
      <c r="P225" s="34"/>
      <c r="Q225" s="34"/>
    </row>
    <row r="226">
      <c r="A226" s="1" t="s">
        <v>116</v>
      </c>
      <c r="B226" s="1" t="str">
        <f>samples_g[[#This Row],[alias]]</f>
        <v>sam_</v>
      </c>
      <c r="C226" s="5"/>
      <c r="D226" s="34"/>
      <c r="E226" s="34"/>
      <c r="F226" s="34"/>
      <c r="H226" s="34"/>
      <c r="I226" s="34" t="s">
        <v>331</v>
      </c>
      <c r="J226" s="34"/>
      <c r="K226" s="52"/>
      <c r="L226" s="52"/>
      <c r="O226" s="52"/>
      <c r="P226" s="34"/>
      <c r="Q226" s="34"/>
    </row>
    <row r="227">
      <c r="A227" s="1" t="s">
        <v>116</v>
      </c>
      <c r="B227" s="1" t="str">
        <f>samples_g[[#This Row],[alias]]</f>
        <v>sam_</v>
      </c>
      <c r="C227" s="5"/>
      <c r="D227" s="34"/>
      <c r="E227" s="34"/>
      <c r="F227" s="34"/>
      <c r="H227" s="34"/>
      <c r="I227" s="34" t="s">
        <v>331</v>
      </c>
      <c r="J227" s="34"/>
      <c r="K227" s="52"/>
      <c r="L227" s="52"/>
      <c r="O227" s="52"/>
      <c r="P227" s="34"/>
      <c r="Q227" s="34"/>
    </row>
    <row r="228">
      <c r="A228" s="1" t="s">
        <v>116</v>
      </c>
      <c r="B228" s="1" t="str">
        <f>samples_g[[#This Row],[alias]]</f>
        <v>sam_</v>
      </c>
      <c r="C228" s="5"/>
      <c r="D228" s="34"/>
      <c r="E228" s="34"/>
      <c r="F228" s="34"/>
      <c r="H228" s="34"/>
      <c r="I228" s="34" t="s">
        <v>331</v>
      </c>
      <c r="J228" s="34"/>
      <c r="K228" s="52"/>
      <c r="L228" s="52"/>
      <c r="O228" s="52"/>
      <c r="P228" s="34"/>
      <c r="Q228" s="34"/>
    </row>
    <row r="229">
      <c r="A229" s="1" t="s">
        <v>116</v>
      </c>
      <c r="B229" s="1" t="str">
        <f>samples_g[[#This Row],[alias]]</f>
        <v>sam_</v>
      </c>
      <c r="C229" s="5"/>
      <c r="D229" s="34"/>
      <c r="E229" s="34"/>
      <c r="F229" s="34"/>
      <c r="H229" s="34"/>
      <c r="I229" s="34" t="s">
        <v>331</v>
      </c>
      <c r="J229" s="34"/>
      <c r="K229" s="52"/>
      <c r="L229" s="52"/>
      <c r="O229" s="52"/>
      <c r="P229" s="34"/>
      <c r="Q229" s="34"/>
    </row>
    <row r="230">
      <c r="A230" s="1" t="s">
        <v>116</v>
      </c>
      <c r="B230" s="1" t="str">
        <f>samples_g[[#This Row],[alias]]</f>
        <v>sam_</v>
      </c>
      <c r="C230" s="5"/>
      <c r="D230" s="34"/>
      <c r="E230" s="34"/>
      <c r="F230" s="34"/>
      <c r="H230" s="34"/>
      <c r="I230" s="34" t="s">
        <v>331</v>
      </c>
      <c r="J230" s="34"/>
      <c r="K230" s="52"/>
      <c r="L230" s="52"/>
      <c r="O230" s="52"/>
      <c r="P230" s="34"/>
      <c r="Q230" s="34"/>
    </row>
    <row r="231">
      <c r="A231" s="1" t="s">
        <v>116</v>
      </c>
      <c r="B231" s="1" t="str">
        <f>samples_g[[#This Row],[alias]]</f>
        <v>sam_</v>
      </c>
      <c r="C231" s="5"/>
      <c r="D231" s="34"/>
      <c r="E231" s="34"/>
      <c r="F231" s="34"/>
      <c r="H231" s="34"/>
      <c r="I231" s="34" t="s">
        <v>331</v>
      </c>
      <c r="J231" s="34"/>
      <c r="K231" s="52"/>
      <c r="L231" s="52"/>
      <c r="O231" s="52"/>
      <c r="P231" s="34"/>
      <c r="Q231" s="34"/>
    </row>
    <row r="232">
      <c r="A232" s="1" t="s">
        <v>116</v>
      </c>
      <c r="B232" s="1" t="str">
        <f>samples_g[[#This Row],[alias]]</f>
        <v>sam_</v>
      </c>
      <c r="C232" s="5"/>
      <c r="D232" s="34"/>
      <c r="E232" s="34"/>
      <c r="F232" s="34"/>
      <c r="H232" s="34"/>
      <c r="I232" s="34" t="s">
        <v>331</v>
      </c>
      <c r="J232" s="34"/>
      <c r="K232" s="52"/>
      <c r="L232" s="52"/>
      <c r="O232" s="52"/>
      <c r="P232" s="34"/>
      <c r="Q232" s="34"/>
    </row>
    <row r="233">
      <c r="A233" s="1" t="s">
        <v>116</v>
      </c>
      <c r="B233" s="1" t="str">
        <f>samples_g[[#This Row],[alias]]</f>
        <v>sam_</v>
      </c>
      <c r="C233" s="5"/>
      <c r="D233" s="34"/>
      <c r="E233" s="34"/>
      <c r="F233" s="34"/>
      <c r="H233" s="34"/>
      <c r="I233" s="34" t="s">
        <v>331</v>
      </c>
      <c r="J233" s="34"/>
      <c r="K233" s="52"/>
      <c r="L233" s="52"/>
      <c r="O233" s="52"/>
      <c r="P233" s="34"/>
      <c r="Q233" s="34"/>
    </row>
    <row r="234">
      <c r="A234" s="1" t="s">
        <v>116</v>
      </c>
      <c r="B234" s="1" t="str">
        <f>samples_g[[#This Row],[alias]]</f>
        <v>sam_</v>
      </c>
      <c r="C234" s="5"/>
      <c r="D234" s="34"/>
      <c r="E234" s="34"/>
      <c r="F234" s="34"/>
      <c r="H234" s="34"/>
      <c r="I234" s="34" t="s">
        <v>331</v>
      </c>
      <c r="J234" s="34"/>
      <c r="K234" s="52"/>
      <c r="L234" s="52"/>
      <c r="O234" s="52"/>
      <c r="P234" s="34"/>
      <c r="Q234" s="34"/>
    </row>
    <row r="235">
      <c r="A235" s="1" t="s">
        <v>116</v>
      </c>
      <c r="B235" s="1" t="str">
        <f>samples_g[[#This Row],[alias]]</f>
        <v>sam_</v>
      </c>
      <c r="C235" s="5"/>
      <c r="D235" s="34"/>
      <c r="E235" s="34"/>
      <c r="F235" s="34"/>
      <c r="H235" s="34"/>
      <c r="I235" s="34" t="s">
        <v>331</v>
      </c>
      <c r="J235" s="34"/>
      <c r="K235" s="52"/>
      <c r="L235" s="52"/>
      <c r="O235" s="52"/>
      <c r="P235" s="34"/>
      <c r="Q235" s="34"/>
    </row>
    <row r="236">
      <c r="A236" s="1" t="s">
        <v>116</v>
      </c>
      <c r="B236" s="1" t="str">
        <f>samples_g[[#This Row],[alias]]</f>
        <v>sam_</v>
      </c>
      <c r="C236" s="5"/>
      <c r="D236" s="34"/>
      <c r="E236" s="34"/>
      <c r="F236" s="34"/>
      <c r="H236" s="34"/>
      <c r="I236" s="34" t="s">
        <v>331</v>
      </c>
      <c r="J236" s="34"/>
      <c r="K236" s="52"/>
      <c r="L236" s="52"/>
      <c r="O236" s="52"/>
      <c r="P236" s="34"/>
      <c r="Q236" s="34"/>
    </row>
    <row r="237">
      <c r="A237" s="1" t="s">
        <v>116</v>
      </c>
      <c r="B237" s="1" t="str">
        <f>samples_g[[#This Row],[alias]]</f>
        <v>sam_</v>
      </c>
      <c r="C237" s="5"/>
      <c r="D237" s="34"/>
      <c r="E237" s="34"/>
      <c r="F237" s="34"/>
      <c r="H237" s="34"/>
      <c r="I237" s="34" t="s">
        <v>331</v>
      </c>
      <c r="J237" s="34"/>
      <c r="K237" s="52"/>
      <c r="L237" s="52"/>
      <c r="O237" s="52"/>
      <c r="P237" s="34"/>
      <c r="Q237" s="34"/>
    </row>
    <row r="238">
      <c r="A238" s="1" t="s">
        <v>116</v>
      </c>
      <c r="B238" s="1" t="str">
        <f>samples_g[[#This Row],[alias]]</f>
        <v>sam_</v>
      </c>
      <c r="C238" s="5"/>
      <c r="D238" s="34"/>
      <c r="E238" s="34"/>
      <c r="F238" s="34"/>
      <c r="H238" s="34"/>
      <c r="I238" s="34" t="s">
        <v>331</v>
      </c>
      <c r="J238" s="34"/>
      <c r="K238" s="52"/>
      <c r="L238" s="52"/>
      <c r="O238" s="52"/>
      <c r="P238" s="34"/>
      <c r="Q238" s="34"/>
    </row>
    <row r="239">
      <c r="A239" s="1" t="s">
        <v>116</v>
      </c>
      <c r="B239" s="1" t="str">
        <f>samples_g[[#This Row],[alias]]</f>
        <v>sam_</v>
      </c>
      <c r="C239" s="5"/>
      <c r="D239" s="34"/>
      <c r="E239" s="34"/>
      <c r="F239" s="34"/>
      <c r="H239" s="34"/>
      <c r="I239" s="34" t="s">
        <v>331</v>
      </c>
      <c r="J239" s="34"/>
      <c r="K239" s="52"/>
      <c r="L239" s="52"/>
      <c r="O239" s="52"/>
      <c r="P239" s="34"/>
      <c r="Q239" s="34"/>
    </row>
    <row r="240">
      <c r="A240" s="1" t="s">
        <v>116</v>
      </c>
      <c r="B240" s="1" t="str">
        <f>samples_g[[#This Row],[alias]]</f>
        <v>sam_</v>
      </c>
      <c r="C240" s="5"/>
      <c r="D240" s="34"/>
      <c r="E240" s="34"/>
      <c r="F240" s="34"/>
      <c r="H240" s="34"/>
      <c r="I240" s="34" t="s">
        <v>331</v>
      </c>
      <c r="J240" s="34"/>
      <c r="K240" s="52"/>
      <c r="L240" s="52"/>
      <c r="O240" s="52"/>
      <c r="P240" s="34"/>
      <c r="Q240" s="34"/>
    </row>
    <row r="241">
      <c r="A241" s="1" t="s">
        <v>116</v>
      </c>
      <c r="B241" s="1" t="str">
        <f>samples_g[[#This Row],[alias]]</f>
        <v>sam_</v>
      </c>
      <c r="C241" s="5"/>
      <c r="D241" s="34"/>
      <c r="E241" s="34"/>
      <c r="F241" s="34"/>
      <c r="H241" s="34"/>
      <c r="I241" s="34" t="s">
        <v>331</v>
      </c>
      <c r="J241" s="34"/>
      <c r="K241" s="52"/>
      <c r="L241" s="52"/>
      <c r="O241" s="52"/>
      <c r="P241" s="34"/>
      <c r="Q241" s="34"/>
    </row>
    <row r="242">
      <c r="A242" s="1" t="s">
        <v>116</v>
      </c>
      <c r="B242" s="1" t="str">
        <f>samples_g[[#This Row],[alias]]</f>
        <v>sam_</v>
      </c>
      <c r="C242" s="5"/>
      <c r="D242" s="34"/>
      <c r="E242" s="34"/>
      <c r="F242" s="34"/>
      <c r="H242" s="34"/>
      <c r="I242" s="34" t="s">
        <v>331</v>
      </c>
      <c r="J242" s="34"/>
      <c r="K242" s="52"/>
      <c r="L242" s="52"/>
      <c r="O242" s="52"/>
      <c r="P242" s="34"/>
      <c r="Q242" s="34"/>
    </row>
    <row r="243">
      <c r="A243" s="1" t="s">
        <v>116</v>
      </c>
      <c r="B243" s="1" t="str">
        <f>samples_g[[#This Row],[alias]]</f>
        <v>sam_</v>
      </c>
      <c r="C243" s="5"/>
      <c r="D243" s="34"/>
      <c r="E243" s="34"/>
      <c r="F243" s="34"/>
      <c r="H243" s="34"/>
      <c r="I243" s="34" t="s">
        <v>331</v>
      </c>
      <c r="J243" s="34"/>
      <c r="K243" s="52"/>
      <c r="L243" s="52"/>
      <c r="O243" s="52"/>
      <c r="P243" s="34"/>
      <c r="Q243" s="34"/>
    </row>
    <row r="244">
      <c r="A244" s="1" t="s">
        <v>116</v>
      </c>
      <c r="B244" s="1" t="str">
        <f>samples_g[[#This Row],[alias]]</f>
        <v>sam_</v>
      </c>
      <c r="C244" s="5"/>
      <c r="D244" s="34"/>
      <c r="E244" s="34"/>
      <c r="F244" s="34"/>
      <c r="H244" s="34"/>
      <c r="I244" s="34" t="s">
        <v>331</v>
      </c>
      <c r="J244" s="34"/>
      <c r="K244" s="52"/>
      <c r="L244" s="52"/>
      <c r="O244" s="52"/>
      <c r="P244" s="34"/>
      <c r="Q244" s="34"/>
    </row>
    <row r="245">
      <c r="A245" s="1" t="s">
        <v>116</v>
      </c>
      <c r="B245" s="1" t="str">
        <f>samples_g[[#This Row],[alias]]</f>
        <v>sam_</v>
      </c>
      <c r="C245" s="5"/>
      <c r="D245" s="34"/>
      <c r="E245" s="34"/>
      <c r="F245" s="34"/>
      <c r="H245" s="34"/>
      <c r="I245" s="34" t="s">
        <v>331</v>
      </c>
      <c r="J245" s="34"/>
      <c r="K245" s="52"/>
      <c r="L245" s="52"/>
      <c r="O245" s="52"/>
      <c r="P245" s="34"/>
      <c r="Q245" s="34"/>
    </row>
    <row r="246">
      <c r="A246" s="1" t="s">
        <v>116</v>
      </c>
      <c r="B246" s="1" t="str">
        <f>samples_g[[#This Row],[alias]]</f>
        <v>sam_</v>
      </c>
      <c r="C246" s="5"/>
      <c r="D246" s="34"/>
      <c r="E246" s="34"/>
      <c r="F246" s="34"/>
      <c r="H246" s="34"/>
      <c r="I246" s="34" t="s">
        <v>331</v>
      </c>
      <c r="J246" s="34"/>
      <c r="K246" s="52"/>
      <c r="L246" s="52"/>
      <c r="O246" s="52"/>
      <c r="P246" s="34"/>
      <c r="Q246" s="34"/>
    </row>
    <row r="247">
      <c r="A247" s="1" t="s">
        <v>116</v>
      </c>
      <c r="B247" s="1" t="str">
        <f>samples_g[[#This Row],[alias]]</f>
        <v>sam_</v>
      </c>
      <c r="C247" s="5"/>
      <c r="D247" s="34"/>
      <c r="E247" s="34"/>
      <c r="F247" s="34"/>
      <c r="H247" s="34"/>
      <c r="I247" s="34" t="s">
        <v>331</v>
      </c>
      <c r="J247" s="34"/>
      <c r="K247" s="52"/>
      <c r="L247" s="52"/>
      <c r="O247" s="52"/>
      <c r="P247" s="34"/>
      <c r="Q247" s="34"/>
    </row>
    <row r="248">
      <c r="A248" s="1" t="s">
        <v>116</v>
      </c>
      <c r="B248" s="1" t="str">
        <f>samples_g[[#This Row],[alias]]</f>
        <v>sam_</v>
      </c>
      <c r="C248" s="5"/>
      <c r="D248" s="34"/>
      <c r="E248" s="34"/>
      <c r="F248" s="34"/>
      <c r="H248" s="34"/>
      <c r="I248" s="34" t="s">
        <v>331</v>
      </c>
      <c r="J248" s="34"/>
      <c r="K248" s="52"/>
      <c r="L248" s="52"/>
      <c r="O248" s="52"/>
      <c r="P248" s="34"/>
      <c r="Q248" s="34"/>
    </row>
    <row r="249">
      <c r="A249" s="1" t="s">
        <v>116</v>
      </c>
      <c r="B249" s="1" t="str">
        <f>samples_g[[#This Row],[alias]]</f>
        <v>sam_</v>
      </c>
      <c r="C249" s="5"/>
      <c r="D249" s="34"/>
      <c r="E249" s="34"/>
      <c r="F249" s="34"/>
      <c r="H249" s="34"/>
      <c r="I249" s="34" t="s">
        <v>331</v>
      </c>
      <c r="J249" s="34"/>
      <c r="K249" s="52"/>
      <c r="L249" s="52"/>
      <c r="O249" s="52"/>
      <c r="P249" s="34"/>
      <c r="Q249" s="34"/>
    </row>
    <row r="250">
      <c r="A250" s="1" t="s">
        <v>116</v>
      </c>
      <c r="B250" s="1" t="str">
        <f>samples_g[[#This Row],[alias]]</f>
        <v>sam_</v>
      </c>
      <c r="C250" s="5"/>
      <c r="D250" s="34"/>
      <c r="E250" s="34"/>
      <c r="F250" s="34"/>
      <c r="H250" s="34"/>
      <c r="I250" s="34" t="s">
        <v>331</v>
      </c>
      <c r="J250" s="34"/>
      <c r="K250" s="52"/>
      <c r="L250" s="52"/>
      <c r="O250" s="52"/>
      <c r="P250" s="34"/>
      <c r="Q250" s="34"/>
    </row>
    <row r="251">
      <c r="A251" s="1" t="s">
        <v>116</v>
      </c>
      <c r="B251" s="1" t="str">
        <f>samples_g[[#This Row],[alias]]</f>
        <v>sam_</v>
      </c>
      <c r="C251" s="5"/>
      <c r="D251" s="34"/>
      <c r="E251" s="34"/>
      <c r="F251" s="34"/>
      <c r="H251" s="34"/>
      <c r="I251" s="34" t="s">
        <v>331</v>
      </c>
      <c r="J251" s="34"/>
      <c r="K251" s="52"/>
      <c r="L251" s="52"/>
      <c r="O251" s="52"/>
      <c r="P251" s="34"/>
      <c r="Q251" s="34"/>
    </row>
    <row r="252">
      <c r="A252" s="1" t="s">
        <v>116</v>
      </c>
      <c r="B252" s="1" t="str">
        <f>samples_g[[#This Row],[alias]]</f>
        <v>sam_</v>
      </c>
      <c r="C252" s="5"/>
      <c r="D252" s="34"/>
      <c r="E252" s="34"/>
      <c r="F252" s="34"/>
      <c r="H252" s="34"/>
      <c r="I252" s="34" t="s">
        <v>331</v>
      </c>
      <c r="J252" s="34"/>
      <c r="K252" s="52"/>
      <c r="L252" s="52"/>
      <c r="O252" s="52"/>
      <c r="P252" s="34"/>
      <c r="Q252" s="34"/>
    </row>
    <row r="253">
      <c r="A253" s="1" t="s">
        <v>116</v>
      </c>
      <c r="B253" s="1" t="str">
        <f>samples_g[[#This Row],[alias]]</f>
        <v>sam_</v>
      </c>
      <c r="C253" s="5"/>
      <c r="D253" s="34"/>
      <c r="E253" s="34"/>
      <c r="F253" s="34"/>
      <c r="H253" s="34"/>
      <c r="I253" s="34" t="s">
        <v>331</v>
      </c>
      <c r="J253" s="34"/>
      <c r="K253" s="52"/>
      <c r="L253" s="52"/>
      <c r="O253" s="52"/>
      <c r="P253" s="34"/>
      <c r="Q253" s="34"/>
    </row>
    <row r="254">
      <c r="A254" s="1" t="s">
        <v>116</v>
      </c>
      <c r="B254" s="1" t="str">
        <f>samples_g[[#This Row],[alias]]</f>
        <v>sam_</v>
      </c>
      <c r="C254" s="5"/>
      <c r="D254" s="34"/>
      <c r="E254" s="34"/>
      <c r="F254" s="34"/>
      <c r="H254" s="34"/>
      <c r="I254" s="34" t="s">
        <v>331</v>
      </c>
      <c r="J254" s="34"/>
      <c r="K254" s="52"/>
      <c r="L254" s="52"/>
      <c r="O254" s="52"/>
      <c r="P254" s="34"/>
      <c r="Q254" s="34"/>
    </row>
    <row r="255">
      <c r="A255" s="1" t="s">
        <v>116</v>
      </c>
      <c r="B255" s="1" t="str">
        <f>samples_g[[#This Row],[alias]]</f>
        <v>sam_</v>
      </c>
      <c r="C255" s="5"/>
      <c r="D255" s="34"/>
      <c r="E255" s="34"/>
      <c r="F255" s="34"/>
      <c r="H255" s="34"/>
      <c r="I255" s="34" t="s">
        <v>331</v>
      </c>
      <c r="J255" s="34"/>
      <c r="K255" s="52"/>
      <c r="L255" s="52"/>
      <c r="O255" s="52"/>
      <c r="P255" s="34"/>
      <c r="Q255" s="34"/>
    </row>
    <row r="256">
      <c r="A256" s="1" t="s">
        <v>116</v>
      </c>
      <c r="B256" s="1" t="str">
        <f>samples_g[[#This Row],[alias]]</f>
        <v>sam_</v>
      </c>
      <c r="C256" s="5"/>
      <c r="D256" s="34"/>
      <c r="E256" s="34"/>
      <c r="F256" s="34"/>
      <c r="H256" s="34"/>
      <c r="I256" s="34" t="s">
        <v>331</v>
      </c>
      <c r="J256" s="34"/>
      <c r="K256" s="52"/>
      <c r="L256" s="52"/>
      <c r="O256" s="52"/>
      <c r="P256" s="34"/>
      <c r="Q256" s="34"/>
    </row>
    <row r="257">
      <c r="A257" s="1" t="s">
        <v>116</v>
      </c>
      <c r="B257" s="1" t="str">
        <f>samples_g[[#This Row],[alias]]</f>
        <v>sam_</v>
      </c>
      <c r="C257" s="5"/>
      <c r="D257" s="34"/>
      <c r="E257" s="34"/>
      <c r="F257" s="34"/>
      <c r="H257" s="34"/>
      <c r="I257" s="34" t="s">
        <v>331</v>
      </c>
      <c r="J257" s="34"/>
      <c r="K257" s="52"/>
      <c r="L257" s="52"/>
      <c r="O257" s="52"/>
      <c r="P257" s="34"/>
      <c r="Q257" s="34"/>
    </row>
    <row r="258">
      <c r="A258" s="1" t="s">
        <v>116</v>
      </c>
      <c r="B258" s="1" t="str">
        <f>samples_g[[#This Row],[alias]]</f>
        <v>sam_</v>
      </c>
      <c r="C258" s="5"/>
      <c r="D258" s="34"/>
      <c r="E258" s="34"/>
      <c r="F258" s="34"/>
      <c r="H258" s="34"/>
      <c r="I258" s="34" t="s">
        <v>331</v>
      </c>
      <c r="J258" s="34"/>
      <c r="K258" s="52"/>
      <c r="L258" s="52"/>
      <c r="O258" s="52"/>
      <c r="P258" s="34"/>
      <c r="Q258" s="34"/>
    </row>
    <row r="259">
      <c r="A259" s="1" t="s">
        <v>116</v>
      </c>
      <c r="B259" s="1" t="str">
        <f>samples_g[[#This Row],[alias]]</f>
        <v>sam_</v>
      </c>
      <c r="C259" s="5"/>
      <c r="D259" s="34"/>
      <c r="E259" s="34"/>
      <c r="F259" s="34"/>
      <c r="H259" s="34"/>
      <c r="I259" s="34" t="s">
        <v>331</v>
      </c>
      <c r="J259" s="34"/>
      <c r="K259" s="52"/>
      <c r="L259" s="52"/>
      <c r="O259" s="52"/>
      <c r="P259" s="34"/>
      <c r="Q259" s="34"/>
    </row>
    <row r="260">
      <c r="A260" s="1" t="s">
        <v>116</v>
      </c>
      <c r="B260" s="1" t="str">
        <f>samples_g[[#This Row],[alias]]</f>
        <v>sam_</v>
      </c>
      <c r="C260" s="5"/>
      <c r="D260" s="34"/>
      <c r="E260" s="34"/>
      <c r="F260" s="34"/>
      <c r="H260" s="34"/>
      <c r="I260" s="34" t="s">
        <v>331</v>
      </c>
      <c r="J260" s="34"/>
      <c r="K260" s="52"/>
      <c r="L260" s="52"/>
      <c r="O260" s="52"/>
      <c r="P260" s="34"/>
      <c r="Q260" s="34"/>
    </row>
    <row r="261">
      <c r="A261" s="1" t="s">
        <v>116</v>
      </c>
      <c r="B261" s="1" t="str">
        <f>samples_g[[#This Row],[alias]]</f>
        <v>sam_</v>
      </c>
      <c r="C261" s="5"/>
      <c r="D261" s="34"/>
      <c r="E261" s="34"/>
      <c r="F261" s="34"/>
      <c r="H261" s="34"/>
      <c r="I261" s="34" t="s">
        <v>331</v>
      </c>
      <c r="J261" s="34"/>
      <c r="K261" s="52"/>
      <c r="L261" s="52"/>
      <c r="O261" s="52"/>
      <c r="P261" s="34"/>
      <c r="Q261" s="34"/>
    </row>
    <row r="262">
      <c r="A262" s="1" t="s">
        <v>116</v>
      </c>
      <c r="B262" s="1" t="str">
        <f>samples_g[[#This Row],[alias]]</f>
        <v>sam_</v>
      </c>
      <c r="C262" s="5"/>
      <c r="D262" s="34"/>
      <c r="E262" s="34"/>
      <c r="F262" s="34"/>
      <c r="H262" s="34"/>
      <c r="I262" s="34" t="s">
        <v>331</v>
      </c>
      <c r="J262" s="34"/>
      <c r="K262" s="52"/>
      <c r="L262" s="52"/>
      <c r="O262" s="52"/>
      <c r="P262" s="34"/>
      <c r="Q262" s="34"/>
    </row>
    <row r="263">
      <c r="A263" s="1" t="s">
        <v>116</v>
      </c>
      <c r="B263" s="1" t="str">
        <f>samples_g[[#This Row],[alias]]</f>
        <v>sam_</v>
      </c>
      <c r="C263" s="5"/>
      <c r="D263" s="34"/>
      <c r="E263" s="34"/>
      <c r="F263" s="34"/>
      <c r="H263" s="34"/>
      <c r="I263" s="34" t="s">
        <v>331</v>
      </c>
      <c r="J263" s="34"/>
      <c r="K263" s="52"/>
      <c r="L263" s="52"/>
      <c r="O263" s="52"/>
      <c r="P263" s="34"/>
      <c r="Q263" s="34"/>
    </row>
    <row r="264">
      <c r="A264" s="1" t="s">
        <v>116</v>
      </c>
      <c r="B264" s="1" t="str">
        <f>samples_g[[#This Row],[alias]]</f>
        <v>sam_</v>
      </c>
      <c r="C264" s="5"/>
      <c r="D264" s="34"/>
      <c r="E264" s="34"/>
      <c r="F264" s="34"/>
      <c r="H264" s="34"/>
      <c r="I264" s="34" t="s">
        <v>331</v>
      </c>
      <c r="J264" s="34"/>
      <c r="K264" s="52"/>
      <c r="L264" s="52"/>
      <c r="O264" s="52"/>
      <c r="P264" s="34"/>
      <c r="Q264" s="34"/>
    </row>
    <row r="265">
      <c r="A265" s="1" t="s">
        <v>116</v>
      </c>
      <c r="B265" s="1" t="str">
        <f>samples_g[[#This Row],[alias]]</f>
        <v>sam_</v>
      </c>
      <c r="C265" s="5"/>
      <c r="D265" s="34"/>
      <c r="E265" s="34"/>
      <c r="F265" s="34"/>
      <c r="H265" s="34"/>
      <c r="I265" s="34" t="s">
        <v>331</v>
      </c>
      <c r="J265" s="34"/>
      <c r="K265" s="52"/>
      <c r="L265" s="52"/>
      <c r="O265" s="52"/>
      <c r="P265" s="34"/>
      <c r="Q265" s="34"/>
    </row>
    <row r="266">
      <c r="A266" s="1" t="s">
        <v>116</v>
      </c>
      <c r="B266" s="1" t="str">
        <f>samples_g[[#This Row],[alias]]</f>
        <v>sam_</v>
      </c>
      <c r="C266" s="5"/>
      <c r="D266" s="34"/>
      <c r="E266" s="34"/>
      <c r="F266" s="34"/>
      <c r="H266" s="34"/>
      <c r="I266" s="34" t="s">
        <v>331</v>
      </c>
      <c r="J266" s="34"/>
      <c r="K266" s="52"/>
      <c r="L266" s="52"/>
      <c r="O266" s="52"/>
      <c r="P266" s="34"/>
      <c r="Q266" s="34"/>
    </row>
    <row r="267">
      <c r="A267" s="1" t="s">
        <v>116</v>
      </c>
      <c r="B267" s="1" t="str">
        <f>samples_g[[#This Row],[alias]]</f>
        <v>sam_</v>
      </c>
      <c r="C267" s="5"/>
      <c r="D267" s="34"/>
      <c r="E267" s="34"/>
      <c r="F267" s="34"/>
      <c r="H267" s="34"/>
      <c r="I267" s="34" t="s">
        <v>331</v>
      </c>
      <c r="J267" s="34"/>
      <c r="K267" s="52"/>
      <c r="L267" s="52"/>
      <c r="O267" s="52"/>
      <c r="P267" s="34"/>
      <c r="Q267" s="34"/>
    </row>
    <row r="268">
      <c r="A268" s="1" t="s">
        <v>116</v>
      </c>
      <c r="B268" s="1" t="str">
        <f>samples_g[[#This Row],[alias]]</f>
        <v>sam_</v>
      </c>
      <c r="C268" s="5"/>
      <c r="D268" s="34"/>
      <c r="E268" s="34"/>
      <c r="F268" s="34"/>
      <c r="H268" s="34"/>
      <c r="I268" s="34" t="s">
        <v>331</v>
      </c>
      <c r="J268" s="34"/>
      <c r="K268" s="52"/>
      <c r="L268" s="52"/>
      <c r="O268" s="52"/>
      <c r="P268" s="34"/>
      <c r="Q268" s="34"/>
    </row>
    <row r="269">
      <c r="A269" s="1" t="s">
        <v>116</v>
      </c>
      <c r="B269" s="1" t="str">
        <f>samples_g[[#This Row],[alias]]</f>
        <v>sam_</v>
      </c>
      <c r="C269" s="5"/>
      <c r="D269" s="34"/>
      <c r="E269" s="34"/>
      <c r="F269" s="34"/>
      <c r="H269" s="34"/>
      <c r="I269" s="34" t="s">
        <v>331</v>
      </c>
      <c r="J269" s="34"/>
      <c r="K269" s="52"/>
      <c r="L269" s="52"/>
      <c r="O269" s="52"/>
      <c r="P269" s="34"/>
      <c r="Q269" s="34"/>
    </row>
    <row r="270">
      <c r="A270" s="1" t="s">
        <v>116</v>
      </c>
      <c r="B270" s="1" t="str">
        <f>samples_g[[#This Row],[alias]]</f>
        <v>sam_</v>
      </c>
      <c r="C270" s="5"/>
      <c r="D270" s="34"/>
      <c r="E270" s="34"/>
      <c r="F270" s="34"/>
      <c r="H270" s="34"/>
      <c r="I270" s="34" t="s">
        <v>331</v>
      </c>
      <c r="J270" s="34"/>
      <c r="K270" s="52"/>
      <c r="L270" s="52"/>
      <c r="O270" s="52"/>
      <c r="P270" s="34"/>
      <c r="Q270" s="34"/>
    </row>
    <row r="271">
      <c r="A271" s="1" t="s">
        <v>116</v>
      </c>
      <c r="B271" s="1" t="str">
        <f>samples_g[[#This Row],[alias]]</f>
        <v>sam_</v>
      </c>
      <c r="C271" s="5"/>
      <c r="D271" s="34"/>
      <c r="E271" s="34"/>
      <c r="F271" s="34"/>
      <c r="H271" s="34"/>
      <c r="I271" s="34" t="s">
        <v>331</v>
      </c>
      <c r="J271" s="34"/>
      <c r="K271" s="52"/>
      <c r="L271" s="52"/>
      <c r="O271" s="52"/>
      <c r="P271" s="34"/>
      <c r="Q271" s="34"/>
    </row>
    <row r="272">
      <c r="A272" s="1" t="s">
        <v>116</v>
      </c>
      <c r="B272" s="1" t="str">
        <f>samples_g[[#This Row],[alias]]</f>
        <v>sam_</v>
      </c>
      <c r="C272" s="5"/>
      <c r="D272" s="34"/>
      <c r="E272" s="34"/>
      <c r="F272" s="34"/>
      <c r="H272" s="34"/>
      <c r="I272" s="34" t="s">
        <v>331</v>
      </c>
      <c r="J272" s="34"/>
      <c r="K272" s="52"/>
      <c r="L272" s="52"/>
      <c r="O272" s="52"/>
      <c r="P272" s="34"/>
      <c r="Q272" s="34"/>
    </row>
    <row r="273">
      <c r="A273" s="1" t="s">
        <v>116</v>
      </c>
      <c r="B273" s="1" t="str">
        <f>samples_g[[#This Row],[alias]]</f>
        <v>sam_</v>
      </c>
      <c r="C273" s="5"/>
      <c r="D273" s="34"/>
      <c r="E273" s="34"/>
      <c r="F273" s="34"/>
      <c r="H273" s="34"/>
      <c r="I273" s="34" t="s">
        <v>331</v>
      </c>
      <c r="J273" s="34"/>
      <c r="K273" s="52"/>
      <c r="L273" s="52"/>
      <c r="O273" s="52"/>
      <c r="P273" s="34"/>
      <c r="Q273" s="34"/>
    </row>
    <row r="274">
      <c r="A274" s="1" t="s">
        <v>116</v>
      </c>
      <c r="B274" s="1" t="str">
        <f>samples_g[[#This Row],[alias]]</f>
        <v>sam_</v>
      </c>
      <c r="C274" s="5"/>
      <c r="D274" s="34"/>
      <c r="E274" s="34"/>
      <c r="F274" s="34"/>
      <c r="H274" s="34"/>
      <c r="I274" s="34" t="s">
        <v>331</v>
      </c>
      <c r="J274" s="34"/>
      <c r="K274" s="52"/>
      <c r="L274" s="52"/>
      <c r="O274" s="52"/>
      <c r="P274" s="34"/>
      <c r="Q274" s="34"/>
    </row>
    <row r="275">
      <c r="A275" s="1" t="s">
        <v>116</v>
      </c>
      <c r="B275" s="1" t="str">
        <f>samples_g[[#This Row],[alias]]</f>
        <v>sam_</v>
      </c>
      <c r="C275" s="5"/>
      <c r="D275" s="34"/>
      <c r="E275" s="34"/>
      <c r="F275" s="34"/>
      <c r="H275" s="34"/>
      <c r="I275" s="34" t="s">
        <v>331</v>
      </c>
      <c r="J275" s="34"/>
      <c r="K275" s="52"/>
      <c r="L275" s="52"/>
      <c r="O275" s="52"/>
      <c r="P275" s="34"/>
      <c r="Q275" s="34"/>
    </row>
    <row r="276">
      <c r="A276" s="1" t="s">
        <v>116</v>
      </c>
      <c r="B276" s="1" t="str">
        <f>samples_g[[#This Row],[alias]]</f>
        <v>sam_</v>
      </c>
      <c r="C276" s="5"/>
      <c r="D276" s="34"/>
      <c r="E276" s="34"/>
      <c r="F276" s="34"/>
      <c r="H276" s="34"/>
      <c r="I276" s="34" t="s">
        <v>331</v>
      </c>
      <c r="J276" s="34"/>
      <c r="K276" s="52"/>
      <c r="L276" s="52"/>
      <c r="O276" s="52"/>
      <c r="P276" s="34"/>
      <c r="Q276" s="34"/>
    </row>
    <row r="277">
      <c r="A277" s="1" t="s">
        <v>116</v>
      </c>
      <c r="B277" s="1" t="str">
        <f>samples_g[[#This Row],[alias]]</f>
        <v>sam_</v>
      </c>
      <c r="C277" s="5"/>
      <c r="D277" s="34"/>
      <c r="E277" s="34"/>
      <c r="F277" s="34"/>
      <c r="H277" s="34"/>
      <c r="I277" s="34" t="s">
        <v>331</v>
      </c>
      <c r="J277" s="34"/>
      <c r="K277" s="52"/>
      <c r="L277" s="52"/>
      <c r="O277" s="52"/>
      <c r="P277" s="34"/>
      <c r="Q277" s="34"/>
    </row>
    <row r="278">
      <c r="A278" s="1" t="s">
        <v>116</v>
      </c>
      <c r="B278" s="1" t="str">
        <f>samples_g[[#This Row],[alias]]</f>
        <v>sam_</v>
      </c>
      <c r="C278" s="5"/>
      <c r="D278" s="34"/>
      <c r="E278" s="34"/>
      <c r="F278" s="34"/>
      <c r="H278" s="34"/>
      <c r="I278" s="34" t="s">
        <v>331</v>
      </c>
      <c r="J278" s="34"/>
      <c r="K278" s="52"/>
      <c r="L278" s="52"/>
      <c r="O278" s="52"/>
      <c r="P278" s="34"/>
      <c r="Q278" s="34"/>
    </row>
    <row r="279">
      <c r="A279" s="1" t="s">
        <v>116</v>
      </c>
      <c r="B279" s="1" t="str">
        <f>samples_g[[#This Row],[alias]]</f>
        <v>sam_</v>
      </c>
      <c r="C279" s="5"/>
      <c r="D279" s="34"/>
      <c r="E279" s="34"/>
      <c r="F279" s="34"/>
      <c r="H279" s="34"/>
      <c r="I279" s="34" t="s">
        <v>331</v>
      </c>
      <c r="J279" s="34"/>
      <c r="K279" s="52"/>
      <c r="L279" s="52"/>
      <c r="O279" s="52"/>
      <c r="P279" s="34"/>
      <c r="Q279" s="34"/>
    </row>
    <row r="280">
      <c r="A280" s="1" t="s">
        <v>116</v>
      </c>
      <c r="B280" s="1" t="str">
        <f>samples_g[[#This Row],[alias]]</f>
        <v>sam_</v>
      </c>
      <c r="C280" s="5"/>
      <c r="D280" s="34"/>
      <c r="E280" s="34"/>
      <c r="F280" s="34"/>
      <c r="H280" s="34"/>
      <c r="I280" s="34" t="s">
        <v>331</v>
      </c>
      <c r="J280" s="34"/>
      <c r="K280" s="52"/>
      <c r="L280" s="52"/>
      <c r="O280" s="52"/>
      <c r="P280" s="34"/>
      <c r="Q280" s="34"/>
    </row>
    <row r="281">
      <c r="A281" s="1" t="s">
        <v>116</v>
      </c>
      <c r="B281" s="1" t="str">
        <f>samples_g[[#This Row],[alias]]</f>
        <v>sam_</v>
      </c>
      <c r="C281" s="5"/>
      <c r="D281" s="34"/>
      <c r="E281" s="34"/>
      <c r="F281" s="34"/>
      <c r="H281" s="34"/>
      <c r="I281" s="34" t="s">
        <v>331</v>
      </c>
      <c r="J281" s="34"/>
      <c r="K281" s="52"/>
      <c r="L281" s="52"/>
      <c r="O281" s="52"/>
      <c r="P281" s="34"/>
      <c r="Q281" s="34"/>
    </row>
    <row r="282">
      <c r="A282" s="1" t="s">
        <v>116</v>
      </c>
      <c r="B282" s="1" t="str">
        <f>samples_g[[#This Row],[alias]]</f>
        <v>sam_</v>
      </c>
      <c r="C282" s="5"/>
      <c r="D282" s="34"/>
      <c r="E282" s="34"/>
      <c r="F282" s="34"/>
      <c r="H282" s="34"/>
      <c r="I282" s="34" t="s">
        <v>331</v>
      </c>
      <c r="J282" s="34"/>
      <c r="K282" s="52"/>
      <c r="L282" s="52"/>
      <c r="O282" s="52"/>
      <c r="P282" s="34"/>
      <c r="Q282" s="34"/>
    </row>
    <row r="283">
      <c r="A283" s="1" t="s">
        <v>116</v>
      </c>
      <c r="B283" s="1" t="str">
        <f>samples_g[[#This Row],[alias]]</f>
        <v>sam_</v>
      </c>
      <c r="C283" s="5"/>
      <c r="D283" s="34"/>
      <c r="E283" s="34"/>
      <c r="F283" s="34"/>
      <c r="H283" s="34"/>
      <c r="I283" s="34" t="s">
        <v>331</v>
      </c>
      <c r="J283" s="34"/>
      <c r="K283" s="52"/>
      <c r="L283" s="52"/>
      <c r="O283" s="52"/>
      <c r="P283" s="34"/>
      <c r="Q283" s="34"/>
    </row>
    <row r="284">
      <c r="A284" s="1" t="s">
        <v>116</v>
      </c>
      <c r="B284" s="1" t="str">
        <f>samples_g[[#This Row],[alias]]</f>
        <v>sam_</v>
      </c>
      <c r="C284" s="5"/>
      <c r="D284" s="34"/>
      <c r="E284" s="34"/>
      <c r="F284" s="34"/>
      <c r="H284" s="34"/>
      <c r="I284" s="34" t="s">
        <v>331</v>
      </c>
      <c r="J284" s="34"/>
      <c r="K284" s="52"/>
      <c r="L284" s="52"/>
      <c r="O284" s="52"/>
      <c r="P284" s="34"/>
      <c r="Q284" s="34"/>
    </row>
    <row r="285">
      <c r="A285" s="1" t="s">
        <v>116</v>
      </c>
      <c r="B285" s="1" t="str">
        <f>samples_g[[#This Row],[alias]]</f>
        <v>sam_</v>
      </c>
      <c r="C285" s="5"/>
      <c r="D285" s="34"/>
      <c r="E285" s="34"/>
      <c r="F285" s="34"/>
      <c r="H285" s="34"/>
      <c r="I285" s="34" t="s">
        <v>331</v>
      </c>
      <c r="J285" s="34"/>
      <c r="K285" s="52"/>
      <c r="L285" s="52"/>
      <c r="O285" s="52"/>
      <c r="P285" s="34"/>
      <c r="Q285" s="34"/>
    </row>
    <row r="286">
      <c r="A286" s="1" t="s">
        <v>116</v>
      </c>
      <c r="B286" s="1" t="str">
        <f>samples_g[[#This Row],[alias]]</f>
        <v>sam_</v>
      </c>
      <c r="C286" s="5"/>
      <c r="D286" s="34"/>
      <c r="E286" s="34"/>
      <c r="F286" s="34"/>
      <c r="H286" s="34"/>
      <c r="I286" s="34" t="s">
        <v>331</v>
      </c>
      <c r="J286" s="34"/>
      <c r="K286" s="52"/>
      <c r="L286" s="52"/>
      <c r="O286" s="52"/>
      <c r="P286" s="34"/>
      <c r="Q286" s="34"/>
    </row>
    <row r="287">
      <c r="A287" s="1" t="s">
        <v>116</v>
      </c>
      <c r="B287" s="1" t="str">
        <f>samples_g[[#This Row],[alias]]</f>
        <v>sam_</v>
      </c>
      <c r="C287" s="5"/>
      <c r="D287" s="34"/>
      <c r="E287" s="34"/>
      <c r="F287" s="34"/>
      <c r="H287" s="34"/>
      <c r="I287" s="34" t="s">
        <v>331</v>
      </c>
      <c r="J287" s="34"/>
      <c r="K287" s="52"/>
      <c r="L287" s="52"/>
      <c r="O287" s="52"/>
      <c r="P287" s="34"/>
      <c r="Q287" s="34"/>
    </row>
    <row r="288">
      <c r="A288" s="1" t="s">
        <v>116</v>
      </c>
      <c r="B288" s="1" t="str">
        <f>samples_g[[#This Row],[alias]]</f>
        <v>sam_</v>
      </c>
      <c r="C288" s="5"/>
      <c r="D288" s="34"/>
      <c r="E288" s="34"/>
      <c r="F288" s="34"/>
      <c r="H288" s="34"/>
      <c r="I288" s="34" t="s">
        <v>331</v>
      </c>
      <c r="J288" s="34"/>
      <c r="K288" s="52"/>
      <c r="L288" s="52"/>
      <c r="O288" s="52"/>
      <c r="P288" s="34"/>
      <c r="Q288" s="34"/>
    </row>
    <row r="289">
      <c r="A289" s="1" t="s">
        <v>116</v>
      </c>
      <c r="B289" s="1" t="str">
        <f>samples_g[[#This Row],[alias]]</f>
        <v>sam_</v>
      </c>
      <c r="C289" s="5"/>
      <c r="D289" s="34"/>
      <c r="E289" s="34"/>
      <c r="F289" s="34"/>
      <c r="H289" s="34"/>
      <c r="I289" s="34" t="s">
        <v>331</v>
      </c>
      <c r="J289" s="34"/>
      <c r="K289" s="52"/>
      <c r="L289" s="52"/>
      <c r="O289" s="52"/>
      <c r="P289" s="34"/>
      <c r="Q289" s="34"/>
    </row>
    <row r="290">
      <c r="A290" s="1" t="s">
        <v>116</v>
      </c>
      <c r="B290" s="1" t="str">
        <f>samples_g[[#This Row],[alias]]</f>
        <v>sam_</v>
      </c>
      <c r="C290" s="5"/>
      <c r="D290" s="34"/>
      <c r="E290" s="34"/>
      <c r="F290" s="34"/>
      <c r="H290" s="34"/>
      <c r="I290" s="34" t="s">
        <v>331</v>
      </c>
      <c r="J290" s="34"/>
      <c r="K290" s="52"/>
      <c r="L290" s="52"/>
      <c r="O290" s="52"/>
      <c r="P290" s="34"/>
      <c r="Q290" s="34"/>
    </row>
    <row r="291">
      <c r="A291" s="1" t="s">
        <v>116</v>
      </c>
      <c r="B291" s="1" t="str">
        <f>samples_g[[#This Row],[alias]]</f>
        <v>sam_</v>
      </c>
      <c r="C291" s="5"/>
      <c r="D291" s="34"/>
      <c r="E291" s="34"/>
      <c r="F291" s="34"/>
      <c r="H291" s="34"/>
      <c r="I291" s="34" t="s">
        <v>331</v>
      </c>
      <c r="J291" s="34"/>
      <c r="K291" s="52"/>
      <c r="L291" s="52"/>
      <c r="O291" s="52"/>
      <c r="P291" s="34"/>
      <c r="Q291" s="34"/>
    </row>
    <row r="292">
      <c r="A292" s="1" t="s">
        <v>116</v>
      </c>
      <c r="B292" s="1" t="str">
        <f>samples_g[[#This Row],[alias]]</f>
        <v>sam_</v>
      </c>
      <c r="C292" s="5"/>
      <c r="D292" s="34"/>
      <c r="E292" s="34"/>
      <c r="F292" s="34"/>
      <c r="H292" s="34"/>
      <c r="I292" s="34" t="s">
        <v>331</v>
      </c>
      <c r="J292" s="34"/>
      <c r="K292" s="52"/>
      <c r="L292" s="52"/>
      <c r="O292" s="52"/>
      <c r="P292" s="34"/>
      <c r="Q292" s="34"/>
    </row>
    <row r="293">
      <c r="A293" s="1" t="s">
        <v>116</v>
      </c>
      <c r="B293" s="1" t="str">
        <f>samples_g[[#This Row],[alias]]</f>
        <v>sam_</v>
      </c>
      <c r="C293" s="5"/>
      <c r="D293" s="34"/>
      <c r="E293" s="34"/>
      <c r="F293" s="34"/>
      <c r="H293" s="34"/>
      <c r="I293" s="34" t="s">
        <v>331</v>
      </c>
      <c r="J293" s="34"/>
      <c r="K293" s="52"/>
      <c r="L293" s="52"/>
      <c r="O293" s="52"/>
      <c r="P293" s="34"/>
      <c r="Q293" s="34"/>
    </row>
    <row r="294">
      <c r="A294" s="1" t="s">
        <v>116</v>
      </c>
      <c r="B294" s="1" t="str">
        <f>samples_g[[#This Row],[alias]]</f>
        <v>sam_</v>
      </c>
      <c r="C294" s="5"/>
      <c r="D294" s="34"/>
      <c r="E294" s="34"/>
      <c r="F294" s="34"/>
      <c r="H294" s="34"/>
      <c r="I294" s="34" t="s">
        <v>331</v>
      </c>
      <c r="J294" s="34"/>
      <c r="K294" s="52"/>
      <c r="L294" s="52"/>
      <c r="O294" s="52"/>
      <c r="P294" s="34"/>
      <c r="Q294" s="34"/>
    </row>
    <row r="295">
      <c r="A295" s="1" t="s">
        <v>116</v>
      </c>
      <c r="B295" s="1" t="str">
        <f>samples_g[[#This Row],[alias]]</f>
        <v>sam_</v>
      </c>
      <c r="C295" s="5"/>
      <c r="D295" s="34"/>
      <c r="E295" s="34"/>
      <c r="F295" s="34"/>
      <c r="H295" s="34"/>
      <c r="I295" s="34" t="s">
        <v>331</v>
      </c>
      <c r="J295" s="34"/>
      <c r="K295" s="52"/>
      <c r="L295" s="52"/>
      <c r="O295" s="52"/>
      <c r="P295" s="34"/>
      <c r="Q295" s="34"/>
    </row>
    <row r="296">
      <c r="A296" s="1" t="s">
        <v>116</v>
      </c>
      <c r="B296" s="1" t="str">
        <f>samples_g[[#This Row],[alias]]</f>
        <v>sam_</v>
      </c>
      <c r="C296" s="5"/>
      <c r="D296" s="34"/>
      <c r="E296" s="34"/>
      <c r="F296" s="34"/>
      <c r="H296" s="34"/>
      <c r="I296" s="34" t="s">
        <v>331</v>
      </c>
      <c r="J296" s="34"/>
      <c r="K296" s="52"/>
      <c r="L296" s="52"/>
      <c r="O296" s="52"/>
      <c r="P296" s="34"/>
      <c r="Q296" s="34"/>
    </row>
    <row r="297">
      <c r="A297" s="1" t="s">
        <v>116</v>
      </c>
      <c r="B297" s="1" t="str">
        <f>samples_g[[#This Row],[alias]]</f>
        <v>sam_</v>
      </c>
      <c r="C297" s="5"/>
      <c r="D297" s="34"/>
      <c r="E297" s="34"/>
      <c r="F297" s="34"/>
      <c r="H297" s="34"/>
      <c r="I297" s="34" t="s">
        <v>331</v>
      </c>
      <c r="J297" s="34"/>
      <c r="K297" s="52"/>
      <c r="L297" s="52"/>
      <c r="O297" s="52"/>
      <c r="P297" s="34"/>
      <c r="Q297" s="34"/>
    </row>
    <row r="298">
      <c r="A298" s="1" t="s">
        <v>116</v>
      </c>
      <c r="B298" s="1" t="str">
        <f>samples_g[[#This Row],[alias]]</f>
        <v>sam_</v>
      </c>
      <c r="C298" s="5"/>
      <c r="D298" s="34"/>
      <c r="E298" s="34"/>
      <c r="F298" s="34"/>
      <c r="H298" s="34"/>
      <c r="I298" s="34" t="s">
        <v>331</v>
      </c>
      <c r="J298" s="34"/>
      <c r="K298" s="52"/>
      <c r="L298" s="52"/>
      <c r="O298" s="52"/>
      <c r="P298" s="34"/>
      <c r="Q298" s="34"/>
    </row>
    <row r="299">
      <c r="A299" s="1" t="s">
        <v>116</v>
      </c>
      <c r="B299" s="1" t="str">
        <f>samples_g[[#This Row],[alias]]</f>
        <v>sam_</v>
      </c>
      <c r="C299" s="5"/>
      <c r="D299" s="34"/>
      <c r="E299" s="34"/>
      <c r="F299" s="34"/>
      <c r="H299" s="34"/>
      <c r="I299" s="34" t="s">
        <v>331</v>
      </c>
      <c r="J299" s="34"/>
      <c r="K299" s="52"/>
      <c r="L299" s="52"/>
      <c r="O299" s="52"/>
      <c r="P299" s="34"/>
      <c r="Q299" s="34"/>
    </row>
    <row r="300">
      <c r="A300" s="1" t="s">
        <v>116</v>
      </c>
      <c r="B300" s="1" t="str">
        <f>samples_g[[#This Row],[alias]]</f>
        <v>sam_</v>
      </c>
      <c r="C300" s="5"/>
      <c r="D300" s="34"/>
      <c r="E300" s="34"/>
      <c r="F300" s="34"/>
      <c r="H300" s="34"/>
      <c r="I300" s="34" t="s">
        <v>331</v>
      </c>
      <c r="J300" s="34"/>
      <c r="K300" s="52"/>
      <c r="L300" s="52"/>
      <c r="O300" s="52"/>
      <c r="P300" s="34"/>
      <c r="Q300" s="34"/>
    </row>
    <row r="301">
      <c r="A301" s="1" t="s">
        <v>116</v>
      </c>
      <c r="B301" s="1" t="str">
        <f>samples_g[[#This Row],[alias]]</f>
        <v>sam_</v>
      </c>
      <c r="C301" s="5"/>
      <c r="D301" s="34"/>
      <c r="E301" s="34"/>
      <c r="F301" s="34"/>
      <c r="H301" s="34"/>
      <c r="I301" s="34" t="s">
        <v>331</v>
      </c>
      <c r="J301" s="34"/>
      <c r="K301" s="52"/>
      <c r="L301" s="52"/>
      <c r="O301" s="52"/>
      <c r="P301" s="34"/>
      <c r="Q301" s="34"/>
    </row>
    <row r="302">
      <c r="A302" s="1" t="s">
        <v>116</v>
      </c>
      <c r="B302" s="1" t="str">
        <f>samples_g[[#This Row],[alias]]</f>
        <v>sam_</v>
      </c>
      <c r="C302" s="5"/>
      <c r="D302" s="34"/>
      <c r="E302" s="34"/>
      <c r="F302" s="34"/>
      <c r="H302" s="34"/>
      <c r="I302" s="34" t="s">
        <v>331</v>
      </c>
      <c r="J302" s="34"/>
      <c r="K302" s="52"/>
      <c r="L302" s="52"/>
      <c r="O302" s="52"/>
      <c r="P302" s="34"/>
      <c r="Q302" s="34"/>
    </row>
    <row r="303">
      <c r="A303" s="1" t="s">
        <v>116</v>
      </c>
      <c r="B303" s="1" t="str">
        <f>samples_g[[#This Row],[alias]]</f>
        <v>sam_</v>
      </c>
      <c r="C303" s="5"/>
      <c r="D303" s="34"/>
      <c r="E303" s="34"/>
      <c r="F303" s="34"/>
      <c r="H303" s="34"/>
      <c r="I303" s="34" t="s">
        <v>331</v>
      </c>
      <c r="J303" s="34"/>
      <c r="K303" s="52"/>
      <c r="L303" s="52"/>
      <c r="O303" s="52"/>
      <c r="P303" s="34"/>
      <c r="Q303" s="34"/>
    </row>
    <row r="304">
      <c r="A304" s="1" t="s">
        <v>116</v>
      </c>
      <c r="B304" s="1" t="str">
        <f>samples_g[[#This Row],[alias]]</f>
        <v>sam_</v>
      </c>
      <c r="C304" s="5"/>
      <c r="D304" s="34"/>
      <c r="E304" s="34"/>
      <c r="F304" s="34"/>
      <c r="H304" s="34"/>
      <c r="I304" s="34" t="s">
        <v>331</v>
      </c>
      <c r="J304" s="34"/>
      <c r="K304" s="52"/>
      <c r="L304" s="52"/>
      <c r="O304" s="52"/>
      <c r="P304" s="34"/>
      <c r="Q304" s="34"/>
    </row>
    <row r="305">
      <c r="A305" s="1" t="s">
        <v>116</v>
      </c>
      <c r="B305" s="1" t="str">
        <f>samples_g[[#This Row],[alias]]</f>
        <v>sam_</v>
      </c>
      <c r="C305" s="5"/>
      <c r="D305" s="34"/>
      <c r="E305" s="34"/>
      <c r="F305" s="34"/>
      <c r="H305" s="34"/>
      <c r="I305" s="34" t="s">
        <v>331</v>
      </c>
      <c r="J305" s="34"/>
      <c r="K305" s="52"/>
      <c r="L305" s="52"/>
      <c r="O305" s="52"/>
      <c r="P305" s="34"/>
      <c r="Q305" s="34"/>
    </row>
    <row r="306">
      <c r="A306" s="1" t="s">
        <v>116</v>
      </c>
      <c r="B306" s="1" t="str">
        <f>samples_g[[#This Row],[alias]]</f>
        <v>sam_</v>
      </c>
      <c r="C306" s="5"/>
      <c r="D306" s="34"/>
      <c r="E306" s="34"/>
      <c r="F306" s="34"/>
      <c r="H306" s="34"/>
      <c r="I306" s="34" t="s">
        <v>331</v>
      </c>
      <c r="J306" s="34"/>
      <c r="K306" s="52"/>
      <c r="L306" s="52"/>
      <c r="O306" s="52"/>
      <c r="P306" s="34"/>
      <c r="Q306" s="34"/>
    </row>
    <row r="307">
      <c r="A307" s="1" t="s">
        <v>116</v>
      </c>
      <c r="B307" s="1" t="str">
        <f>samples_g[[#This Row],[alias]]</f>
        <v>sam_</v>
      </c>
      <c r="C307" s="5"/>
      <c r="D307" s="34"/>
      <c r="E307" s="34"/>
      <c r="F307" s="34"/>
      <c r="H307" s="34"/>
      <c r="I307" s="34" t="s">
        <v>331</v>
      </c>
      <c r="J307" s="34"/>
      <c r="K307" s="52"/>
      <c r="L307" s="52"/>
      <c r="O307" s="52"/>
      <c r="P307" s="34"/>
      <c r="Q307" s="34"/>
    </row>
    <row r="308">
      <c r="A308" s="1" t="s">
        <v>116</v>
      </c>
      <c r="B308" s="1" t="str">
        <f>samples_g[[#This Row],[alias]]</f>
        <v>sam_</v>
      </c>
      <c r="C308" s="5"/>
      <c r="D308" s="34"/>
      <c r="E308" s="34"/>
      <c r="F308" s="34"/>
      <c r="H308" s="34"/>
      <c r="I308" s="34" t="s">
        <v>331</v>
      </c>
      <c r="J308" s="34"/>
      <c r="K308" s="52"/>
      <c r="L308" s="52"/>
      <c r="O308" s="52"/>
      <c r="P308" s="34"/>
      <c r="Q308" s="34"/>
    </row>
    <row r="309">
      <c r="A309" s="1" t="s">
        <v>116</v>
      </c>
      <c r="B309" s="1" t="str">
        <f>samples_g[[#This Row],[alias]]</f>
        <v>sam_</v>
      </c>
      <c r="C309" s="5"/>
      <c r="D309" s="34"/>
      <c r="E309" s="34"/>
      <c r="F309" s="34"/>
      <c r="H309" s="34"/>
      <c r="I309" s="34" t="s">
        <v>331</v>
      </c>
      <c r="J309" s="34"/>
      <c r="K309" s="52"/>
      <c r="L309" s="52"/>
      <c r="O309" s="52"/>
      <c r="P309" s="34"/>
      <c r="Q309" s="34"/>
    </row>
    <row r="310">
      <c r="A310" s="1" t="s">
        <v>116</v>
      </c>
      <c r="B310" s="1" t="str">
        <f>samples_g[[#This Row],[alias]]</f>
        <v>sam_</v>
      </c>
      <c r="C310" s="5"/>
      <c r="D310" s="34"/>
      <c r="E310" s="34"/>
      <c r="F310" s="34"/>
      <c r="H310" s="34"/>
      <c r="I310" s="34" t="s">
        <v>331</v>
      </c>
      <c r="J310" s="34"/>
      <c r="K310" s="52"/>
      <c r="L310" s="52"/>
      <c r="O310" s="52"/>
      <c r="P310" s="34"/>
      <c r="Q310" s="34"/>
    </row>
    <row r="311">
      <c r="A311" s="1" t="s">
        <v>116</v>
      </c>
      <c r="B311" s="1" t="str">
        <f>samples_g[[#This Row],[alias]]</f>
        <v>sam_</v>
      </c>
      <c r="C311" s="5"/>
      <c r="D311" s="34"/>
      <c r="E311" s="34"/>
      <c r="F311" s="34"/>
      <c r="H311" s="34"/>
      <c r="I311" s="34" t="s">
        <v>331</v>
      </c>
      <c r="J311" s="34"/>
      <c r="K311" s="52"/>
      <c r="L311" s="52"/>
      <c r="O311" s="52"/>
      <c r="P311" s="34"/>
      <c r="Q311" s="34"/>
    </row>
    <row r="312">
      <c r="A312" s="1" t="s">
        <v>116</v>
      </c>
      <c r="B312" s="1" t="str">
        <f>samples_g[[#This Row],[alias]]</f>
        <v>sam_</v>
      </c>
      <c r="C312" s="5"/>
      <c r="D312" s="34"/>
      <c r="E312" s="34"/>
      <c r="F312" s="34"/>
      <c r="H312" s="34"/>
      <c r="I312" s="34" t="s">
        <v>331</v>
      </c>
      <c r="J312" s="34"/>
      <c r="K312" s="52"/>
      <c r="L312" s="52"/>
      <c r="O312" s="52"/>
      <c r="P312" s="34"/>
      <c r="Q312" s="34"/>
    </row>
    <row r="313">
      <c r="A313" s="1" t="s">
        <v>116</v>
      </c>
      <c r="B313" s="1" t="str">
        <f>samples_g[[#This Row],[alias]]</f>
        <v>sam_</v>
      </c>
      <c r="C313" s="5"/>
      <c r="D313" s="34"/>
      <c r="E313" s="34"/>
      <c r="F313" s="34"/>
      <c r="H313" s="34"/>
      <c r="I313" s="34" t="s">
        <v>331</v>
      </c>
      <c r="J313" s="34"/>
      <c r="K313" s="52"/>
      <c r="L313" s="52"/>
      <c r="O313" s="52"/>
      <c r="P313" s="34"/>
      <c r="Q313" s="34"/>
    </row>
    <row r="314">
      <c r="A314" s="1" t="s">
        <v>116</v>
      </c>
      <c r="B314" s="1" t="str">
        <f>samples_g[[#This Row],[alias]]</f>
        <v>sam_</v>
      </c>
      <c r="C314" s="5"/>
      <c r="D314" s="34"/>
      <c r="E314" s="34"/>
      <c r="F314" s="34"/>
      <c r="H314" s="34"/>
      <c r="I314" s="34" t="s">
        <v>331</v>
      </c>
      <c r="J314" s="34"/>
      <c r="K314" s="52"/>
      <c r="L314" s="52"/>
      <c r="O314" s="52"/>
      <c r="P314" s="34"/>
      <c r="Q314" s="34"/>
    </row>
    <row r="315">
      <c r="A315" s="1" t="s">
        <v>116</v>
      </c>
      <c r="B315" s="1" t="str">
        <f>samples_g[[#This Row],[alias]]</f>
        <v>sam_</v>
      </c>
      <c r="C315" s="5"/>
      <c r="D315" s="34"/>
      <c r="E315" s="34"/>
      <c r="F315" s="34"/>
      <c r="H315" s="34"/>
      <c r="I315" s="34" t="s">
        <v>331</v>
      </c>
      <c r="J315" s="34"/>
      <c r="K315" s="52"/>
      <c r="L315" s="52"/>
      <c r="O315" s="52"/>
      <c r="P315" s="34"/>
      <c r="Q315" s="34"/>
    </row>
    <row r="316">
      <c r="A316" s="1" t="s">
        <v>116</v>
      </c>
      <c r="B316" s="1" t="str">
        <f>samples_g[[#This Row],[alias]]</f>
        <v>sam_</v>
      </c>
      <c r="C316" s="5"/>
      <c r="D316" s="34"/>
      <c r="E316" s="34"/>
      <c r="F316" s="34"/>
      <c r="H316" s="34"/>
      <c r="I316" s="34" t="s">
        <v>331</v>
      </c>
      <c r="J316" s="34"/>
      <c r="K316" s="52"/>
      <c r="L316" s="52"/>
      <c r="O316" s="52"/>
      <c r="P316" s="34"/>
      <c r="Q316" s="34"/>
    </row>
    <row r="317">
      <c r="A317" s="1" t="s">
        <v>116</v>
      </c>
      <c r="B317" s="1" t="str">
        <f>samples_g[[#This Row],[alias]]</f>
        <v>sam_</v>
      </c>
      <c r="C317" s="5"/>
      <c r="D317" s="34"/>
      <c r="E317" s="34"/>
      <c r="F317" s="34"/>
      <c r="H317" s="34"/>
      <c r="I317" s="34" t="s">
        <v>331</v>
      </c>
      <c r="J317" s="34"/>
      <c r="K317" s="52"/>
      <c r="L317" s="52"/>
      <c r="O317" s="52"/>
      <c r="P317" s="34"/>
      <c r="Q317" s="34"/>
    </row>
    <row r="318">
      <c r="A318" s="1" t="s">
        <v>116</v>
      </c>
      <c r="B318" s="1" t="str">
        <f>samples_g[[#This Row],[alias]]</f>
        <v>sam_</v>
      </c>
      <c r="C318" s="5"/>
      <c r="D318" s="34"/>
      <c r="E318" s="34"/>
      <c r="F318" s="34"/>
      <c r="H318" s="34"/>
      <c r="I318" s="34" t="s">
        <v>331</v>
      </c>
      <c r="J318" s="34"/>
      <c r="K318" s="52"/>
      <c r="L318" s="52"/>
      <c r="O318" s="52"/>
      <c r="P318" s="34"/>
      <c r="Q318" s="34"/>
    </row>
    <row r="319">
      <c r="A319" s="1" t="s">
        <v>116</v>
      </c>
      <c r="B319" s="1" t="str">
        <f>samples_g[[#This Row],[alias]]</f>
        <v>sam_</v>
      </c>
      <c r="C319" s="5"/>
      <c r="D319" s="34"/>
      <c r="E319" s="34"/>
      <c r="F319" s="34"/>
      <c r="H319" s="34"/>
      <c r="I319" s="34" t="s">
        <v>331</v>
      </c>
      <c r="J319" s="34"/>
      <c r="K319" s="52"/>
      <c r="L319" s="52"/>
      <c r="O319" s="52"/>
      <c r="P319" s="34"/>
      <c r="Q319" s="34"/>
    </row>
    <row r="320">
      <c r="A320" s="1" t="s">
        <v>116</v>
      </c>
      <c r="B320" s="1" t="str">
        <f>samples_g[[#This Row],[alias]]</f>
        <v>sam_</v>
      </c>
      <c r="C320" s="5"/>
      <c r="D320" s="34"/>
      <c r="E320" s="34"/>
      <c r="F320" s="34"/>
      <c r="H320" s="34"/>
      <c r="I320" s="34" t="s">
        <v>331</v>
      </c>
      <c r="J320" s="34"/>
      <c r="K320" s="52"/>
      <c r="L320" s="52"/>
      <c r="O320" s="52"/>
      <c r="P320" s="34"/>
      <c r="Q320" s="34"/>
    </row>
    <row r="321">
      <c r="A321" s="1" t="s">
        <v>116</v>
      </c>
      <c r="B321" s="1" t="str">
        <f>samples_g[[#This Row],[alias]]</f>
        <v>sam_</v>
      </c>
      <c r="C321" s="5"/>
      <c r="D321" s="34"/>
      <c r="E321" s="34"/>
      <c r="F321" s="34"/>
      <c r="H321" s="34"/>
      <c r="I321" s="34" t="s">
        <v>331</v>
      </c>
      <c r="J321" s="34"/>
      <c r="K321" s="52"/>
      <c r="L321" s="52"/>
      <c r="O321" s="52"/>
      <c r="P321" s="34"/>
      <c r="Q321" s="34"/>
    </row>
    <row r="322">
      <c r="A322" s="1" t="s">
        <v>116</v>
      </c>
      <c r="B322" s="1" t="str">
        <f>samples_g[[#This Row],[alias]]</f>
        <v>sam_</v>
      </c>
      <c r="C322" s="5"/>
      <c r="D322" s="34"/>
      <c r="E322" s="34"/>
      <c r="F322" s="34"/>
      <c r="H322" s="34"/>
      <c r="I322" s="34" t="s">
        <v>331</v>
      </c>
      <c r="J322" s="34"/>
      <c r="K322" s="52"/>
      <c r="L322" s="52"/>
      <c r="O322" s="52"/>
      <c r="P322" s="34"/>
      <c r="Q322" s="34"/>
    </row>
    <row r="323">
      <c r="A323" s="1" t="s">
        <v>116</v>
      </c>
      <c r="B323" s="1" t="str">
        <f>samples_g[[#This Row],[alias]]</f>
        <v>sam_</v>
      </c>
      <c r="C323" s="5"/>
      <c r="D323" s="34"/>
      <c r="E323" s="34"/>
      <c r="F323" s="34"/>
      <c r="H323" s="34"/>
      <c r="I323" s="34" t="s">
        <v>331</v>
      </c>
      <c r="J323" s="34"/>
      <c r="K323" s="52"/>
      <c r="L323" s="52"/>
      <c r="O323" s="52"/>
      <c r="P323" s="34"/>
      <c r="Q323" s="34"/>
    </row>
    <row r="324">
      <c r="A324" s="1" t="s">
        <v>116</v>
      </c>
      <c r="B324" s="1" t="str">
        <f>samples_g[[#This Row],[alias]]</f>
        <v>sam_</v>
      </c>
      <c r="C324" s="5"/>
      <c r="D324" s="34"/>
      <c r="E324" s="34"/>
      <c r="F324" s="34"/>
      <c r="H324" s="34"/>
      <c r="I324" s="34" t="s">
        <v>331</v>
      </c>
      <c r="J324" s="34"/>
      <c r="K324" s="52"/>
      <c r="L324" s="52"/>
      <c r="O324" s="52"/>
      <c r="P324" s="34"/>
      <c r="Q324" s="34"/>
    </row>
    <row r="325">
      <c r="A325" s="1" t="s">
        <v>116</v>
      </c>
      <c r="B325" s="1" t="str">
        <f>samples_g[[#This Row],[alias]]</f>
        <v>sam_</v>
      </c>
      <c r="C325" s="5"/>
      <c r="D325" s="34"/>
      <c r="E325" s="34"/>
      <c r="F325" s="34"/>
      <c r="H325" s="34"/>
      <c r="I325" s="34" t="s">
        <v>331</v>
      </c>
      <c r="J325" s="34"/>
      <c r="K325" s="52"/>
      <c r="L325" s="52"/>
      <c r="O325" s="52"/>
      <c r="P325" s="34"/>
      <c r="Q325" s="34"/>
    </row>
    <row r="326">
      <c r="A326" s="1" t="s">
        <v>116</v>
      </c>
      <c r="B326" s="1" t="str">
        <f>samples_g[[#This Row],[alias]]</f>
        <v>sam_</v>
      </c>
      <c r="C326" s="5"/>
      <c r="D326" s="34"/>
      <c r="E326" s="34"/>
      <c r="F326" s="34"/>
      <c r="H326" s="34"/>
      <c r="I326" s="34" t="s">
        <v>331</v>
      </c>
      <c r="J326" s="34"/>
      <c r="K326" s="52"/>
      <c r="L326" s="52"/>
      <c r="O326" s="52"/>
      <c r="P326" s="34"/>
      <c r="Q326" s="34"/>
    </row>
    <row r="327">
      <c r="A327" s="1" t="s">
        <v>116</v>
      </c>
      <c r="B327" s="1" t="str">
        <f>samples_g[[#This Row],[alias]]</f>
        <v>sam_</v>
      </c>
      <c r="C327" s="5"/>
      <c r="D327" s="34"/>
      <c r="E327" s="34"/>
      <c r="F327" s="34"/>
      <c r="H327" s="34"/>
      <c r="I327" s="34" t="s">
        <v>331</v>
      </c>
      <c r="J327" s="34"/>
      <c r="K327" s="52"/>
      <c r="L327" s="52"/>
      <c r="O327" s="52"/>
      <c r="P327" s="34"/>
      <c r="Q327" s="34"/>
    </row>
    <row r="328">
      <c r="A328" s="1" t="s">
        <v>116</v>
      </c>
      <c r="B328" s="1" t="str">
        <f>samples_g[[#This Row],[alias]]</f>
        <v>sam_</v>
      </c>
      <c r="C328" s="5"/>
      <c r="D328" s="34"/>
      <c r="E328" s="34"/>
      <c r="F328" s="34"/>
      <c r="H328" s="34"/>
      <c r="I328" s="34" t="s">
        <v>331</v>
      </c>
      <c r="J328" s="34"/>
      <c r="K328" s="52"/>
      <c r="L328" s="52"/>
      <c r="O328" s="52"/>
      <c r="P328" s="34"/>
      <c r="Q328" s="34"/>
    </row>
    <row r="329">
      <c r="A329" s="1" t="s">
        <v>116</v>
      </c>
      <c r="B329" s="1" t="str">
        <f>samples_g[[#This Row],[alias]]</f>
        <v>sam_</v>
      </c>
      <c r="C329" s="5"/>
      <c r="D329" s="34"/>
      <c r="E329" s="34"/>
      <c r="F329" s="34"/>
      <c r="H329" s="34"/>
      <c r="I329" s="34" t="s">
        <v>331</v>
      </c>
      <c r="J329" s="34"/>
      <c r="K329" s="52"/>
      <c r="L329" s="52"/>
      <c r="O329" s="52"/>
      <c r="P329" s="34"/>
      <c r="Q329" s="34"/>
    </row>
    <row r="330">
      <c r="A330" s="1" t="s">
        <v>116</v>
      </c>
      <c r="B330" s="1" t="str">
        <f>samples_g[[#This Row],[alias]]</f>
        <v>sam_</v>
      </c>
      <c r="C330" s="5"/>
      <c r="D330" s="34"/>
      <c r="E330" s="34"/>
      <c r="F330" s="34"/>
      <c r="H330" s="34"/>
      <c r="I330" s="34" t="s">
        <v>331</v>
      </c>
      <c r="J330" s="34"/>
      <c r="K330" s="52"/>
      <c r="L330" s="52"/>
      <c r="O330" s="52"/>
      <c r="P330" s="34"/>
      <c r="Q330" s="34"/>
    </row>
    <row r="331">
      <c r="A331" s="1" t="s">
        <v>116</v>
      </c>
      <c r="B331" s="1" t="str">
        <f>samples_g[[#This Row],[alias]]</f>
        <v>sam_</v>
      </c>
      <c r="C331" s="5"/>
      <c r="D331" s="34"/>
      <c r="E331" s="34"/>
      <c r="F331" s="34"/>
      <c r="H331" s="34"/>
      <c r="I331" s="34" t="s">
        <v>331</v>
      </c>
      <c r="J331" s="34"/>
      <c r="K331" s="52"/>
      <c r="L331" s="52"/>
      <c r="O331" s="52"/>
      <c r="P331" s="34"/>
      <c r="Q331" s="34"/>
    </row>
    <row r="332">
      <c r="A332" s="1" t="s">
        <v>116</v>
      </c>
      <c r="B332" s="1" t="str">
        <f>samples_g[[#This Row],[alias]]</f>
        <v>sam_</v>
      </c>
      <c r="C332" s="5"/>
      <c r="D332" s="34"/>
      <c r="E332" s="34"/>
      <c r="F332" s="34"/>
      <c r="H332" s="34"/>
      <c r="I332" s="34" t="s">
        <v>331</v>
      </c>
      <c r="J332" s="34"/>
      <c r="K332" s="52"/>
      <c r="L332" s="52"/>
      <c r="O332" s="52"/>
      <c r="P332" s="34"/>
      <c r="Q332" s="34"/>
    </row>
    <row r="333">
      <c r="A333" s="1" t="s">
        <v>116</v>
      </c>
      <c r="B333" s="1" t="str">
        <f>samples_g[[#This Row],[alias]]</f>
        <v>sam_</v>
      </c>
      <c r="C333" s="5"/>
      <c r="D333" s="34"/>
      <c r="E333" s="34"/>
      <c r="F333" s="34"/>
      <c r="H333" s="34"/>
      <c r="I333" s="34" t="s">
        <v>331</v>
      </c>
      <c r="J333" s="34"/>
      <c r="K333" s="52"/>
      <c r="L333" s="52"/>
      <c r="O333" s="52"/>
      <c r="P333" s="34"/>
      <c r="Q333" s="34"/>
    </row>
    <row r="334">
      <c r="A334" s="1" t="s">
        <v>116</v>
      </c>
      <c r="B334" s="1" t="str">
        <f>samples_g[[#This Row],[alias]]</f>
        <v>sam_</v>
      </c>
      <c r="C334" s="5"/>
      <c r="D334" s="34"/>
      <c r="E334" s="34"/>
      <c r="F334" s="34"/>
      <c r="H334" s="34"/>
      <c r="I334" s="34" t="s">
        <v>331</v>
      </c>
      <c r="J334" s="34"/>
      <c r="K334" s="52"/>
      <c r="L334" s="52"/>
      <c r="O334" s="52"/>
      <c r="P334" s="34"/>
      <c r="Q334" s="34"/>
    </row>
    <row r="335">
      <c r="A335" s="1" t="s">
        <v>116</v>
      </c>
      <c r="B335" s="1" t="str">
        <f>samples_g[[#This Row],[alias]]</f>
        <v>sam_</v>
      </c>
      <c r="C335" s="5"/>
      <c r="D335" s="34"/>
      <c r="E335" s="34"/>
      <c r="F335" s="34"/>
      <c r="H335" s="34"/>
      <c r="I335" s="34" t="s">
        <v>331</v>
      </c>
      <c r="J335" s="34"/>
      <c r="K335" s="52"/>
      <c r="L335" s="52"/>
      <c r="O335" s="52"/>
      <c r="P335" s="34"/>
      <c r="Q335" s="34"/>
    </row>
    <row r="336">
      <c r="A336" s="1" t="s">
        <v>116</v>
      </c>
      <c r="B336" s="1" t="str">
        <f>samples_g[[#This Row],[alias]]</f>
        <v>sam_</v>
      </c>
      <c r="C336" s="5"/>
      <c r="D336" s="34"/>
      <c r="E336" s="34"/>
      <c r="F336" s="34"/>
      <c r="H336" s="34"/>
      <c r="I336" s="34" t="s">
        <v>331</v>
      </c>
      <c r="J336" s="34"/>
      <c r="K336" s="52"/>
      <c r="L336" s="52"/>
      <c r="O336" s="52"/>
      <c r="P336" s="34"/>
      <c r="Q336" s="34"/>
    </row>
    <row r="337">
      <c r="A337" s="1" t="s">
        <v>116</v>
      </c>
      <c r="B337" s="1" t="str">
        <f>samples_g[[#This Row],[alias]]</f>
        <v>sam_</v>
      </c>
      <c r="C337" s="5"/>
      <c r="D337" s="34"/>
      <c r="E337" s="34"/>
      <c r="F337" s="34"/>
      <c r="H337" s="34"/>
      <c r="I337" s="34" t="s">
        <v>331</v>
      </c>
      <c r="J337" s="34"/>
      <c r="K337" s="52"/>
      <c r="L337" s="52"/>
      <c r="O337" s="52"/>
      <c r="P337" s="34"/>
      <c r="Q337" s="34"/>
    </row>
    <row r="338">
      <c r="A338" s="1" t="s">
        <v>116</v>
      </c>
      <c r="B338" s="1" t="str">
        <f>samples_g[[#This Row],[alias]]</f>
        <v>sam_</v>
      </c>
      <c r="C338" s="5"/>
      <c r="D338" s="34"/>
      <c r="E338" s="34"/>
      <c r="F338" s="34"/>
      <c r="H338" s="34"/>
      <c r="I338" s="34" t="s">
        <v>331</v>
      </c>
      <c r="J338" s="34"/>
      <c r="K338" s="52"/>
      <c r="L338" s="52"/>
      <c r="O338" s="52"/>
      <c r="P338" s="34"/>
      <c r="Q338" s="34"/>
    </row>
    <row r="339">
      <c r="A339" s="1" t="s">
        <v>116</v>
      </c>
      <c r="B339" s="1" t="str">
        <f>samples_g[[#This Row],[alias]]</f>
        <v>sam_</v>
      </c>
      <c r="C339" s="5"/>
      <c r="D339" s="34"/>
      <c r="E339" s="34"/>
      <c r="F339" s="34"/>
      <c r="H339" s="34"/>
      <c r="I339" s="34" t="s">
        <v>331</v>
      </c>
      <c r="J339" s="34"/>
      <c r="K339" s="52"/>
      <c r="L339" s="52"/>
      <c r="O339" s="52"/>
      <c r="P339" s="34"/>
      <c r="Q339" s="34"/>
    </row>
    <row r="340">
      <c r="A340" s="1" t="s">
        <v>116</v>
      </c>
      <c r="B340" s="1" t="str">
        <f>samples_g[[#This Row],[alias]]</f>
        <v>sam_</v>
      </c>
      <c r="C340" s="5"/>
      <c r="D340" s="34"/>
      <c r="E340" s="34"/>
      <c r="F340" s="34"/>
      <c r="H340" s="34"/>
      <c r="I340" s="34" t="s">
        <v>331</v>
      </c>
      <c r="J340" s="34"/>
      <c r="K340" s="52"/>
      <c r="L340" s="52"/>
      <c r="O340" s="52"/>
      <c r="P340" s="34"/>
      <c r="Q340" s="34"/>
    </row>
    <row r="341">
      <c r="A341" s="1" t="s">
        <v>116</v>
      </c>
      <c r="B341" s="1" t="str">
        <f>samples_g[[#This Row],[alias]]</f>
        <v>sam_</v>
      </c>
      <c r="C341" s="5"/>
      <c r="D341" s="34"/>
      <c r="E341" s="34"/>
      <c r="F341" s="34"/>
      <c r="H341" s="34"/>
      <c r="I341" s="34" t="s">
        <v>331</v>
      </c>
      <c r="J341" s="34"/>
      <c r="K341" s="52"/>
      <c r="L341" s="52"/>
      <c r="O341" s="52"/>
      <c r="P341" s="34"/>
      <c r="Q341" s="34"/>
    </row>
    <row r="342">
      <c r="A342" s="1" t="s">
        <v>116</v>
      </c>
      <c r="B342" s="1" t="str">
        <f>samples_g[[#This Row],[alias]]</f>
        <v>sam_</v>
      </c>
      <c r="C342" s="5"/>
      <c r="D342" s="34"/>
      <c r="E342" s="34"/>
      <c r="F342" s="34"/>
      <c r="H342" s="34"/>
      <c r="I342" s="34" t="s">
        <v>331</v>
      </c>
      <c r="J342" s="34"/>
      <c r="K342" s="52"/>
      <c r="L342" s="52"/>
      <c r="O342" s="52"/>
      <c r="P342" s="34"/>
      <c r="Q342" s="34"/>
    </row>
    <row r="343">
      <c r="A343" s="1" t="s">
        <v>116</v>
      </c>
      <c r="B343" s="1" t="str">
        <f>samples_g[[#This Row],[alias]]</f>
        <v>sam_</v>
      </c>
      <c r="C343" s="5"/>
      <c r="D343" s="34"/>
      <c r="E343" s="34"/>
      <c r="F343" s="34"/>
      <c r="H343" s="34"/>
      <c r="I343" s="34" t="s">
        <v>331</v>
      </c>
      <c r="J343" s="34"/>
      <c r="K343" s="52"/>
      <c r="L343" s="52"/>
      <c r="O343" s="52"/>
      <c r="P343" s="34"/>
      <c r="Q343" s="34"/>
    </row>
    <row r="344">
      <c r="A344" s="1" t="s">
        <v>116</v>
      </c>
      <c r="B344" s="1" t="str">
        <f>samples_g[[#This Row],[alias]]</f>
        <v>sam_</v>
      </c>
      <c r="C344" s="5"/>
      <c r="D344" s="34"/>
      <c r="E344" s="34"/>
      <c r="F344" s="34"/>
      <c r="H344" s="34"/>
      <c r="I344" s="34" t="s">
        <v>331</v>
      </c>
      <c r="J344" s="34"/>
      <c r="K344" s="52"/>
      <c r="L344" s="52"/>
      <c r="O344" s="52"/>
      <c r="P344" s="34"/>
      <c r="Q344" s="34"/>
    </row>
    <row r="345">
      <c r="A345" s="1" t="s">
        <v>116</v>
      </c>
      <c r="B345" s="1" t="str">
        <f>samples_g[[#This Row],[alias]]</f>
        <v>sam_</v>
      </c>
      <c r="C345" s="5"/>
      <c r="D345" s="34"/>
      <c r="E345" s="34"/>
      <c r="F345" s="34"/>
      <c r="H345" s="34"/>
      <c r="I345" s="34" t="s">
        <v>331</v>
      </c>
      <c r="J345" s="34"/>
      <c r="K345" s="52"/>
      <c r="L345" s="52"/>
      <c r="O345" s="52"/>
      <c r="P345" s="34"/>
      <c r="Q345" s="34"/>
    </row>
    <row r="346">
      <c r="A346" s="1" t="s">
        <v>116</v>
      </c>
      <c r="B346" s="1" t="str">
        <f>samples_g[[#This Row],[alias]]</f>
        <v>sam_</v>
      </c>
      <c r="C346" s="5"/>
      <c r="D346" s="34"/>
      <c r="E346" s="34"/>
      <c r="F346" s="34"/>
      <c r="H346" s="34"/>
      <c r="I346" s="34" t="s">
        <v>331</v>
      </c>
      <c r="J346" s="34"/>
      <c r="K346" s="52"/>
      <c r="L346" s="52"/>
      <c r="O346" s="52"/>
      <c r="P346" s="34"/>
      <c r="Q346" s="34"/>
    </row>
    <row r="347">
      <c r="A347" s="1" t="s">
        <v>116</v>
      </c>
      <c r="B347" s="1" t="str">
        <f>samples_g[[#This Row],[alias]]</f>
        <v>sam_</v>
      </c>
      <c r="C347" s="5"/>
      <c r="D347" s="34"/>
      <c r="E347" s="34"/>
      <c r="F347" s="34"/>
      <c r="H347" s="34"/>
      <c r="I347" s="34" t="s">
        <v>331</v>
      </c>
      <c r="J347" s="34"/>
      <c r="K347" s="52"/>
      <c r="L347" s="52"/>
      <c r="O347" s="52"/>
      <c r="P347" s="34"/>
      <c r="Q347" s="34"/>
    </row>
    <row r="348">
      <c r="A348" s="1" t="s">
        <v>116</v>
      </c>
      <c r="B348" s="1" t="str">
        <f>samples_g[[#This Row],[alias]]</f>
        <v>sam_</v>
      </c>
      <c r="C348" s="5"/>
      <c r="D348" s="34"/>
      <c r="E348" s="34"/>
      <c r="F348" s="34"/>
      <c r="H348" s="34"/>
      <c r="I348" s="34" t="s">
        <v>331</v>
      </c>
      <c r="J348" s="34"/>
      <c r="K348" s="52"/>
      <c r="L348" s="52"/>
      <c r="O348" s="52"/>
      <c r="P348" s="34"/>
      <c r="Q348" s="34"/>
    </row>
    <row r="349">
      <c r="A349" s="1" t="s">
        <v>116</v>
      </c>
      <c r="B349" s="1" t="str">
        <f>samples_g[[#This Row],[alias]]</f>
        <v>sam_</v>
      </c>
      <c r="C349" s="5"/>
      <c r="D349" s="34"/>
      <c r="E349" s="34"/>
      <c r="F349" s="34"/>
      <c r="H349" s="34"/>
      <c r="I349" s="34" t="s">
        <v>331</v>
      </c>
      <c r="J349" s="34"/>
      <c r="K349" s="52"/>
      <c r="L349" s="52"/>
      <c r="O349" s="52"/>
      <c r="P349" s="34"/>
      <c r="Q349" s="34"/>
    </row>
    <row r="350">
      <c r="A350" s="1" t="s">
        <v>116</v>
      </c>
      <c r="B350" s="1" t="str">
        <f>samples_g[[#This Row],[alias]]</f>
        <v>sam_</v>
      </c>
      <c r="C350" s="5"/>
      <c r="D350" s="34"/>
      <c r="E350" s="34"/>
      <c r="F350" s="34"/>
      <c r="H350" s="34"/>
      <c r="I350" s="34" t="s">
        <v>331</v>
      </c>
      <c r="J350" s="34"/>
      <c r="K350" s="52"/>
      <c r="L350" s="52"/>
      <c r="O350" s="52"/>
      <c r="P350" s="34"/>
      <c r="Q350" s="34"/>
    </row>
    <row r="351">
      <c r="A351" s="1" t="s">
        <v>116</v>
      </c>
      <c r="B351" s="1" t="str">
        <f>samples_g[[#This Row],[alias]]</f>
        <v>sam_</v>
      </c>
      <c r="C351" s="5"/>
      <c r="D351" s="34"/>
      <c r="E351" s="34"/>
      <c r="F351" s="34"/>
      <c r="H351" s="34"/>
      <c r="I351" s="34" t="s">
        <v>331</v>
      </c>
      <c r="J351" s="34"/>
      <c r="K351" s="52"/>
      <c r="L351" s="52"/>
      <c r="O351" s="52"/>
      <c r="P351" s="34"/>
      <c r="Q351" s="34"/>
    </row>
    <row r="352">
      <c r="A352" s="1" t="s">
        <v>116</v>
      </c>
      <c r="B352" s="1" t="str">
        <f>samples_g[[#This Row],[alias]]</f>
        <v>sam_</v>
      </c>
      <c r="C352" s="5"/>
      <c r="D352" s="34"/>
      <c r="E352" s="34"/>
      <c r="F352" s="34"/>
      <c r="H352" s="34"/>
      <c r="I352" s="34" t="s">
        <v>331</v>
      </c>
      <c r="J352" s="34"/>
      <c r="K352" s="52"/>
      <c r="L352" s="52"/>
      <c r="O352" s="52"/>
      <c r="P352" s="34"/>
      <c r="Q352" s="34"/>
    </row>
    <row r="353">
      <c r="A353" s="1" t="s">
        <v>116</v>
      </c>
      <c r="B353" s="1" t="str">
        <f>samples_g[[#This Row],[alias]]</f>
        <v>sam_</v>
      </c>
      <c r="C353" s="5"/>
      <c r="D353" s="34"/>
      <c r="E353" s="34"/>
      <c r="F353" s="34"/>
      <c r="H353" s="34"/>
      <c r="I353" s="34" t="s">
        <v>331</v>
      </c>
      <c r="J353" s="34"/>
      <c r="K353" s="52"/>
      <c r="L353" s="52"/>
      <c r="O353" s="52"/>
      <c r="P353" s="34"/>
      <c r="Q353" s="34"/>
    </row>
    <row r="354">
      <c r="A354" s="1" t="s">
        <v>116</v>
      </c>
      <c r="B354" s="1" t="str">
        <f>samples_g[[#This Row],[alias]]</f>
        <v>sam_</v>
      </c>
      <c r="C354" s="5"/>
      <c r="D354" s="34"/>
      <c r="E354" s="34"/>
      <c r="F354" s="34"/>
      <c r="H354" s="34"/>
      <c r="I354" s="34" t="s">
        <v>331</v>
      </c>
      <c r="J354" s="34"/>
      <c r="K354" s="52"/>
      <c r="L354" s="52"/>
      <c r="O354" s="52"/>
      <c r="P354" s="34"/>
      <c r="Q354" s="34"/>
    </row>
    <row r="355">
      <c r="A355" s="1" t="s">
        <v>116</v>
      </c>
      <c r="B355" s="1" t="str">
        <f>samples_g[[#This Row],[alias]]</f>
        <v>sam_</v>
      </c>
      <c r="C355" s="5"/>
      <c r="D355" s="34"/>
      <c r="E355" s="34"/>
      <c r="F355" s="34"/>
      <c r="H355" s="34"/>
      <c r="I355" s="34" t="s">
        <v>331</v>
      </c>
      <c r="J355" s="34"/>
      <c r="K355" s="52"/>
      <c r="L355" s="52"/>
      <c r="O355" s="52"/>
      <c r="P355" s="34"/>
      <c r="Q355" s="34"/>
    </row>
    <row r="356">
      <c r="A356" s="1" t="s">
        <v>116</v>
      </c>
      <c r="B356" s="1" t="str">
        <f>samples_g[[#This Row],[alias]]</f>
        <v>sam_</v>
      </c>
      <c r="C356" s="5"/>
      <c r="D356" s="34"/>
      <c r="E356" s="34"/>
      <c r="F356" s="34"/>
      <c r="H356" s="34"/>
      <c r="I356" s="34" t="s">
        <v>331</v>
      </c>
      <c r="J356" s="34"/>
      <c r="K356" s="52"/>
      <c r="L356" s="52"/>
      <c r="O356" s="52"/>
      <c r="P356" s="34"/>
      <c r="Q356" s="34"/>
    </row>
    <row r="357">
      <c r="A357" s="1" t="s">
        <v>116</v>
      </c>
      <c r="B357" s="1" t="str">
        <f>samples_g[[#This Row],[alias]]</f>
        <v>sam_</v>
      </c>
      <c r="C357" s="5"/>
      <c r="D357" s="34"/>
      <c r="E357" s="34"/>
      <c r="F357" s="34"/>
      <c r="H357" s="34"/>
      <c r="I357" s="34" t="s">
        <v>331</v>
      </c>
      <c r="J357" s="34"/>
      <c r="K357" s="52"/>
      <c r="L357" s="52"/>
      <c r="O357" s="52"/>
      <c r="P357" s="34"/>
      <c r="Q357" s="34"/>
    </row>
    <row r="358">
      <c r="A358" s="1" t="s">
        <v>116</v>
      </c>
      <c r="B358" s="1" t="str">
        <f>samples_g[[#This Row],[alias]]</f>
        <v>sam_</v>
      </c>
      <c r="C358" s="5"/>
      <c r="D358" s="34"/>
      <c r="E358" s="34"/>
      <c r="F358" s="34"/>
      <c r="H358" s="34"/>
      <c r="I358" s="34" t="s">
        <v>331</v>
      </c>
      <c r="J358" s="34"/>
      <c r="K358" s="52"/>
      <c r="L358" s="52"/>
      <c r="O358" s="52"/>
      <c r="P358" s="34"/>
      <c r="Q358" s="34"/>
    </row>
    <row r="359">
      <c r="A359" s="1" t="s">
        <v>116</v>
      </c>
      <c r="B359" s="1" t="str">
        <f>samples_g[[#This Row],[alias]]</f>
        <v>sam_</v>
      </c>
      <c r="C359" s="5"/>
      <c r="D359" s="34"/>
      <c r="E359" s="34"/>
      <c r="F359" s="34"/>
      <c r="H359" s="34"/>
      <c r="I359" s="34" t="s">
        <v>331</v>
      </c>
      <c r="J359" s="34"/>
      <c r="K359" s="52"/>
      <c r="L359" s="52"/>
      <c r="O359" s="52"/>
      <c r="P359" s="34"/>
      <c r="Q359" s="34"/>
    </row>
    <row r="360">
      <c r="A360" s="1" t="s">
        <v>116</v>
      </c>
      <c r="B360" s="1" t="str">
        <f>samples_g[[#This Row],[alias]]</f>
        <v>sam_</v>
      </c>
      <c r="C360" s="5"/>
      <c r="D360" s="34"/>
      <c r="E360" s="34"/>
      <c r="F360" s="34"/>
      <c r="H360" s="34"/>
      <c r="I360" s="34" t="s">
        <v>331</v>
      </c>
      <c r="J360" s="34"/>
      <c r="K360" s="52"/>
      <c r="L360" s="52"/>
      <c r="O360" s="52"/>
      <c r="P360" s="34"/>
      <c r="Q360" s="34"/>
    </row>
    <row r="361">
      <c r="A361" s="1" t="s">
        <v>116</v>
      </c>
      <c r="B361" s="1" t="str">
        <f>samples_g[[#This Row],[alias]]</f>
        <v>sam_</v>
      </c>
      <c r="C361" s="5"/>
      <c r="D361" s="34"/>
      <c r="E361" s="34"/>
      <c r="F361" s="34"/>
      <c r="H361" s="34"/>
      <c r="I361" s="34" t="s">
        <v>331</v>
      </c>
      <c r="J361" s="34"/>
      <c r="K361" s="52"/>
      <c r="L361" s="52"/>
      <c r="O361" s="52"/>
      <c r="P361" s="34"/>
      <c r="Q361" s="34"/>
    </row>
    <row r="362">
      <c r="A362" s="1" t="s">
        <v>116</v>
      </c>
      <c r="B362" s="1" t="str">
        <f>samples_g[[#This Row],[alias]]</f>
        <v>sam_</v>
      </c>
      <c r="C362" s="5"/>
      <c r="D362" s="34"/>
      <c r="E362" s="34"/>
      <c r="F362" s="34"/>
      <c r="H362" s="34"/>
      <c r="I362" s="34" t="s">
        <v>331</v>
      </c>
      <c r="J362" s="34"/>
      <c r="K362" s="52"/>
      <c r="L362" s="52"/>
      <c r="O362" s="52"/>
      <c r="P362" s="34"/>
      <c r="Q362" s="34"/>
    </row>
    <row r="363">
      <c r="A363" s="1" t="s">
        <v>116</v>
      </c>
      <c r="B363" s="1" t="str">
        <f>samples_g[[#This Row],[alias]]</f>
        <v>sam_</v>
      </c>
      <c r="C363" s="5"/>
      <c r="D363" s="34"/>
      <c r="E363" s="34"/>
      <c r="F363" s="34"/>
      <c r="H363" s="34"/>
      <c r="I363" s="34" t="s">
        <v>331</v>
      </c>
      <c r="J363" s="34"/>
      <c r="K363" s="52"/>
      <c r="L363" s="52"/>
      <c r="O363" s="52"/>
      <c r="P363" s="34"/>
      <c r="Q363" s="34"/>
    </row>
    <row r="364">
      <c r="A364" s="1" t="s">
        <v>116</v>
      </c>
      <c r="B364" s="1" t="str">
        <f>samples_g[[#This Row],[alias]]</f>
        <v>sam_</v>
      </c>
      <c r="C364" s="5"/>
      <c r="D364" s="34"/>
      <c r="E364" s="34"/>
      <c r="F364" s="34"/>
      <c r="H364" s="34"/>
      <c r="I364" s="34" t="s">
        <v>331</v>
      </c>
      <c r="J364" s="34"/>
      <c r="K364" s="52"/>
      <c r="L364" s="52"/>
      <c r="O364" s="52"/>
      <c r="P364" s="34"/>
      <c r="Q364" s="34"/>
    </row>
    <row r="365">
      <c r="A365" s="1" t="s">
        <v>116</v>
      </c>
      <c r="B365" s="1" t="str">
        <f>samples_g[[#This Row],[alias]]</f>
        <v>sam_</v>
      </c>
      <c r="C365" s="5"/>
      <c r="D365" s="34"/>
      <c r="E365" s="34"/>
      <c r="F365" s="34"/>
      <c r="H365" s="34"/>
      <c r="I365" s="34" t="s">
        <v>331</v>
      </c>
      <c r="J365" s="34"/>
      <c r="K365" s="52"/>
      <c r="L365" s="52"/>
      <c r="O365" s="52"/>
      <c r="P365" s="34"/>
      <c r="Q365" s="34"/>
    </row>
    <row r="366">
      <c r="A366" s="1" t="s">
        <v>116</v>
      </c>
      <c r="B366" s="1" t="str">
        <f>samples_g[[#This Row],[alias]]</f>
        <v>sam_</v>
      </c>
      <c r="C366" s="5"/>
      <c r="D366" s="34"/>
      <c r="E366" s="34"/>
      <c r="F366" s="34"/>
      <c r="H366" s="34"/>
      <c r="I366" s="34" t="s">
        <v>331</v>
      </c>
      <c r="J366" s="34"/>
      <c r="K366" s="52"/>
      <c r="L366" s="52"/>
      <c r="O366" s="52"/>
      <c r="P366" s="34"/>
      <c r="Q366" s="34"/>
    </row>
    <row r="367">
      <c r="A367" s="1" t="s">
        <v>116</v>
      </c>
      <c r="B367" s="1" t="str">
        <f>samples_g[[#This Row],[alias]]</f>
        <v>sam_</v>
      </c>
      <c r="C367" s="5"/>
      <c r="D367" s="34"/>
      <c r="E367" s="34"/>
      <c r="F367" s="34"/>
      <c r="H367" s="34"/>
      <c r="I367" s="34" t="s">
        <v>331</v>
      </c>
      <c r="J367" s="34"/>
      <c r="K367" s="52"/>
      <c r="L367" s="52"/>
      <c r="O367" s="52"/>
      <c r="P367" s="34"/>
      <c r="Q367" s="34"/>
    </row>
    <row r="368">
      <c r="A368" s="1" t="s">
        <v>116</v>
      </c>
      <c r="B368" s="1" t="str">
        <f>samples_g[[#This Row],[alias]]</f>
        <v>sam_</v>
      </c>
      <c r="C368" s="5"/>
      <c r="D368" s="34"/>
      <c r="E368" s="34"/>
      <c r="F368" s="34"/>
      <c r="H368" s="34"/>
      <c r="I368" s="34" t="s">
        <v>331</v>
      </c>
      <c r="J368" s="34"/>
      <c r="K368" s="52"/>
      <c r="L368" s="52"/>
      <c r="O368" s="52"/>
      <c r="P368" s="34"/>
      <c r="Q368" s="34"/>
    </row>
    <row r="369">
      <c r="A369" s="1" t="s">
        <v>116</v>
      </c>
      <c r="B369" s="1" t="str">
        <f>samples_g[[#This Row],[alias]]</f>
        <v>sam_</v>
      </c>
      <c r="C369" s="5"/>
      <c r="D369" s="34"/>
      <c r="E369" s="34"/>
      <c r="F369" s="34"/>
      <c r="H369" s="34"/>
      <c r="I369" s="34" t="s">
        <v>331</v>
      </c>
      <c r="J369" s="34"/>
      <c r="K369" s="52"/>
      <c r="L369" s="52"/>
      <c r="O369" s="52"/>
      <c r="P369" s="34"/>
      <c r="Q369" s="34"/>
    </row>
    <row r="370">
      <c r="A370" s="1" t="s">
        <v>116</v>
      </c>
      <c r="B370" s="1" t="str">
        <f>samples_g[[#This Row],[alias]]</f>
        <v>sam_</v>
      </c>
      <c r="C370" s="5"/>
      <c r="D370" s="34"/>
      <c r="E370" s="34"/>
      <c r="F370" s="34"/>
      <c r="H370" s="34"/>
      <c r="I370" s="34" t="s">
        <v>331</v>
      </c>
      <c r="J370" s="34"/>
      <c r="K370" s="52"/>
      <c r="L370" s="52"/>
      <c r="O370" s="52"/>
      <c r="P370" s="34"/>
      <c r="Q370" s="34"/>
    </row>
    <row r="371">
      <c r="A371" s="1" t="s">
        <v>116</v>
      </c>
      <c r="B371" s="1" t="str">
        <f>samples_g[[#This Row],[alias]]</f>
        <v>sam_</v>
      </c>
      <c r="C371" s="5"/>
      <c r="D371" s="34"/>
      <c r="E371" s="34"/>
      <c r="F371" s="34"/>
      <c r="H371" s="34"/>
      <c r="I371" s="34" t="s">
        <v>331</v>
      </c>
      <c r="J371" s="34"/>
      <c r="K371" s="52"/>
      <c r="L371" s="52"/>
      <c r="O371" s="52"/>
      <c r="P371" s="34"/>
      <c r="Q371" s="34"/>
    </row>
    <row r="372">
      <c r="A372" s="1" t="s">
        <v>116</v>
      </c>
      <c r="B372" s="1" t="str">
        <f>samples_g[[#This Row],[alias]]</f>
        <v>sam_</v>
      </c>
      <c r="C372" s="5"/>
      <c r="D372" s="34"/>
      <c r="E372" s="34"/>
      <c r="F372" s="34"/>
      <c r="H372" s="34"/>
      <c r="I372" s="34" t="s">
        <v>331</v>
      </c>
      <c r="J372" s="34"/>
      <c r="K372" s="52"/>
      <c r="L372" s="52"/>
      <c r="O372" s="52"/>
      <c r="P372" s="34"/>
      <c r="Q372" s="34"/>
    </row>
    <row r="373">
      <c r="A373" s="1" t="s">
        <v>116</v>
      </c>
      <c r="B373" s="1" t="str">
        <f>samples_g[[#This Row],[alias]]</f>
        <v>sam_</v>
      </c>
      <c r="C373" s="5"/>
      <c r="D373" s="34"/>
      <c r="E373" s="34"/>
      <c r="F373" s="34"/>
      <c r="H373" s="34"/>
      <c r="I373" s="34" t="s">
        <v>331</v>
      </c>
      <c r="J373" s="34"/>
      <c r="K373" s="52"/>
      <c r="L373" s="52"/>
      <c r="O373" s="52"/>
      <c r="P373" s="34"/>
      <c r="Q373" s="34"/>
    </row>
    <row r="374">
      <c r="A374" s="1" t="s">
        <v>116</v>
      </c>
      <c r="B374" s="1" t="str">
        <f>samples_g[[#This Row],[alias]]</f>
        <v>sam_</v>
      </c>
      <c r="C374" s="5"/>
      <c r="D374" s="34"/>
      <c r="E374" s="34"/>
      <c r="F374" s="34"/>
      <c r="H374" s="34"/>
      <c r="I374" s="34" t="s">
        <v>331</v>
      </c>
      <c r="J374" s="34"/>
      <c r="K374" s="52"/>
      <c r="L374" s="52"/>
      <c r="O374" s="52"/>
      <c r="P374" s="34"/>
      <c r="Q374" s="34"/>
    </row>
    <row r="375">
      <c r="A375" s="1" t="s">
        <v>116</v>
      </c>
      <c r="B375" s="1" t="str">
        <f>samples_g[[#This Row],[alias]]</f>
        <v>sam_</v>
      </c>
      <c r="C375" s="5"/>
      <c r="D375" s="34"/>
      <c r="E375" s="34"/>
      <c r="F375" s="34"/>
      <c r="H375" s="34"/>
      <c r="I375" s="34" t="s">
        <v>331</v>
      </c>
      <c r="J375" s="34"/>
      <c r="K375" s="52"/>
      <c r="L375" s="52"/>
      <c r="O375" s="52"/>
      <c r="P375" s="34"/>
      <c r="Q375" s="34"/>
    </row>
    <row r="376">
      <c r="A376" s="1" t="s">
        <v>116</v>
      </c>
      <c r="B376" s="1" t="str">
        <f>samples_g[[#This Row],[alias]]</f>
        <v>sam_</v>
      </c>
      <c r="C376" s="5"/>
      <c r="D376" s="34"/>
      <c r="E376" s="34"/>
      <c r="F376" s="34"/>
      <c r="H376" s="34"/>
      <c r="I376" s="34" t="s">
        <v>331</v>
      </c>
      <c r="J376" s="34"/>
      <c r="K376" s="52"/>
      <c r="L376" s="52"/>
      <c r="O376" s="52"/>
      <c r="P376" s="34"/>
      <c r="Q376" s="34"/>
    </row>
    <row r="377">
      <c r="A377" s="1" t="s">
        <v>116</v>
      </c>
      <c r="B377" s="1" t="str">
        <f>samples_g[[#This Row],[alias]]</f>
        <v>sam_</v>
      </c>
      <c r="C377" s="5"/>
      <c r="D377" s="34"/>
      <c r="E377" s="34"/>
      <c r="F377" s="34"/>
      <c r="H377" s="34"/>
      <c r="I377" s="34" t="s">
        <v>331</v>
      </c>
      <c r="J377" s="34"/>
      <c r="K377" s="52"/>
      <c r="L377" s="52"/>
      <c r="O377" s="52"/>
      <c r="P377" s="34"/>
      <c r="Q377" s="34"/>
    </row>
    <row r="378">
      <c r="A378" s="1" t="s">
        <v>116</v>
      </c>
      <c r="B378" s="1" t="str">
        <f>samples_g[[#This Row],[alias]]</f>
        <v>sam_</v>
      </c>
      <c r="C378" s="5"/>
      <c r="D378" s="34"/>
      <c r="E378" s="34"/>
      <c r="F378" s="34"/>
      <c r="H378" s="34"/>
      <c r="I378" s="34" t="s">
        <v>331</v>
      </c>
      <c r="J378" s="34"/>
      <c r="K378" s="52"/>
      <c r="L378" s="52"/>
      <c r="O378" s="52"/>
      <c r="P378" s="34"/>
      <c r="Q378" s="34"/>
    </row>
    <row r="379">
      <c r="A379" s="1" t="s">
        <v>116</v>
      </c>
      <c r="B379" s="1" t="str">
        <f>samples_g[[#This Row],[alias]]</f>
        <v>sam_</v>
      </c>
      <c r="C379" s="5"/>
      <c r="D379" s="34"/>
      <c r="E379" s="34"/>
      <c r="F379" s="34"/>
      <c r="H379" s="34"/>
      <c r="I379" s="34" t="s">
        <v>331</v>
      </c>
      <c r="J379" s="34"/>
      <c r="K379" s="52"/>
      <c r="L379" s="52"/>
      <c r="O379" s="52"/>
      <c r="P379" s="34"/>
      <c r="Q379" s="34"/>
    </row>
    <row r="380">
      <c r="A380" s="1" t="s">
        <v>116</v>
      </c>
      <c r="B380" s="1" t="str">
        <f>samples_g[[#This Row],[alias]]</f>
        <v>sam_</v>
      </c>
      <c r="C380" s="5"/>
      <c r="D380" s="34"/>
      <c r="E380" s="34"/>
      <c r="F380" s="34"/>
      <c r="H380" s="34"/>
      <c r="I380" s="34" t="s">
        <v>331</v>
      </c>
      <c r="J380" s="34"/>
      <c r="K380" s="52"/>
      <c r="L380" s="52"/>
      <c r="O380" s="52"/>
      <c r="P380" s="34"/>
      <c r="Q380" s="34"/>
    </row>
    <row r="381">
      <c r="A381" s="1" t="s">
        <v>116</v>
      </c>
      <c r="B381" s="1" t="str">
        <f>samples_g[[#This Row],[alias]]</f>
        <v>sam_</v>
      </c>
      <c r="C381" s="5"/>
      <c r="D381" s="34"/>
      <c r="E381" s="34"/>
      <c r="F381" s="34"/>
      <c r="H381" s="34"/>
      <c r="I381" s="34" t="s">
        <v>331</v>
      </c>
      <c r="J381" s="34"/>
      <c r="K381" s="52"/>
      <c r="L381" s="52"/>
      <c r="O381" s="52"/>
      <c r="P381" s="34"/>
      <c r="Q381" s="34"/>
    </row>
    <row r="382">
      <c r="A382" s="1" t="s">
        <v>116</v>
      </c>
      <c r="B382" s="1" t="str">
        <f>samples_g[[#This Row],[alias]]</f>
        <v>sam_</v>
      </c>
      <c r="C382" s="5"/>
      <c r="D382" s="34"/>
      <c r="E382" s="34"/>
      <c r="F382" s="34"/>
      <c r="H382" s="34"/>
      <c r="I382" s="34" t="s">
        <v>331</v>
      </c>
      <c r="J382" s="34"/>
      <c r="K382" s="52"/>
      <c r="L382" s="52"/>
      <c r="O382" s="52"/>
      <c r="P382" s="34"/>
      <c r="Q382" s="34"/>
    </row>
    <row r="383">
      <c r="A383" s="1" t="s">
        <v>116</v>
      </c>
      <c r="B383" s="1" t="str">
        <f>samples_g[[#This Row],[alias]]</f>
        <v>sam_</v>
      </c>
      <c r="C383" s="5"/>
      <c r="D383" s="34"/>
      <c r="E383" s="34"/>
      <c r="F383" s="34"/>
      <c r="H383" s="34"/>
      <c r="I383" s="34" t="s">
        <v>331</v>
      </c>
      <c r="J383" s="34"/>
      <c r="K383" s="52"/>
      <c r="L383" s="52"/>
      <c r="O383" s="52"/>
      <c r="P383" s="34"/>
      <c r="Q383" s="34"/>
    </row>
    <row r="384">
      <c r="A384" s="1" t="s">
        <v>116</v>
      </c>
      <c r="B384" s="1" t="str">
        <f>samples_g[[#This Row],[alias]]</f>
        <v>sam_</v>
      </c>
      <c r="C384" s="5"/>
      <c r="D384" s="34"/>
      <c r="E384" s="34"/>
      <c r="F384" s="34"/>
      <c r="H384" s="34"/>
      <c r="I384" s="34" t="s">
        <v>331</v>
      </c>
      <c r="J384" s="34"/>
      <c r="K384" s="52"/>
      <c r="L384" s="52"/>
      <c r="O384" s="52"/>
      <c r="P384" s="34"/>
      <c r="Q384" s="34"/>
    </row>
    <row r="385">
      <c r="A385" s="1" t="s">
        <v>116</v>
      </c>
      <c r="B385" s="1" t="str">
        <f>samples_g[[#This Row],[alias]]</f>
        <v>sam_</v>
      </c>
      <c r="C385" s="5"/>
      <c r="D385" s="34"/>
      <c r="E385" s="34"/>
      <c r="F385" s="34"/>
      <c r="H385" s="34"/>
      <c r="I385" s="34" t="s">
        <v>331</v>
      </c>
      <c r="J385" s="34"/>
      <c r="K385" s="52"/>
      <c r="L385" s="52"/>
      <c r="O385" s="52"/>
      <c r="P385" s="34"/>
      <c r="Q385" s="34"/>
    </row>
    <row r="386">
      <c r="A386" s="1" t="s">
        <v>116</v>
      </c>
      <c r="B386" s="1" t="str">
        <f>samples_g[[#This Row],[alias]]</f>
        <v>sam_</v>
      </c>
      <c r="C386" s="5"/>
      <c r="D386" s="34"/>
      <c r="E386" s="34"/>
      <c r="F386" s="34"/>
      <c r="H386" s="34"/>
      <c r="I386" s="34" t="s">
        <v>331</v>
      </c>
      <c r="J386" s="34"/>
      <c r="K386" s="52"/>
      <c r="L386" s="52"/>
      <c r="O386" s="52"/>
      <c r="P386" s="34"/>
      <c r="Q386" s="34"/>
    </row>
    <row r="387">
      <c r="A387" s="1" t="s">
        <v>116</v>
      </c>
      <c r="B387" s="1" t="str">
        <f>samples_g[[#This Row],[alias]]</f>
        <v>sam_</v>
      </c>
      <c r="C387" s="5"/>
      <c r="D387" s="34"/>
      <c r="E387" s="34"/>
      <c r="F387" s="34"/>
      <c r="H387" s="34"/>
      <c r="I387" s="34" t="s">
        <v>331</v>
      </c>
      <c r="J387" s="34"/>
      <c r="K387" s="52"/>
      <c r="L387" s="52"/>
      <c r="O387" s="52"/>
      <c r="P387" s="34"/>
      <c r="Q387" s="34"/>
    </row>
    <row r="388">
      <c r="A388" s="1" t="s">
        <v>116</v>
      </c>
      <c r="B388" s="1" t="str">
        <f>samples_g[[#This Row],[alias]]</f>
        <v>sam_</v>
      </c>
      <c r="C388" s="5"/>
      <c r="D388" s="34"/>
      <c r="E388" s="34"/>
      <c r="F388" s="34"/>
      <c r="H388" s="34"/>
      <c r="I388" s="34" t="s">
        <v>331</v>
      </c>
      <c r="J388" s="34"/>
      <c r="K388" s="52"/>
      <c r="L388" s="52"/>
      <c r="O388" s="52"/>
      <c r="P388" s="34"/>
      <c r="Q388" s="34"/>
    </row>
    <row r="389">
      <c r="A389" s="1" t="s">
        <v>116</v>
      </c>
      <c r="B389" s="1" t="str">
        <f>samples_g[[#This Row],[alias]]</f>
        <v>sam_</v>
      </c>
      <c r="C389" s="5"/>
      <c r="D389" s="34"/>
      <c r="E389" s="34"/>
      <c r="F389" s="34"/>
      <c r="H389" s="34"/>
      <c r="I389" s="34" t="s">
        <v>331</v>
      </c>
      <c r="J389" s="34"/>
      <c r="K389" s="52"/>
      <c r="L389" s="52"/>
      <c r="O389" s="52"/>
      <c r="P389" s="34"/>
      <c r="Q389" s="34"/>
    </row>
    <row r="390">
      <c r="A390" s="1" t="s">
        <v>116</v>
      </c>
      <c r="B390" s="1" t="str">
        <f>samples_g[[#This Row],[alias]]</f>
        <v>sam_</v>
      </c>
      <c r="C390" s="5"/>
      <c r="D390" s="34"/>
      <c r="E390" s="34"/>
      <c r="F390" s="34"/>
      <c r="H390" s="34"/>
      <c r="I390" s="34" t="s">
        <v>331</v>
      </c>
      <c r="J390" s="34"/>
      <c r="K390" s="52"/>
      <c r="L390" s="52"/>
      <c r="O390" s="52"/>
      <c r="P390" s="34"/>
      <c r="Q390" s="34"/>
    </row>
    <row r="391">
      <c r="A391" s="1" t="s">
        <v>116</v>
      </c>
      <c r="B391" s="1" t="str">
        <f>samples_g[[#This Row],[alias]]</f>
        <v>sam_</v>
      </c>
      <c r="C391" s="5"/>
      <c r="D391" s="34"/>
      <c r="E391" s="34"/>
      <c r="F391" s="34"/>
      <c r="H391" s="34"/>
      <c r="I391" s="34" t="s">
        <v>331</v>
      </c>
      <c r="J391" s="34"/>
      <c r="K391" s="52"/>
      <c r="L391" s="52"/>
      <c r="O391" s="52"/>
      <c r="P391" s="34"/>
      <c r="Q391" s="34"/>
    </row>
    <row r="392">
      <c r="A392" s="1" t="s">
        <v>116</v>
      </c>
      <c r="B392" s="1" t="str">
        <f>samples_g[[#This Row],[alias]]</f>
        <v>sam_</v>
      </c>
      <c r="C392" s="5"/>
      <c r="D392" s="34"/>
      <c r="E392" s="34"/>
      <c r="F392" s="34"/>
      <c r="H392" s="34"/>
      <c r="I392" s="34" t="s">
        <v>331</v>
      </c>
      <c r="J392" s="34"/>
      <c r="K392" s="52"/>
      <c r="L392" s="52"/>
      <c r="O392" s="52"/>
      <c r="P392" s="34"/>
      <c r="Q392" s="34"/>
    </row>
    <row r="393">
      <c r="A393" s="1" t="s">
        <v>116</v>
      </c>
      <c r="B393" s="1" t="str">
        <f>samples_g[[#This Row],[alias]]</f>
        <v>sam_</v>
      </c>
      <c r="C393" s="5"/>
      <c r="D393" s="34"/>
      <c r="E393" s="34"/>
      <c r="F393" s="34"/>
      <c r="H393" s="34"/>
      <c r="I393" s="34" t="s">
        <v>331</v>
      </c>
      <c r="J393" s="34"/>
      <c r="K393" s="52"/>
      <c r="L393" s="52"/>
      <c r="O393" s="52"/>
      <c r="P393" s="34"/>
      <c r="Q393" s="34"/>
    </row>
    <row r="394">
      <c r="A394" s="1" t="s">
        <v>116</v>
      </c>
      <c r="B394" s="1" t="str">
        <f>samples_g[[#This Row],[alias]]</f>
        <v>sam_</v>
      </c>
      <c r="C394" s="5"/>
      <c r="D394" s="34"/>
      <c r="E394" s="34"/>
      <c r="F394" s="34"/>
      <c r="H394" s="34"/>
      <c r="I394" s="34" t="s">
        <v>331</v>
      </c>
      <c r="J394" s="34"/>
      <c r="K394" s="52"/>
      <c r="L394" s="52"/>
      <c r="O394" s="52"/>
      <c r="P394" s="34"/>
      <c r="Q394" s="34"/>
    </row>
    <row r="395">
      <c r="A395" s="1" t="s">
        <v>116</v>
      </c>
      <c r="B395" s="1" t="str">
        <f>samples_g[[#This Row],[alias]]</f>
        <v>sam_</v>
      </c>
      <c r="C395" s="5"/>
      <c r="D395" s="34"/>
      <c r="E395" s="34"/>
      <c r="F395" s="34"/>
      <c r="H395" s="34"/>
      <c r="I395" s="34" t="s">
        <v>331</v>
      </c>
      <c r="J395" s="34"/>
      <c r="K395" s="52"/>
      <c r="L395" s="52"/>
      <c r="O395" s="52"/>
      <c r="P395" s="34"/>
      <c r="Q395" s="34"/>
    </row>
    <row r="396">
      <c r="A396" s="1" t="s">
        <v>116</v>
      </c>
      <c r="B396" s="1" t="str">
        <f>samples_g[[#This Row],[alias]]</f>
        <v>sam_</v>
      </c>
      <c r="C396" s="5"/>
      <c r="D396" s="34"/>
      <c r="E396" s="34"/>
      <c r="F396" s="34"/>
      <c r="H396" s="34"/>
      <c r="I396" s="34" t="s">
        <v>331</v>
      </c>
      <c r="J396" s="34"/>
      <c r="K396" s="52"/>
      <c r="L396" s="52"/>
      <c r="O396" s="52"/>
      <c r="P396" s="34"/>
      <c r="Q396" s="34"/>
    </row>
    <row r="397">
      <c r="A397" s="1" t="s">
        <v>116</v>
      </c>
      <c r="B397" s="1" t="str">
        <f>samples_g[[#This Row],[alias]]</f>
        <v>sam_</v>
      </c>
      <c r="C397" s="5"/>
      <c r="D397" s="34"/>
      <c r="E397" s="34"/>
      <c r="F397" s="34"/>
      <c r="H397" s="34"/>
      <c r="I397" s="34" t="s">
        <v>331</v>
      </c>
      <c r="J397" s="34"/>
      <c r="K397" s="52"/>
      <c r="L397" s="52"/>
      <c r="O397" s="52"/>
      <c r="P397" s="34"/>
      <c r="Q397" s="34"/>
    </row>
    <row r="398">
      <c r="A398" s="1" t="s">
        <v>116</v>
      </c>
      <c r="B398" s="1" t="str">
        <f>samples_g[[#This Row],[alias]]</f>
        <v>sam_</v>
      </c>
      <c r="C398" s="5"/>
      <c r="D398" s="34"/>
      <c r="E398" s="34"/>
      <c r="F398" s="34"/>
      <c r="H398" s="34"/>
      <c r="I398" s="34" t="s">
        <v>331</v>
      </c>
      <c r="J398" s="34"/>
      <c r="K398" s="52"/>
      <c r="L398" s="52"/>
      <c r="O398" s="52"/>
      <c r="P398" s="34"/>
      <c r="Q398" s="34"/>
    </row>
    <row r="399">
      <c r="A399" s="1" t="s">
        <v>116</v>
      </c>
      <c r="B399" s="1" t="str">
        <f>samples_g[[#This Row],[alias]]</f>
        <v>sam_</v>
      </c>
      <c r="C399" s="5"/>
      <c r="D399" s="34"/>
      <c r="E399" s="34"/>
      <c r="F399" s="34"/>
      <c r="H399" s="34"/>
      <c r="I399" s="34" t="s">
        <v>331</v>
      </c>
      <c r="J399" s="34"/>
      <c r="K399" s="52"/>
      <c r="L399" s="52"/>
      <c r="O399" s="52"/>
      <c r="P399" s="34"/>
      <c r="Q399" s="34"/>
    </row>
    <row r="400">
      <c r="A400" s="1" t="s">
        <v>116</v>
      </c>
      <c r="B400" s="1" t="str">
        <f>samples_g[[#This Row],[alias]]</f>
        <v>sam_</v>
      </c>
      <c r="C400" s="5"/>
      <c r="D400" s="34"/>
      <c r="E400" s="34"/>
      <c r="F400" s="34"/>
      <c r="H400" s="34"/>
      <c r="I400" s="34" t="s">
        <v>331</v>
      </c>
      <c r="J400" s="34"/>
      <c r="K400" s="52"/>
      <c r="L400" s="52"/>
      <c r="O400" s="52"/>
      <c r="P400" s="34"/>
      <c r="Q400" s="34"/>
    </row>
    <row r="401">
      <c r="A401" s="1" t="s">
        <v>116</v>
      </c>
      <c r="B401" s="1" t="str">
        <f>samples_g[[#This Row],[alias]]</f>
        <v>sam_</v>
      </c>
      <c r="C401" s="5"/>
      <c r="D401" s="34"/>
      <c r="E401" s="34"/>
      <c r="F401" s="34"/>
      <c r="H401" s="34"/>
      <c r="I401" s="34" t="s">
        <v>331</v>
      </c>
      <c r="J401" s="34"/>
      <c r="K401" s="52"/>
      <c r="L401" s="52"/>
      <c r="O401" s="52"/>
      <c r="P401" s="34"/>
      <c r="Q401" s="34"/>
    </row>
    <row r="402">
      <c r="A402" s="1" t="s">
        <v>116</v>
      </c>
      <c r="B402" s="1" t="str">
        <f>samples_g[[#This Row],[alias]]</f>
        <v>sam_</v>
      </c>
      <c r="C402" s="5"/>
      <c r="D402" s="34"/>
      <c r="E402" s="34"/>
      <c r="F402" s="34"/>
      <c r="H402" s="34"/>
      <c r="I402" s="34" t="s">
        <v>331</v>
      </c>
      <c r="J402" s="34"/>
      <c r="K402" s="52"/>
      <c r="L402" s="52"/>
      <c r="O402" s="52"/>
      <c r="P402" s="34"/>
      <c r="Q402" s="34"/>
    </row>
    <row r="403">
      <c r="A403" s="1" t="s">
        <v>116</v>
      </c>
      <c r="B403" s="1" t="str">
        <f>samples_g[[#This Row],[alias]]</f>
        <v>sam_</v>
      </c>
      <c r="C403" s="5"/>
      <c r="D403" s="34"/>
      <c r="E403" s="34"/>
      <c r="F403" s="34"/>
      <c r="H403" s="34"/>
      <c r="I403" s="34" t="s">
        <v>331</v>
      </c>
      <c r="J403" s="34"/>
      <c r="K403" s="52"/>
      <c r="L403" s="52"/>
      <c r="O403" s="52"/>
      <c r="P403" s="34"/>
      <c r="Q403" s="34"/>
    </row>
    <row r="404">
      <c r="A404" s="1" t="s">
        <v>116</v>
      </c>
      <c r="B404" s="1" t="str">
        <f>samples_g[[#This Row],[alias]]</f>
        <v>sam_</v>
      </c>
      <c r="C404" s="5"/>
      <c r="D404" s="34"/>
      <c r="E404" s="34"/>
      <c r="F404" s="34"/>
      <c r="H404" s="34"/>
      <c r="I404" s="34" t="s">
        <v>331</v>
      </c>
      <c r="J404" s="34"/>
      <c r="K404" s="52"/>
      <c r="L404" s="52"/>
      <c r="O404" s="52"/>
      <c r="P404" s="34"/>
      <c r="Q404" s="34"/>
    </row>
    <row r="405">
      <c r="A405" s="1" t="s">
        <v>116</v>
      </c>
      <c r="B405" s="1" t="str">
        <f>samples_g[[#This Row],[alias]]</f>
        <v>sam_</v>
      </c>
      <c r="C405" s="5"/>
      <c r="D405" s="34"/>
      <c r="E405" s="34"/>
      <c r="F405" s="34"/>
      <c r="H405" s="34"/>
      <c r="I405" s="34" t="s">
        <v>331</v>
      </c>
      <c r="J405" s="34"/>
      <c r="K405" s="52"/>
      <c r="L405" s="52"/>
      <c r="O405" s="52"/>
      <c r="P405" s="34"/>
      <c r="Q405" s="34"/>
    </row>
    <row r="406">
      <c r="A406" s="1" t="s">
        <v>116</v>
      </c>
      <c r="B406" s="1" t="str">
        <f>samples_g[[#This Row],[alias]]</f>
        <v>sam_</v>
      </c>
      <c r="C406" s="5"/>
      <c r="D406" s="34"/>
      <c r="E406" s="34"/>
      <c r="F406" s="34"/>
      <c r="H406" s="34"/>
      <c r="I406" s="34" t="s">
        <v>331</v>
      </c>
      <c r="J406" s="34"/>
      <c r="K406" s="52"/>
      <c r="L406" s="52"/>
      <c r="O406" s="52"/>
      <c r="P406" s="34"/>
      <c r="Q406" s="34"/>
    </row>
    <row r="407">
      <c r="A407" s="1" t="s">
        <v>116</v>
      </c>
      <c r="B407" s="1" t="str">
        <f>samples_g[[#This Row],[alias]]</f>
        <v>sam_</v>
      </c>
      <c r="C407" s="5"/>
      <c r="D407" s="34"/>
      <c r="E407" s="34"/>
      <c r="F407" s="34"/>
      <c r="H407" s="34"/>
      <c r="I407" s="34" t="s">
        <v>331</v>
      </c>
      <c r="J407" s="34"/>
      <c r="K407" s="52"/>
      <c r="L407" s="52"/>
      <c r="O407" s="52"/>
      <c r="P407" s="34"/>
      <c r="Q407" s="34"/>
    </row>
    <row r="408">
      <c r="A408" s="1" t="s">
        <v>116</v>
      </c>
      <c r="B408" s="1" t="str">
        <f>samples_g[[#This Row],[alias]]</f>
        <v>sam_</v>
      </c>
      <c r="C408" s="5"/>
      <c r="D408" s="34"/>
      <c r="E408" s="34"/>
      <c r="F408" s="34"/>
      <c r="H408" s="34"/>
      <c r="I408" s="34" t="s">
        <v>331</v>
      </c>
      <c r="J408" s="34"/>
      <c r="K408" s="52"/>
      <c r="L408" s="52"/>
      <c r="O408" s="52"/>
      <c r="P408" s="34"/>
      <c r="Q408" s="34"/>
    </row>
    <row r="409">
      <c r="A409" s="1" t="s">
        <v>116</v>
      </c>
      <c r="B409" s="1" t="str">
        <f>samples_g[[#This Row],[alias]]</f>
        <v>sam_</v>
      </c>
      <c r="C409" s="5"/>
      <c r="D409" s="34"/>
      <c r="E409" s="34"/>
      <c r="F409" s="34"/>
      <c r="H409" s="34"/>
      <c r="I409" s="34" t="s">
        <v>331</v>
      </c>
      <c r="J409" s="34"/>
      <c r="K409" s="52"/>
      <c r="L409" s="52"/>
      <c r="O409" s="52"/>
      <c r="P409" s="34"/>
      <c r="Q409" s="34"/>
    </row>
    <row r="410">
      <c r="A410" s="1" t="s">
        <v>116</v>
      </c>
      <c r="B410" s="1" t="str">
        <f>samples_g[[#This Row],[alias]]</f>
        <v>sam_</v>
      </c>
      <c r="C410" s="5"/>
      <c r="D410" s="34"/>
      <c r="E410" s="34"/>
      <c r="F410" s="34"/>
      <c r="H410" s="34"/>
      <c r="I410" s="34" t="s">
        <v>331</v>
      </c>
      <c r="J410" s="34"/>
      <c r="K410" s="52"/>
      <c r="L410" s="52"/>
      <c r="O410" s="52"/>
      <c r="P410" s="34"/>
      <c r="Q410" s="34"/>
    </row>
    <row r="411">
      <c r="A411" s="1" t="s">
        <v>116</v>
      </c>
      <c r="B411" s="1" t="str">
        <f>samples_g[[#This Row],[alias]]</f>
        <v>sam_</v>
      </c>
      <c r="C411" s="5"/>
      <c r="D411" s="34"/>
      <c r="E411" s="34"/>
      <c r="F411" s="34"/>
      <c r="H411" s="34"/>
      <c r="I411" s="34" t="s">
        <v>331</v>
      </c>
      <c r="J411" s="34"/>
      <c r="K411" s="52"/>
      <c r="L411" s="52"/>
      <c r="O411" s="52"/>
      <c r="P411" s="34"/>
      <c r="Q411" s="34"/>
    </row>
    <row r="412">
      <c r="A412" s="1" t="s">
        <v>116</v>
      </c>
      <c r="B412" s="1" t="str">
        <f>samples_g[[#This Row],[alias]]</f>
        <v>sam_</v>
      </c>
      <c r="C412" s="5"/>
      <c r="D412" s="34"/>
      <c r="E412" s="34"/>
      <c r="F412" s="34"/>
      <c r="H412" s="34"/>
      <c r="I412" s="34" t="s">
        <v>331</v>
      </c>
      <c r="J412" s="34"/>
      <c r="K412" s="52"/>
      <c r="L412" s="52"/>
      <c r="O412" s="52"/>
      <c r="P412" s="34"/>
      <c r="Q412" s="34"/>
    </row>
    <row r="413">
      <c r="A413" s="1" t="s">
        <v>116</v>
      </c>
      <c r="B413" s="1" t="str">
        <f>samples_g[[#This Row],[alias]]</f>
        <v>sam_</v>
      </c>
      <c r="C413" s="5"/>
      <c r="D413" s="34"/>
      <c r="E413" s="34"/>
      <c r="F413" s="34"/>
      <c r="H413" s="34"/>
      <c r="I413" s="34" t="s">
        <v>331</v>
      </c>
      <c r="J413" s="34"/>
      <c r="K413" s="52"/>
      <c r="L413" s="52"/>
      <c r="O413" s="52"/>
      <c r="P413" s="34"/>
      <c r="Q413" s="34"/>
    </row>
    <row r="414">
      <c r="A414" s="1" t="s">
        <v>116</v>
      </c>
      <c r="B414" s="1" t="str">
        <f>samples_g[[#This Row],[alias]]</f>
        <v>sam_</v>
      </c>
      <c r="C414" s="5"/>
      <c r="D414" s="34"/>
      <c r="E414" s="34"/>
      <c r="F414" s="34"/>
      <c r="H414" s="34"/>
      <c r="I414" s="34" t="s">
        <v>331</v>
      </c>
      <c r="J414" s="34"/>
      <c r="K414" s="52"/>
      <c r="L414" s="52"/>
      <c r="O414" s="52"/>
      <c r="P414" s="34"/>
      <c r="Q414" s="34"/>
    </row>
    <row r="415">
      <c r="A415" s="1" t="s">
        <v>116</v>
      </c>
      <c r="B415" s="1" t="str">
        <f>samples_g[[#This Row],[alias]]</f>
        <v>sam_</v>
      </c>
      <c r="C415" s="5"/>
      <c r="D415" s="34"/>
      <c r="E415" s="34"/>
      <c r="F415" s="34"/>
      <c r="H415" s="34"/>
      <c r="I415" s="34" t="s">
        <v>331</v>
      </c>
      <c r="J415" s="34"/>
      <c r="K415" s="52"/>
      <c r="L415" s="52"/>
      <c r="O415" s="52"/>
      <c r="P415" s="34"/>
      <c r="Q415" s="34"/>
    </row>
    <row r="416">
      <c r="A416" s="1" t="s">
        <v>116</v>
      </c>
      <c r="B416" s="1" t="str">
        <f>samples_g[[#This Row],[alias]]</f>
        <v>sam_</v>
      </c>
      <c r="C416" s="5"/>
      <c r="D416" s="34"/>
      <c r="E416" s="34"/>
      <c r="F416" s="34"/>
      <c r="H416" s="34"/>
      <c r="I416" s="34" t="s">
        <v>331</v>
      </c>
      <c r="J416" s="34"/>
      <c r="K416" s="52"/>
      <c r="L416" s="52"/>
      <c r="O416" s="52"/>
      <c r="P416" s="34"/>
      <c r="Q416" s="34"/>
    </row>
    <row r="417">
      <c r="A417" s="1" t="s">
        <v>116</v>
      </c>
      <c r="B417" s="1" t="str">
        <f>samples_g[[#This Row],[alias]]</f>
        <v>sam_</v>
      </c>
      <c r="C417" s="5"/>
      <c r="D417" s="34"/>
      <c r="E417" s="34"/>
      <c r="F417" s="34"/>
      <c r="H417" s="34"/>
      <c r="I417" s="34" t="s">
        <v>331</v>
      </c>
      <c r="J417" s="34"/>
      <c r="K417" s="52"/>
      <c r="L417" s="52"/>
      <c r="O417" s="52"/>
      <c r="P417" s="34"/>
      <c r="Q417" s="34"/>
    </row>
    <row r="418">
      <c r="A418" s="1" t="s">
        <v>116</v>
      </c>
      <c r="B418" s="1" t="str">
        <f>samples_g[[#This Row],[alias]]</f>
        <v>sam_</v>
      </c>
      <c r="C418" s="5"/>
      <c r="D418" s="34"/>
      <c r="E418" s="34"/>
      <c r="F418" s="34"/>
      <c r="H418" s="34"/>
      <c r="I418" s="34" t="s">
        <v>331</v>
      </c>
      <c r="J418" s="34"/>
      <c r="K418" s="52"/>
      <c r="L418" s="52"/>
      <c r="O418" s="52"/>
      <c r="P418" s="34"/>
      <c r="Q418" s="34"/>
    </row>
    <row r="419">
      <c r="A419" s="1" t="s">
        <v>116</v>
      </c>
      <c r="B419" s="1" t="str">
        <f>samples_g[[#This Row],[alias]]</f>
        <v>sam_</v>
      </c>
      <c r="C419" s="5"/>
      <c r="D419" s="34"/>
      <c r="E419" s="34"/>
      <c r="F419" s="34"/>
      <c r="H419" s="34"/>
      <c r="I419" s="34" t="s">
        <v>331</v>
      </c>
      <c r="J419" s="34"/>
      <c r="K419" s="52"/>
      <c r="L419" s="52"/>
      <c r="O419" s="52"/>
      <c r="P419" s="34"/>
      <c r="Q419" s="34"/>
    </row>
    <row r="420">
      <c r="A420" s="1" t="s">
        <v>116</v>
      </c>
      <c r="B420" s="1" t="str">
        <f>samples_g[[#This Row],[alias]]</f>
        <v>sam_</v>
      </c>
      <c r="C420" s="5"/>
      <c r="D420" s="34"/>
      <c r="E420" s="34"/>
      <c r="F420" s="34"/>
      <c r="H420" s="34"/>
      <c r="I420" s="34" t="s">
        <v>331</v>
      </c>
      <c r="J420" s="34"/>
      <c r="K420" s="52"/>
      <c r="L420" s="52"/>
      <c r="O420" s="52"/>
      <c r="P420" s="34"/>
      <c r="Q420" s="34"/>
    </row>
    <row r="421">
      <c r="A421" s="1" t="s">
        <v>116</v>
      </c>
      <c r="B421" s="1" t="str">
        <f>samples_g[[#This Row],[alias]]</f>
        <v>sam_</v>
      </c>
      <c r="C421" s="5"/>
      <c r="D421" s="34"/>
      <c r="E421" s="34"/>
      <c r="F421" s="34"/>
      <c r="H421" s="34"/>
      <c r="I421" s="34" t="s">
        <v>331</v>
      </c>
      <c r="J421" s="34"/>
      <c r="K421" s="52"/>
      <c r="L421" s="52"/>
      <c r="O421" s="52"/>
      <c r="P421" s="34"/>
      <c r="Q421" s="34"/>
    </row>
    <row r="422">
      <c r="A422" s="1" t="s">
        <v>116</v>
      </c>
      <c r="B422" s="1" t="str">
        <f>samples_g[[#This Row],[alias]]</f>
        <v>sam_</v>
      </c>
      <c r="C422" s="5"/>
      <c r="D422" s="34"/>
      <c r="E422" s="34"/>
      <c r="F422" s="34"/>
      <c r="H422" s="34"/>
      <c r="I422" s="34" t="s">
        <v>331</v>
      </c>
      <c r="J422" s="34"/>
      <c r="K422" s="52"/>
      <c r="L422" s="52"/>
      <c r="O422" s="52"/>
      <c r="P422" s="34"/>
      <c r="Q422" s="34"/>
    </row>
    <row r="423">
      <c r="A423" s="1" t="s">
        <v>116</v>
      </c>
      <c r="B423" s="1" t="str">
        <f>samples_g[[#This Row],[alias]]</f>
        <v>sam_</v>
      </c>
      <c r="C423" s="5"/>
      <c r="D423" s="34"/>
      <c r="E423" s="34"/>
      <c r="F423" s="34"/>
      <c r="H423" s="34"/>
      <c r="I423" s="34" t="s">
        <v>331</v>
      </c>
      <c r="J423" s="34"/>
      <c r="K423" s="52"/>
      <c r="L423" s="52"/>
      <c r="O423" s="52"/>
      <c r="P423" s="34"/>
      <c r="Q423" s="34"/>
    </row>
    <row r="424">
      <c r="A424" s="1" t="s">
        <v>116</v>
      </c>
      <c r="B424" s="1" t="str">
        <f>samples_g[[#This Row],[alias]]</f>
        <v>sam_</v>
      </c>
      <c r="C424" s="5"/>
      <c r="D424" s="34"/>
      <c r="E424" s="34"/>
      <c r="F424" s="34"/>
      <c r="H424" s="34"/>
      <c r="I424" s="34" t="s">
        <v>331</v>
      </c>
      <c r="J424" s="34"/>
      <c r="K424" s="52"/>
      <c r="L424" s="52"/>
      <c r="O424" s="52"/>
      <c r="P424" s="34"/>
      <c r="Q424" s="34"/>
    </row>
    <row r="425">
      <c r="A425" s="1" t="s">
        <v>116</v>
      </c>
      <c r="B425" s="1" t="str">
        <f>samples_g[[#This Row],[alias]]</f>
        <v>sam_</v>
      </c>
      <c r="C425" s="5"/>
      <c r="D425" s="34"/>
      <c r="E425" s="34"/>
      <c r="F425" s="34"/>
      <c r="H425" s="34"/>
      <c r="I425" s="34" t="s">
        <v>331</v>
      </c>
      <c r="J425" s="34"/>
      <c r="K425" s="52"/>
      <c r="L425" s="52"/>
      <c r="O425" s="52"/>
      <c r="P425" s="34"/>
      <c r="Q425" s="34"/>
    </row>
    <row r="426">
      <c r="A426" s="1" t="s">
        <v>116</v>
      </c>
      <c r="B426" s="1" t="str">
        <f>samples_g[[#This Row],[alias]]</f>
        <v>sam_</v>
      </c>
      <c r="C426" s="5"/>
      <c r="D426" s="34"/>
      <c r="E426" s="34"/>
      <c r="F426" s="34"/>
      <c r="H426" s="34"/>
      <c r="I426" s="34" t="s">
        <v>331</v>
      </c>
      <c r="J426" s="34"/>
      <c r="K426" s="52"/>
      <c r="L426" s="52"/>
      <c r="O426" s="52"/>
      <c r="P426" s="34"/>
      <c r="Q426" s="34"/>
    </row>
    <row r="427">
      <c r="A427" s="1" t="s">
        <v>116</v>
      </c>
      <c r="B427" s="1" t="str">
        <f>samples_g[[#This Row],[alias]]</f>
        <v>sam_</v>
      </c>
      <c r="C427" s="5"/>
      <c r="D427" s="34"/>
      <c r="E427" s="34"/>
      <c r="F427" s="34"/>
      <c r="H427" s="34"/>
      <c r="I427" s="34" t="s">
        <v>331</v>
      </c>
      <c r="J427" s="34"/>
      <c r="K427" s="52"/>
      <c r="L427" s="52"/>
      <c r="O427" s="52"/>
      <c r="P427" s="34"/>
      <c r="Q427" s="34"/>
    </row>
    <row r="428">
      <c r="A428" s="1" t="s">
        <v>116</v>
      </c>
      <c r="B428" s="1" t="str">
        <f>samples_g[[#This Row],[alias]]</f>
        <v>sam_</v>
      </c>
      <c r="C428" s="5"/>
      <c r="D428" s="34"/>
      <c r="E428" s="34"/>
      <c r="F428" s="34"/>
      <c r="H428" s="34"/>
      <c r="I428" s="34" t="s">
        <v>331</v>
      </c>
      <c r="J428" s="34"/>
      <c r="K428" s="52"/>
      <c r="L428" s="52"/>
      <c r="O428" s="52"/>
      <c r="P428" s="34"/>
      <c r="Q428" s="34"/>
    </row>
    <row r="429">
      <c r="A429" s="1" t="s">
        <v>116</v>
      </c>
      <c r="B429" s="1" t="str">
        <f>samples_g[[#This Row],[alias]]</f>
        <v>sam_</v>
      </c>
      <c r="C429" s="5"/>
      <c r="D429" s="34"/>
      <c r="E429" s="34"/>
      <c r="F429" s="34"/>
      <c r="H429" s="34"/>
      <c r="I429" s="34" t="s">
        <v>331</v>
      </c>
      <c r="J429" s="34"/>
      <c r="K429" s="52"/>
      <c r="L429" s="52"/>
      <c r="O429" s="52"/>
      <c r="P429" s="34"/>
      <c r="Q429" s="34"/>
    </row>
    <row r="430">
      <c r="A430" s="1" t="s">
        <v>116</v>
      </c>
      <c r="B430" s="1" t="str">
        <f>samples_g[[#This Row],[alias]]</f>
        <v>sam_</v>
      </c>
      <c r="C430" s="5"/>
      <c r="D430" s="34"/>
      <c r="E430" s="34"/>
      <c r="F430" s="34"/>
      <c r="H430" s="34"/>
      <c r="I430" s="34" t="s">
        <v>331</v>
      </c>
      <c r="J430" s="34"/>
      <c r="K430" s="52"/>
      <c r="L430" s="52"/>
      <c r="O430" s="52"/>
      <c r="P430" s="34"/>
      <c r="Q430" s="34"/>
    </row>
    <row r="431">
      <c r="A431" s="1" t="s">
        <v>116</v>
      </c>
      <c r="B431" s="1" t="str">
        <f>samples_g[[#This Row],[alias]]</f>
        <v>sam_</v>
      </c>
      <c r="C431" s="5"/>
      <c r="D431" s="34"/>
      <c r="E431" s="34"/>
      <c r="F431" s="34"/>
      <c r="H431" s="34"/>
      <c r="I431" s="34" t="s">
        <v>331</v>
      </c>
      <c r="J431" s="34"/>
      <c r="K431" s="52"/>
      <c r="L431" s="52"/>
      <c r="O431" s="52"/>
      <c r="P431" s="34"/>
      <c r="Q431" s="34"/>
    </row>
    <row r="432">
      <c r="A432" s="1" t="s">
        <v>116</v>
      </c>
      <c r="B432" s="1" t="str">
        <f>samples_g[[#This Row],[alias]]</f>
        <v>sam_</v>
      </c>
      <c r="C432" s="5"/>
      <c r="D432" s="34"/>
      <c r="E432" s="34"/>
      <c r="F432" s="34"/>
      <c r="H432" s="34"/>
      <c r="I432" s="34" t="s">
        <v>331</v>
      </c>
      <c r="J432" s="34"/>
      <c r="K432" s="52"/>
      <c r="L432" s="52"/>
      <c r="O432" s="52"/>
      <c r="P432" s="34"/>
      <c r="Q432" s="34"/>
    </row>
    <row r="433">
      <c r="A433" s="1" t="s">
        <v>116</v>
      </c>
      <c r="B433" s="1" t="str">
        <f>samples_g[[#This Row],[alias]]</f>
        <v>sam_</v>
      </c>
      <c r="C433" s="5"/>
      <c r="D433" s="34"/>
      <c r="E433" s="34"/>
      <c r="F433" s="34"/>
      <c r="H433" s="34"/>
      <c r="I433" s="34" t="s">
        <v>331</v>
      </c>
      <c r="J433" s="34"/>
      <c r="K433" s="52"/>
      <c r="L433" s="52"/>
      <c r="O433" s="52"/>
      <c r="P433" s="34"/>
      <c r="Q433" s="34"/>
    </row>
    <row r="434">
      <c r="A434" s="1" t="s">
        <v>116</v>
      </c>
      <c r="B434" s="1" t="str">
        <f>samples_g[[#This Row],[alias]]</f>
        <v>sam_</v>
      </c>
      <c r="C434" s="5"/>
      <c r="D434" s="34"/>
      <c r="E434" s="34"/>
      <c r="F434" s="34"/>
      <c r="H434" s="34"/>
      <c r="I434" s="34" t="s">
        <v>331</v>
      </c>
      <c r="J434" s="34"/>
      <c r="K434" s="52"/>
      <c r="L434" s="52"/>
      <c r="O434" s="52"/>
      <c r="P434" s="34"/>
      <c r="Q434" s="34"/>
    </row>
    <row r="435">
      <c r="A435" s="1" t="s">
        <v>116</v>
      </c>
      <c r="B435" s="1" t="str">
        <f>samples_g[[#This Row],[alias]]</f>
        <v>sam_</v>
      </c>
      <c r="C435" s="5"/>
      <c r="D435" s="34"/>
      <c r="E435" s="34"/>
      <c r="F435" s="34"/>
      <c r="H435" s="34"/>
      <c r="I435" s="34" t="s">
        <v>331</v>
      </c>
      <c r="J435" s="34"/>
      <c r="K435" s="52"/>
      <c r="L435" s="52"/>
      <c r="O435" s="52"/>
      <c r="P435" s="34"/>
      <c r="Q435" s="34"/>
    </row>
    <row r="436">
      <c r="A436" s="1" t="s">
        <v>116</v>
      </c>
      <c r="B436" s="1" t="str">
        <f>samples_g[[#This Row],[alias]]</f>
        <v>sam_</v>
      </c>
      <c r="C436" s="5"/>
      <c r="D436" s="34"/>
      <c r="E436" s="34"/>
      <c r="F436" s="34"/>
      <c r="H436" s="34"/>
      <c r="I436" s="34" t="s">
        <v>331</v>
      </c>
      <c r="J436" s="34"/>
      <c r="K436" s="52"/>
      <c r="L436" s="52"/>
      <c r="O436" s="52"/>
      <c r="P436" s="34"/>
      <c r="Q436" s="34"/>
    </row>
    <row r="437">
      <c r="A437" s="1" t="s">
        <v>116</v>
      </c>
      <c r="B437" s="1" t="str">
        <f>samples_g[[#This Row],[alias]]</f>
        <v>sam_</v>
      </c>
      <c r="C437" s="5"/>
      <c r="D437" s="34"/>
      <c r="E437" s="34"/>
      <c r="F437" s="34"/>
      <c r="H437" s="34"/>
      <c r="I437" s="34" t="s">
        <v>331</v>
      </c>
      <c r="J437" s="34"/>
      <c r="K437" s="52"/>
      <c r="L437" s="52"/>
      <c r="O437" s="52"/>
      <c r="P437" s="34"/>
      <c r="Q437" s="34"/>
    </row>
    <row r="438">
      <c r="A438" s="1" t="s">
        <v>116</v>
      </c>
      <c r="B438" s="1" t="str">
        <f>samples_g[[#This Row],[alias]]</f>
        <v>sam_</v>
      </c>
      <c r="C438" s="5"/>
      <c r="D438" s="34"/>
      <c r="E438" s="34"/>
      <c r="F438" s="34"/>
      <c r="H438" s="34"/>
      <c r="I438" s="34" t="s">
        <v>331</v>
      </c>
      <c r="J438" s="34"/>
      <c r="K438" s="52"/>
      <c r="L438" s="52"/>
      <c r="O438" s="52"/>
      <c r="P438" s="34"/>
      <c r="Q438" s="34"/>
    </row>
    <row r="439">
      <c r="A439" s="1" t="s">
        <v>116</v>
      </c>
      <c r="B439" s="1" t="str">
        <f>samples_g[[#This Row],[alias]]</f>
        <v>sam_</v>
      </c>
      <c r="C439" s="5"/>
      <c r="D439" s="34"/>
      <c r="E439" s="34"/>
      <c r="F439" s="34"/>
      <c r="H439" s="34"/>
      <c r="I439" s="34" t="s">
        <v>331</v>
      </c>
      <c r="J439" s="34"/>
      <c r="K439" s="52"/>
      <c r="L439" s="52"/>
      <c r="O439" s="52"/>
      <c r="P439" s="34"/>
      <c r="Q439" s="34"/>
    </row>
    <row r="440">
      <c r="A440" s="1" t="s">
        <v>116</v>
      </c>
      <c r="B440" s="1" t="str">
        <f>samples_g[[#This Row],[alias]]</f>
        <v>sam_</v>
      </c>
      <c r="C440" s="5"/>
      <c r="D440" s="34"/>
      <c r="E440" s="34"/>
      <c r="F440" s="34"/>
      <c r="H440" s="34"/>
      <c r="I440" s="34" t="s">
        <v>331</v>
      </c>
      <c r="J440" s="34"/>
      <c r="K440" s="52"/>
      <c r="L440" s="52"/>
      <c r="O440" s="52"/>
      <c r="P440" s="34"/>
      <c r="Q440" s="34"/>
    </row>
    <row r="441">
      <c r="A441" s="1" t="s">
        <v>116</v>
      </c>
      <c r="B441" s="1" t="str">
        <f>samples_g[[#This Row],[alias]]</f>
        <v>sam_</v>
      </c>
      <c r="C441" s="5"/>
      <c r="D441" s="34"/>
      <c r="E441" s="34"/>
      <c r="F441" s="34"/>
      <c r="H441" s="34"/>
      <c r="I441" s="34" t="s">
        <v>331</v>
      </c>
      <c r="J441" s="34"/>
      <c r="K441" s="52"/>
      <c r="L441" s="52"/>
      <c r="O441" s="52"/>
      <c r="P441" s="34"/>
      <c r="Q441" s="34"/>
    </row>
    <row r="442">
      <c r="A442" s="1" t="s">
        <v>116</v>
      </c>
      <c r="B442" s="1" t="str">
        <f>samples_g[[#This Row],[alias]]</f>
        <v>sam_</v>
      </c>
      <c r="C442" s="5"/>
      <c r="D442" s="34"/>
      <c r="E442" s="34"/>
      <c r="F442" s="34"/>
      <c r="H442" s="34"/>
      <c r="I442" s="34" t="s">
        <v>331</v>
      </c>
      <c r="J442" s="34"/>
      <c r="K442" s="52"/>
      <c r="L442" s="52"/>
      <c r="O442" s="52"/>
      <c r="P442" s="34"/>
      <c r="Q442" s="34"/>
    </row>
    <row r="443">
      <c r="A443" s="1" t="s">
        <v>116</v>
      </c>
      <c r="B443" s="1" t="str">
        <f>samples_g[[#This Row],[alias]]</f>
        <v>sam_</v>
      </c>
      <c r="C443" s="5"/>
      <c r="D443" s="34"/>
      <c r="E443" s="34"/>
      <c r="F443" s="34"/>
      <c r="H443" s="34"/>
      <c r="I443" s="34" t="s">
        <v>331</v>
      </c>
      <c r="J443" s="34"/>
      <c r="K443" s="52"/>
      <c r="L443" s="52"/>
      <c r="O443" s="52"/>
      <c r="P443" s="34"/>
      <c r="Q443" s="34"/>
    </row>
    <row r="444">
      <c r="A444" s="1" t="s">
        <v>116</v>
      </c>
      <c r="B444" s="1" t="str">
        <f>samples_g[[#This Row],[alias]]</f>
        <v>sam_</v>
      </c>
      <c r="C444" s="5"/>
      <c r="D444" s="34"/>
      <c r="E444" s="34"/>
      <c r="F444" s="34"/>
      <c r="H444" s="34"/>
      <c r="I444" s="34" t="s">
        <v>331</v>
      </c>
      <c r="J444" s="34"/>
      <c r="K444" s="52"/>
      <c r="L444" s="52"/>
      <c r="O444" s="52"/>
      <c r="P444" s="34"/>
      <c r="Q444" s="34"/>
    </row>
    <row r="445">
      <c r="A445" s="1" t="s">
        <v>116</v>
      </c>
      <c r="B445" s="1" t="str">
        <f>samples_g[[#This Row],[alias]]</f>
        <v>sam_</v>
      </c>
      <c r="C445" s="5"/>
      <c r="D445" s="34"/>
      <c r="E445" s="34"/>
      <c r="F445" s="34"/>
      <c r="H445" s="34"/>
      <c r="I445" s="34" t="s">
        <v>331</v>
      </c>
      <c r="J445" s="34"/>
      <c r="K445" s="52"/>
      <c r="L445" s="52"/>
      <c r="O445" s="52"/>
      <c r="P445" s="34"/>
      <c r="Q445" s="34"/>
    </row>
    <row r="446">
      <c r="A446" s="1" t="s">
        <v>116</v>
      </c>
      <c r="B446" s="1" t="str">
        <f>samples_g[[#This Row],[alias]]</f>
        <v>sam_</v>
      </c>
      <c r="C446" s="5"/>
      <c r="D446" s="34"/>
      <c r="E446" s="34"/>
      <c r="F446" s="34"/>
      <c r="H446" s="34"/>
      <c r="I446" s="34" t="s">
        <v>331</v>
      </c>
      <c r="J446" s="34"/>
      <c r="K446" s="52"/>
      <c r="L446" s="52"/>
      <c r="O446" s="52"/>
      <c r="P446" s="34"/>
      <c r="Q446" s="34"/>
    </row>
    <row r="447">
      <c r="A447" s="1" t="s">
        <v>116</v>
      </c>
      <c r="B447" s="1" t="str">
        <f>samples_g[[#This Row],[alias]]</f>
        <v>sam_</v>
      </c>
      <c r="C447" s="5"/>
      <c r="D447" s="34"/>
      <c r="E447" s="34"/>
      <c r="F447" s="34"/>
      <c r="H447" s="34"/>
      <c r="I447" s="34" t="s">
        <v>331</v>
      </c>
      <c r="J447" s="34"/>
      <c r="K447" s="52"/>
      <c r="L447" s="52"/>
      <c r="O447" s="52"/>
      <c r="P447" s="34"/>
      <c r="Q447" s="34"/>
    </row>
    <row r="448">
      <c r="A448" s="1" t="s">
        <v>116</v>
      </c>
      <c r="B448" s="1" t="str">
        <f>samples_g[[#This Row],[alias]]</f>
        <v>sam_</v>
      </c>
      <c r="C448" s="5"/>
      <c r="D448" s="34"/>
      <c r="E448" s="34"/>
      <c r="F448" s="34"/>
      <c r="H448" s="34"/>
      <c r="I448" s="34" t="s">
        <v>331</v>
      </c>
      <c r="J448" s="34"/>
      <c r="K448" s="52"/>
      <c r="L448" s="52"/>
      <c r="O448" s="52"/>
      <c r="P448" s="34"/>
      <c r="Q448" s="34"/>
    </row>
    <row r="449">
      <c r="A449" s="1" t="s">
        <v>116</v>
      </c>
      <c r="B449" s="1" t="str">
        <f>samples_g[[#This Row],[alias]]</f>
        <v>sam_</v>
      </c>
      <c r="C449" s="5"/>
      <c r="D449" s="34"/>
      <c r="E449" s="34"/>
      <c r="F449" s="34"/>
      <c r="H449" s="34"/>
      <c r="I449" s="34" t="s">
        <v>331</v>
      </c>
      <c r="J449" s="34"/>
      <c r="K449" s="52"/>
      <c r="L449" s="52"/>
      <c r="O449" s="52"/>
      <c r="P449" s="34"/>
      <c r="Q449" s="34"/>
    </row>
    <row r="450">
      <c r="A450" s="1" t="s">
        <v>116</v>
      </c>
      <c r="B450" s="1" t="str">
        <f>samples_g[[#This Row],[alias]]</f>
        <v>sam_</v>
      </c>
      <c r="C450" s="5"/>
      <c r="D450" s="34"/>
      <c r="E450" s="34"/>
      <c r="F450" s="34"/>
      <c r="H450" s="34"/>
      <c r="I450" s="34" t="s">
        <v>331</v>
      </c>
      <c r="J450" s="34"/>
      <c r="K450" s="52"/>
      <c r="L450" s="52"/>
      <c r="O450" s="52"/>
      <c r="P450" s="34"/>
      <c r="Q450" s="34"/>
    </row>
    <row r="451">
      <c r="A451" s="1" t="s">
        <v>116</v>
      </c>
      <c r="B451" s="1" t="str">
        <f>samples_g[[#This Row],[alias]]</f>
        <v>sam_</v>
      </c>
      <c r="C451" s="5"/>
      <c r="D451" s="34"/>
      <c r="E451" s="34"/>
      <c r="F451" s="34"/>
      <c r="H451" s="34"/>
      <c r="I451" s="34" t="s">
        <v>331</v>
      </c>
      <c r="J451" s="34"/>
      <c r="K451" s="52"/>
      <c r="L451" s="52"/>
      <c r="O451" s="52"/>
      <c r="P451" s="34"/>
      <c r="Q451" s="34"/>
    </row>
    <row r="452">
      <c r="A452" s="1" t="s">
        <v>116</v>
      </c>
      <c r="B452" s="1" t="str">
        <f>samples_g[[#This Row],[alias]]</f>
        <v>sam_</v>
      </c>
      <c r="C452" s="5"/>
      <c r="D452" s="34"/>
      <c r="E452" s="34"/>
      <c r="F452" s="34"/>
      <c r="H452" s="34"/>
      <c r="I452" s="34" t="s">
        <v>331</v>
      </c>
      <c r="J452" s="34"/>
      <c r="K452" s="52"/>
      <c r="L452" s="52"/>
      <c r="O452" s="52"/>
      <c r="P452" s="34"/>
      <c r="Q452" s="34"/>
    </row>
    <row r="453">
      <c r="A453" s="1" t="s">
        <v>116</v>
      </c>
      <c r="B453" s="1" t="str">
        <f>samples_g[[#This Row],[alias]]</f>
        <v>sam_</v>
      </c>
      <c r="C453" s="5"/>
      <c r="D453" s="34"/>
      <c r="E453" s="34"/>
      <c r="F453" s="34"/>
      <c r="H453" s="34"/>
      <c r="I453" s="34" t="s">
        <v>331</v>
      </c>
      <c r="J453" s="34"/>
      <c r="K453" s="52"/>
      <c r="L453" s="52"/>
      <c r="O453" s="52"/>
      <c r="P453" s="34"/>
      <c r="Q453" s="34"/>
    </row>
    <row r="454">
      <c r="A454" s="1" t="s">
        <v>116</v>
      </c>
      <c r="B454" s="1" t="str">
        <f>samples_g[[#This Row],[alias]]</f>
        <v>sam_</v>
      </c>
      <c r="C454" s="5"/>
      <c r="D454" s="34"/>
      <c r="E454" s="34"/>
      <c r="F454" s="34"/>
      <c r="H454" s="34"/>
      <c r="I454" s="34" t="s">
        <v>331</v>
      </c>
      <c r="J454" s="34"/>
      <c r="K454" s="52"/>
      <c r="L454" s="52"/>
      <c r="O454" s="52"/>
      <c r="P454" s="34"/>
      <c r="Q454" s="34"/>
    </row>
    <row r="455">
      <c r="A455" s="1" t="s">
        <v>116</v>
      </c>
      <c r="B455" s="1" t="str">
        <f>samples_g[[#This Row],[alias]]</f>
        <v>sam_</v>
      </c>
      <c r="C455" s="5"/>
      <c r="D455" s="34"/>
      <c r="E455" s="34"/>
      <c r="F455" s="34"/>
      <c r="H455" s="34"/>
      <c r="I455" s="34" t="s">
        <v>331</v>
      </c>
      <c r="J455" s="34"/>
      <c r="K455" s="52"/>
      <c r="L455" s="52"/>
      <c r="O455" s="52"/>
      <c r="P455" s="34"/>
      <c r="Q455" s="34"/>
    </row>
    <row r="456">
      <c r="A456" s="1" t="s">
        <v>116</v>
      </c>
      <c r="B456" s="1" t="str">
        <f>samples_g[[#This Row],[alias]]</f>
        <v>sam_</v>
      </c>
      <c r="C456" s="5"/>
      <c r="D456" s="34"/>
      <c r="E456" s="34"/>
      <c r="F456" s="34"/>
      <c r="H456" s="34"/>
      <c r="I456" s="34" t="s">
        <v>331</v>
      </c>
      <c r="J456" s="34"/>
      <c r="K456" s="52"/>
      <c r="L456" s="52"/>
      <c r="O456" s="52"/>
      <c r="P456" s="34"/>
      <c r="Q456" s="34"/>
    </row>
    <row r="457">
      <c r="A457" s="1" t="s">
        <v>116</v>
      </c>
      <c r="B457" s="1" t="str">
        <f>samples_g[[#This Row],[alias]]</f>
        <v>sam_</v>
      </c>
      <c r="C457" s="5"/>
      <c r="D457" s="34"/>
      <c r="E457" s="34"/>
      <c r="F457" s="34"/>
      <c r="H457" s="34"/>
      <c r="I457" s="34" t="s">
        <v>331</v>
      </c>
      <c r="J457" s="34"/>
      <c r="K457" s="52"/>
      <c r="L457" s="52"/>
      <c r="O457" s="52"/>
      <c r="P457" s="34"/>
      <c r="Q457" s="34"/>
    </row>
    <row r="458">
      <c r="A458" s="1" t="s">
        <v>116</v>
      </c>
      <c r="B458" s="1" t="str">
        <f>samples_g[[#This Row],[alias]]</f>
        <v>sam_</v>
      </c>
      <c r="C458" s="5"/>
      <c r="D458" s="34"/>
      <c r="E458" s="34"/>
      <c r="F458" s="34"/>
      <c r="H458" s="34"/>
      <c r="I458" s="34" t="s">
        <v>331</v>
      </c>
      <c r="J458" s="34"/>
      <c r="K458" s="52"/>
      <c r="L458" s="52"/>
      <c r="O458" s="52"/>
      <c r="P458" s="34"/>
      <c r="Q458" s="34"/>
    </row>
    <row r="459">
      <c r="A459" s="1" t="s">
        <v>116</v>
      </c>
      <c r="B459" s="1" t="str">
        <f>samples_g[[#This Row],[alias]]</f>
        <v>sam_</v>
      </c>
      <c r="C459" s="5"/>
      <c r="D459" s="34"/>
      <c r="E459" s="34"/>
      <c r="F459" s="34"/>
      <c r="H459" s="34"/>
      <c r="I459" s="34" t="s">
        <v>331</v>
      </c>
      <c r="J459" s="34"/>
      <c r="K459" s="52"/>
      <c r="L459" s="52"/>
      <c r="O459" s="52"/>
      <c r="P459" s="34"/>
      <c r="Q459" s="34"/>
    </row>
    <row r="460">
      <c r="A460" s="1" t="s">
        <v>116</v>
      </c>
      <c r="B460" s="1" t="str">
        <f>samples_g[[#This Row],[alias]]</f>
        <v>sam_</v>
      </c>
      <c r="C460" s="5"/>
      <c r="D460" s="34"/>
      <c r="E460" s="34"/>
      <c r="F460" s="34"/>
      <c r="H460" s="34"/>
      <c r="I460" s="34" t="s">
        <v>331</v>
      </c>
      <c r="J460" s="34"/>
      <c r="K460" s="52"/>
      <c r="L460" s="52"/>
      <c r="O460" s="52"/>
      <c r="P460" s="34"/>
      <c r="Q460" s="34"/>
    </row>
    <row r="461">
      <c r="A461" s="1" t="s">
        <v>116</v>
      </c>
      <c r="B461" s="1" t="str">
        <f>samples_g[[#This Row],[alias]]</f>
        <v>sam_</v>
      </c>
      <c r="C461" s="5"/>
      <c r="D461" s="34"/>
      <c r="E461" s="34"/>
      <c r="F461" s="34"/>
      <c r="H461" s="34"/>
      <c r="I461" s="34" t="s">
        <v>331</v>
      </c>
      <c r="J461" s="34"/>
      <c r="K461" s="52"/>
      <c r="L461" s="52"/>
      <c r="O461" s="52"/>
      <c r="P461" s="34"/>
      <c r="Q461" s="34"/>
    </row>
    <row r="462">
      <c r="A462" s="1" t="s">
        <v>116</v>
      </c>
      <c r="B462" s="1" t="str">
        <f>samples_g[[#This Row],[alias]]</f>
        <v>sam_</v>
      </c>
      <c r="C462" s="5"/>
      <c r="D462" s="34"/>
      <c r="E462" s="34"/>
      <c r="F462" s="34"/>
      <c r="H462" s="34"/>
      <c r="I462" s="34" t="s">
        <v>331</v>
      </c>
      <c r="J462" s="34"/>
      <c r="K462" s="52"/>
      <c r="L462" s="52"/>
      <c r="O462" s="52"/>
      <c r="P462" s="34"/>
      <c r="Q462" s="34"/>
    </row>
    <row r="463">
      <c r="A463" s="1" t="s">
        <v>116</v>
      </c>
      <c r="B463" s="1" t="str">
        <f>samples_g[[#This Row],[alias]]</f>
        <v>sam_</v>
      </c>
      <c r="C463" s="5"/>
      <c r="D463" s="34"/>
      <c r="E463" s="34"/>
      <c r="F463" s="34"/>
      <c r="H463" s="34"/>
      <c r="I463" s="34" t="s">
        <v>331</v>
      </c>
      <c r="J463" s="34"/>
      <c r="K463" s="52"/>
      <c r="L463" s="52"/>
      <c r="O463" s="52"/>
      <c r="P463" s="34"/>
      <c r="Q463" s="34"/>
    </row>
    <row r="464">
      <c r="A464" s="1" t="s">
        <v>116</v>
      </c>
      <c r="B464" s="1" t="str">
        <f>samples_g[[#This Row],[alias]]</f>
        <v>sam_</v>
      </c>
      <c r="C464" s="5"/>
      <c r="D464" s="34"/>
      <c r="E464" s="34"/>
      <c r="F464" s="34"/>
      <c r="H464" s="34"/>
      <c r="I464" s="34" t="s">
        <v>331</v>
      </c>
      <c r="J464" s="34"/>
      <c r="K464" s="52"/>
      <c r="L464" s="52"/>
      <c r="O464" s="52"/>
      <c r="P464" s="34"/>
      <c r="Q464" s="34"/>
    </row>
    <row r="465">
      <c r="A465" s="1" t="s">
        <v>116</v>
      </c>
      <c r="B465" s="1" t="str">
        <f>samples_g[[#This Row],[alias]]</f>
        <v>sam_</v>
      </c>
      <c r="C465" s="5"/>
      <c r="D465" s="34"/>
      <c r="E465" s="34"/>
      <c r="F465" s="34"/>
      <c r="H465" s="34"/>
      <c r="I465" s="34" t="s">
        <v>331</v>
      </c>
      <c r="J465" s="34"/>
      <c r="K465" s="52"/>
      <c r="L465" s="52"/>
      <c r="O465" s="52"/>
      <c r="P465" s="34"/>
      <c r="Q465" s="34"/>
    </row>
    <row r="466">
      <c r="A466" s="1" t="s">
        <v>116</v>
      </c>
      <c r="B466" s="1" t="str">
        <f>samples_g[[#This Row],[alias]]</f>
        <v>sam_</v>
      </c>
      <c r="C466" s="5"/>
      <c r="D466" s="34"/>
      <c r="E466" s="34"/>
      <c r="F466" s="34"/>
      <c r="H466" s="34"/>
      <c r="I466" s="34" t="s">
        <v>331</v>
      </c>
      <c r="J466" s="34"/>
      <c r="K466" s="52"/>
      <c r="L466" s="52"/>
      <c r="O466" s="52"/>
      <c r="P466" s="34"/>
      <c r="Q466" s="34"/>
    </row>
    <row r="467">
      <c r="A467" s="1" t="s">
        <v>116</v>
      </c>
      <c r="B467" s="1" t="str">
        <f>samples_g[[#This Row],[alias]]</f>
        <v>sam_</v>
      </c>
      <c r="C467" s="5"/>
      <c r="D467" s="34"/>
      <c r="E467" s="34"/>
      <c r="F467" s="34"/>
      <c r="H467" s="34"/>
      <c r="I467" s="34" t="s">
        <v>331</v>
      </c>
      <c r="J467" s="34"/>
      <c r="K467" s="52"/>
      <c r="L467" s="52"/>
      <c r="O467" s="52"/>
      <c r="P467" s="34"/>
      <c r="Q467" s="34"/>
    </row>
    <row r="468">
      <c r="A468" s="1" t="s">
        <v>116</v>
      </c>
      <c r="B468" s="1" t="str">
        <f>samples_g[[#This Row],[alias]]</f>
        <v>sam_</v>
      </c>
      <c r="C468" s="5"/>
      <c r="D468" s="34"/>
      <c r="E468" s="34"/>
      <c r="F468" s="34"/>
      <c r="H468" s="34"/>
      <c r="I468" s="34" t="s">
        <v>331</v>
      </c>
      <c r="J468" s="34"/>
      <c r="K468" s="52"/>
      <c r="L468" s="52"/>
      <c r="O468" s="52"/>
      <c r="P468" s="34"/>
      <c r="Q468" s="34"/>
    </row>
    <row r="469">
      <c r="A469" s="1" t="s">
        <v>116</v>
      </c>
      <c r="B469" s="1" t="str">
        <f>samples_g[[#This Row],[alias]]</f>
        <v>sam_</v>
      </c>
      <c r="C469" s="5"/>
      <c r="D469" s="34"/>
      <c r="E469" s="34"/>
      <c r="F469" s="34"/>
      <c r="H469" s="34"/>
      <c r="I469" s="34" t="s">
        <v>331</v>
      </c>
      <c r="J469" s="34"/>
      <c r="K469" s="52"/>
      <c r="L469" s="52"/>
      <c r="O469" s="52"/>
      <c r="P469" s="34"/>
      <c r="Q469" s="34"/>
    </row>
    <row r="470">
      <c r="A470" s="1" t="s">
        <v>116</v>
      </c>
      <c r="B470" s="1" t="str">
        <f>samples_g[[#This Row],[alias]]</f>
        <v>sam_</v>
      </c>
      <c r="C470" s="5"/>
      <c r="D470" s="34"/>
      <c r="E470" s="34"/>
      <c r="F470" s="34"/>
      <c r="H470" s="34"/>
      <c r="I470" s="34" t="s">
        <v>331</v>
      </c>
      <c r="J470" s="34"/>
      <c r="K470" s="52"/>
      <c r="L470" s="52"/>
      <c r="O470" s="52"/>
      <c r="P470" s="34"/>
      <c r="Q470" s="34"/>
    </row>
    <row r="471">
      <c r="A471" s="1" t="s">
        <v>116</v>
      </c>
      <c r="B471" s="1" t="str">
        <f>samples_g[[#This Row],[alias]]</f>
        <v>sam_</v>
      </c>
      <c r="C471" s="5"/>
      <c r="D471" s="34"/>
      <c r="E471" s="34"/>
      <c r="F471" s="34"/>
      <c r="H471" s="34"/>
      <c r="I471" s="34" t="s">
        <v>331</v>
      </c>
      <c r="J471" s="34"/>
      <c r="K471" s="52"/>
      <c r="L471" s="52"/>
      <c r="O471" s="52"/>
      <c r="P471" s="34"/>
      <c r="Q471" s="34"/>
    </row>
    <row r="472">
      <c r="A472" s="1" t="s">
        <v>116</v>
      </c>
      <c r="B472" s="1" t="str">
        <f>samples_g[[#This Row],[alias]]</f>
        <v>sam_</v>
      </c>
      <c r="C472" s="5"/>
      <c r="D472" s="34"/>
      <c r="E472" s="34"/>
      <c r="F472" s="34"/>
      <c r="H472" s="34"/>
      <c r="I472" s="34" t="s">
        <v>331</v>
      </c>
      <c r="J472" s="34"/>
      <c r="K472" s="52"/>
      <c r="L472" s="52"/>
      <c r="O472" s="52"/>
      <c r="P472" s="34"/>
      <c r="Q472" s="34"/>
    </row>
    <row r="473">
      <c r="A473" s="1" t="s">
        <v>116</v>
      </c>
      <c r="B473" s="1" t="str">
        <f>samples_g[[#This Row],[alias]]</f>
        <v>sam_</v>
      </c>
      <c r="C473" s="5"/>
      <c r="D473" s="34"/>
      <c r="E473" s="34"/>
      <c r="F473" s="34"/>
      <c r="H473" s="34"/>
      <c r="I473" s="34" t="s">
        <v>331</v>
      </c>
      <c r="J473" s="34"/>
      <c r="K473" s="52"/>
      <c r="L473" s="52"/>
      <c r="O473" s="52"/>
      <c r="P473" s="34"/>
      <c r="Q473" s="34"/>
    </row>
    <row r="474">
      <c r="A474" s="1" t="s">
        <v>116</v>
      </c>
      <c r="B474" s="1" t="str">
        <f>samples_g[[#This Row],[alias]]</f>
        <v>sam_</v>
      </c>
      <c r="C474" s="5"/>
      <c r="D474" s="34"/>
      <c r="E474" s="34"/>
      <c r="F474" s="34"/>
      <c r="H474" s="34"/>
      <c r="I474" s="34" t="s">
        <v>331</v>
      </c>
      <c r="J474" s="34"/>
      <c r="K474" s="52"/>
      <c r="L474" s="52"/>
      <c r="O474" s="52"/>
      <c r="P474" s="34"/>
      <c r="Q474" s="34"/>
    </row>
    <row r="475">
      <c r="A475" s="1" t="s">
        <v>116</v>
      </c>
      <c r="B475" s="1" t="str">
        <f>samples_g[[#This Row],[alias]]</f>
        <v>sam_</v>
      </c>
      <c r="C475" s="5"/>
      <c r="D475" s="34"/>
      <c r="E475" s="34"/>
      <c r="F475" s="34"/>
      <c r="H475" s="34"/>
      <c r="I475" s="34" t="s">
        <v>331</v>
      </c>
      <c r="J475" s="34"/>
      <c r="K475" s="52"/>
      <c r="L475" s="52"/>
      <c r="O475" s="52"/>
      <c r="P475" s="34"/>
      <c r="Q475" s="34"/>
    </row>
    <row r="476">
      <c r="A476" s="1" t="s">
        <v>116</v>
      </c>
      <c r="B476" s="1" t="str">
        <f>samples_g[[#This Row],[alias]]</f>
        <v>sam_</v>
      </c>
      <c r="C476" s="5"/>
      <c r="D476" s="34"/>
      <c r="E476" s="34"/>
      <c r="F476" s="34"/>
      <c r="H476" s="34"/>
      <c r="I476" s="34" t="s">
        <v>331</v>
      </c>
      <c r="J476" s="34"/>
      <c r="K476" s="52"/>
      <c r="L476" s="52"/>
      <c r="O476" s="52"/>
      <c r="P476" s="34"/>
      <c r="Q476" s="34"/>
    </row>
    <row r="477">
      <c r="A477" s="1" t="s">
        <v>116</v>
      </c>
      <c r="B477" s="1" t="str">
        <f>samples_g[[#This Row],[alias]]</f>
        <v>sam_</v>
      </c>
      <c r="C477" s="5"/>
      <c r="D477" s="34"/>
      <c r="E477" s="34"/>
      <c r="F477" s="34"/>
      <c r="H477" s="34"/>
      <c r="I477" s="34" t="s">
        <v>331</v>
      </c>
      <c r="J477" s="34"/>
      <c r="K477" s="52"/>
      <c r="L477" s="52"/>
      <c r="O477" s="52"/>
      <c r="P477" s="34"/>
      <c r="Q477" s="34"/>
    </row>
    <row r="478">
      <c r="A478" s="1" t="s">
        <v>116</v>
      </c>
      <c r="B478" s="1" t="str">
        <f>samples_g[[#This Row],[alias]]</f>
        <v>sam_</v>
      </c>
      <c r="C478" s="5"/>
      <c r="D478" s="34"/>
      <c r="E478" s="34"/>
      <c r="F478" s="34"/>
      <c r="H478" s="34"/>
      <c r="I478" s="34" t="s">
        <v>331</v>
      </c>
      <c r="J478" s="34"/>
      <c r="K478" s="52"/>
      <c r="L478" s="52"/>
      <c r="O478" s="52"/>
      <c r="P478" s="34"/>
      <c r="Q478" s="34"/>
    </row>
    <row r="479">
      <c r="A479" s="1" t="s">
        <v>116</v>
      </c>
      <c r="B479" s="1" t="str">
        <f>samples_g[[#This Row],[alias]]</f>
        <v>sam_</v>
      </c>
      <c r="C479" s="5"/>
      <c r="D479" s="34"/>
      <c r="E479" s="34"/>
      <c r="F479" s="34"/>
      <c r="H479" s="34"/>
      <c r="I479" s="34" t="s">
        <v>331</v>
      </c>
      <c r="J479" s="34"/>
      <c r="K479" s="52"/>
      <c r="L479" s="52"/>
      <c r="O479" s="52"/>
      <c r="P479" s="34"/>
      <c r="Q479" s="34"/>
    </row>
    <row r="480">
      <c r="A480" s="1" t="s">
        <v>116</v>
      </c>
      <c r="B480" s="1" t="str">
        <f>samples_g[[#This Row],[alias]]</f>
        <v>sam_</v>
      </c>
      <c r="C480" s="5"/>
      <c r="D480" s="34"/>
      <c r="E480" s="34"/>
      <c r="F480" s="34"/>
      <c r="H480" s="34"/>
      <c r="I480" s="34" t="s">
        <v>331</v>
      </c>
      <c r="J480" s="34"/>
      <c r="K480" s="52"/>
      <c r="L480" s="52"/>
      <c r="O480" s="52"/>
      <c r="P480" s="34"/>
      <c r="Q480" s="34"/>
    </row>
    <row r="481">
      <c r="A481" s="1" t="s">
        <v>116</v>
      </c>
      <c r="B481" s="1" t="str">
        <f>samples_g[[#This Row],[alias]]</f>
        <v>sam_</v>
      </c>
      <c r="C481" s="5"/>
      <c r="D481" s="34"/>
      <c r="E481" s="34"/>
      <c r="F481" s="34"/>
      <c r="H481" s="34"/>
      <c r="I481" s="34" t="s">
        <v>331</v>
      </c>
      <c r="J481" s="34"/>
      <c r="K481" s="52"/>
      <c r="L481" s="52"/>
      <c r="O481" s="52"/>
      <c r="P481" s="34"/>
      <c r="Q481" s="34"/>
    </row>
    <row r="482">
      <c r="A482" s="1" t="s">
        <v>116</v>
      </c>
      <c r="B482" s="1" t="str">
        <f>samples_g[[#This Row],[alias]]</f>
        <v>sam_</v>
      </c>
      <c r="C482" s="5"/>
      <c r="D482" s="34"/>
      <c r="E482" s="34"/>
      <c r="F482" s="34"/>
      <c r="H482" s="34"/>
      <c r="I482" s="34" t="s">
        <v>331</v>
      </c>
      <c r="J482" s="34"/>
      <c r="K482" s="52"/>
      <c r="L482" s="52"/>
      <c r="O482" s="52"/>
      <c r="P482" s="34"/>
      <c r="Q482" s="34"/>
    </row>
    <row r="483">
      <c r="A483" s="1" t="s">
        <v>116</v>
      </c>
      <c r="B483" s="1" t="str">
        <f>samples_g[[#This Row],[alias]]</f>
        <v>sam_</v>
      </c>
      <c r="C483" s="5"/>
      <c r="D483" s="34"/>
      <c r="E483" s="34"/>
      <c r="F483" s="34"/>
      <c r="H483" s="34"/>
      <c r="I483" s="34" t="s">
        <v>331</v>
      </c>
      <c r="J483" s="34"/>
      <c r="K483" s="52"/>
      <c r="L483" s="52"/>
      <c r="O483" s="52"/>
      <c r="P483" s="34"/>
      <c r="Q483" s="34"/>
    </row>
    <row r="484">
      <c r="A484" s="1" t="s">
        <v>116</v>
      </c>
      <c r="B484" s="1" t="str">
        <f>samples_g[[#This Row],[alias]]</f>
        <v>sam_</v>
      </c>
      <c r="C484" s="5"/>
      <c r="D484" s="34"/>
      <c r="E484" s="34"/>
      <c r="F484" s="34"/>
      <c r="H484" s="34"/>
      <c r="I484" s="34" t="s">
        <v>331</v>
      </c>
      <c r="J484" s="34"/>
      <c r="K484" s="52"/>
      <c r="L484" s="52"/>
      <c r="O484" s="52"/>
      <c r="P484" s="34"/>
      <c r="Q484" s="34"/>
    </row>
    <row r="485">
      <c r="A485" s="1" t="s">
        <v>116</v>
      </c>
      <c r="B485" s="1" t="str">
        <f>samples_g[[#This Row],[alias]]</f>
        <v>sam_</v>
      </c>
      <c r="C485" s="5"/>
      <c r="D485" s="34"/>
      <c r="E485" s="34"/>
      <c r="F485" s="34"/>
      <c r="H485" s="34"/>
      <c r="I485" s="34" t="s">
        <v>331</v>
      </c>
      <c r="J485" s="34"/>
      <c r="K485" s="52"/>
      <c r="L485" s="52"/>
      <c r="O485" s="52"/>
      <c r="P485" s="34"/>
      <c r="Q485" s="34"/>
    </row>
    <row r="486">
      <c r="A486" s="1" t="s">
        <v>116</v>
      </c>
      <c r="B486" s="1" t="str">
        <f>samples_g[[#This Row],[alias]]</f>
        <v>sam_</v>
      </c>
      <c r="C486" s="5"/>
      <c r="D486" s="34"/>
      <c r="E486" s="34"/>
      <c r="F486" s="34"/>
      <c r="H486" s="34"/>
      <c r="I486" s="34" t="s">
        <v>331</v>
      </c>
      <c r="J486" s="34"/>
      <c r="K486" s="52"/>
      <c r="L486" s="52"/>
      <c r="O486" s="52"/>
      <c r="P486" s="34"/>
      <c r="Q486" s="34"/>
    </row>
    <row r="487">
      <c r="A487" s="1" t="s">
        <v>116</v>
      </c>
      <c r="B487" s="1" t="str">
        <f>samples_g[[#This Row],[alias]]</f>
        <v>sam_</v>
      </c>
      <c r="C487" s="5"/>
      <c r="D487" s="34"/>
      <c r="E487" s="34"/>
      <c r="F487" s="34"/>
      <c r="H487" s="34"/>
      <c r="I487" s="34" t="s">
        <v>331</v>
      </c>
      <c r="J487" s="34"/>
      <c r="K487" s="52"/>
      <c r="L487" s="52"/>
      <c r="O487" s="52"/>
      <c r="P487" s="34"/>
      <c r="Q487" s="34"/>
    </row>
    <row r="488">
      <c r="A488" s="1" t="s">
        <v>116</v>
      </c>
      <c r="B488" s="1" t="str">
        <f>samples_g[[#This Row],[alias]]</f>
        <v>sam_</v>
      </c>
      <c r="C488" s="5"/>
      <c r="D488" s="34"/>
      <c r="E488" s="34"/>
      <c r="F488" s="34"/>
      <c r="H488" s="34"/>
      <c r="I488" s="34" t="s">
        <v>331</v>
      </c>
      <c r="J488" s="34"/>
      <c r="K488" s="52"/>
      <c r="L488" s="52"/>
      <c r="O488" s="52"/>
      <c r="P488" s="34"/>
      <c r="Q488" s="34"/>
    </row>
    <row r="489">
      <c r="A489" s="1" t="s">
        <v>116</v>
      </c>
      <c r="B489" s="1" t="str">
        <f>samples_g[[#This Row],[alias]]</f>
        <v>sam_</v>
      </c>
      <c r="C489" s="5"/>
      <c r="D489" s="34"/>
      <c r="E489" s="34"/>
      <c r="F489" s="34"/>
      <c r="H489" s="34"/>
      <c r="I489" s="34" t="s">
        <v>331</v>
      </c>
      <c r="J489" s="34"/>
      <c r="K489" s="52"/>
      <c r="L489" s="52"/>
      <c r="O489" s="52"/>
      <c r="P489" s="34"/>
      <c r="Q489" s="34"/>
    </row>
    <row r="490">
      <c r="A490" s="1" t="s">
        <v>116</v>
      </c>
      <c r="B490" s="1" t="str">
        <f>samples_g[[#This Row],[alias]]</f>
        <v>sam_</v>
      </c>
      <c r="C490" s="5"/>
      <c r="D490" s="34"/>
      <c r="E490" s="34"/>
      <c r="F490" s="34"/>
      <c r="H490" s="34"/>
      <c r="I490" s="34" t="s">
        <v>331</v>
      </c>
      <c r="J490" s="34"/>
      <c r="K490" s="52"/>
      <c r="L490" s="52"/>
      <c r="O490" s="52"/>
      <c r="P490" s="34"/>
      <c r="Q490" s="34"/>
    </row>
    <row r="491">
      <c r="A491" s="1" t="s">
        <v>116</v>
      </c>
      <c r="B491" s="1" t="str">
        <f>samples_g[[#This Row],[alias]]</f>
        <v>sam_</v>
      </c>
      <c r="C491" s="5"/>
      <c r="D491" s="34"/>
      <c r="E491" s="34"/>
      <c r="F491" s="34"/>
      <c r="H491" s="34"/>
      <c r="I491" s="34" t="s">
        <v>331</v>
      </c>
      <c r="J491" s="34"/>
      <c r="K491" s="52"/>
      <c r="L491" s="52"/>
      <c r="O491" s="52"/>
      <c r="P491" s="34"/>
      <c r="Q491" s="34"/>
    </row>
    <row r="492">
      <c r="A492" s="1" t="s">
        <v>116</v>
      </c>
      <c r="B492" s="1" t="str">
        <f>samples_g[[#This Row],[alias]]</f>
        <v>sam_</v>
      </c>
      <c r="C492" s="5"/>
      <c r="D492" s="34"/>
      <c r="E492" s="34"/>
      <c r="F492" s="34"/>
      <c r="H492" s="34"/>
      <c r="I492" s="34" t="s">
        <v>331</v>
      </c>
      <c r="J492" s="34"/>
      <c r="K492" s="52"/>
      <c r="L492" s="52"/>
      <c r="O492" s="52"/>
      <c r="P492" s="34"/>
      <c r="Q492" s="34"/>
    </row>
    <row r="493">
      <c r="A493" s="1" t="s">
        <v>116</v>
      </c>
      <c r="B493" s="1" t="str">
        <f>samples_g[[#This Row],[alias]]</f>
        <v>sam_</v>
      </c>
      <c r="C493" s="5"/>
      <c r="D493" s="34"/>
      <c r="E493" s="34"/>
      <c r="F493" s="34"/>
      <c r="H493" s="34"/>
      <c r="I493" s="34" t="s">
        <v>331</v>
      </c>
      <c r="J493" s="34"/>
      <c r="K493" s="52"/>
      <c r="L493" s="52"/>
      <c r="O493" s="52"/>
      <c r="P493" s="34"/>
      <c r="Q493" s="34"/>
    </row>
    <row r="494">
      <c r="A494" s="1" t="s">
        <v>116</v>
      </c>
      <c r="B494" s="1" t="str">
        <f>samples_g[[#This Row],[alias]]</f>
        <v>sam_</v>
      </c>
      <c r="C494" s="5"/>
      <c r="D494" s="34"/>
      <c r="E494" s="34"/>
      <c r="F494" s="34"/>
      <c r="H494" s="34"/>
      <c r="I494" s="34" t="s">
        <v>331</v>
      </c>
      <c r="J494" s="34"/>
      <c r="K494" s="52"/>
      <c r="L494" s="52"/>
      <c r="O494" s="52"/>
      <c r="P494" s="34"/>
      <c r="Q494" s="34"/>
    </row>
    <row r="495">
      <c r="A495" s="1" t="s">
        <v>116</v>
      </c>
      <c r="B495" s="1" t="str">
        <f>samples_g[[#This Row],[alias]]</f>
        <v>sam_</v>
      </c>
      <c r="C495" s="5"/>
      <c r="D495" s="34"/>
      <c r="E495" s="34"/>
      <c r="F495" s="34"/>
      <c r="H495" s="34"/>
      <c r="I495" s="34" t="s">
        <v>331</v>
      </c>
      <c r="J495" s="34"/>
      <c r="K495" s="52"/>
      <c r="L495" s="52"/>
      <c r="O495" s="52"/>
      <c r="P495" s="34"/>
      <c r="Q495" s="34"/>
    </row>
    <row r="496">
      <c r="A496" s="1" t="s">
        <v>116</v>
      </c>
      <c r="B496" s="1" t="str">
        <f>samples_g[[#This Row],[alias]]</f>
        <v>sam_</v>
      </c>
      <c r="C496" s="5"/>
      <c r="D496" s="34"/>
      <c r="E496" s="34"/>
      <c r="F496" s="34"/>
      <c r="H496" s="34"/>
      <c r="I496" s="34" t="s">
        <v>331</v>
      </c>
      <c r="J496" s="34"/>
      <c r="K496" s="52"/>
      <c r="L496" s="52"/>
      <c r="O496" s="52"/>
      <c r="P496" s="34"/>
      <c r="Q496" s="34"/>
    </row>
    <row r="497">
      <c r="A497" s="1" t="s">
        <v>116</v>
      </c>
      <c r="B497" s="1" t="str">
        <f>samples_g[[#This Row],[alias]]</f>
        <v>sam_</v>
      </c>
      <c r="C497" s="5"/>
      <c r="D497" s="34"/>
      <c r="E497" s="34"/>
      <c r="F497" s="34"/>
      <c r="H497" s="34"/>
      <c r="I497" s="34" t="s">
        <v>331</v>
      </c>
      <c r="J497" s="34"/>
      <c r="K497" s="52"/>
      <c r="L497" s="52"/>
      <c r="O497" s="52"/>
      <c r="P497" s="34"/>
      <c r="Q497" s="34"/>
    </row>
    <row r="498">
      <c r="A498" s="1" t="s">
        <v>116</v>
      </c>
      <c r="B498" s="1" t="str">
        <f>samples_g[[#This Row],[alias]]</f>
        <v>sam_</v>
      </c>
      <c r="C498" s="5"/>
      <c r="D498" s="34"/>
      <c r="E498" s="34"/>
      <c r="F498" s="34"/>
      <c r="H498" s="34"/>
      <c r="I498" s="34" t="s">
        <v>331</v>
      </c>
      <c r="J498" s="34"/>
      <c r="K498" s="52"/>
      <c r="L498" s="52"/>
      <c r="O498" s="52"/>
      <c r="P498" s="34"/>
      <c r="Q498" s="34"/>
    </row>
    <row r="499">
      <c r="A499" s="1" t="s">
        <v>116</v>
      </c>
      <c r="B499" s="1" t="str">
        <f>samples_g[[#This Row],[alias]]</f>
        <v>sam_</v>
      </c>
      <c r="C499" s="5"/>
      <c r="D499" s="34"/>
      <c r="E499" s="34"/>
      <c r="F499" s="34"/>
      <c r="H499" s="34"/>
      <c r="I499" s="34" t="s">
        <v>331</v>
      </c>
      <c r="J499" s="34"/>
      <c r="K499" s="52"/>
      <c r="L499" s="52"/>
      <c r="O499" s="52"/>
      <c r="P499" s="34"/>
      <c r="Q499" s="34"/>
    </row>
    <row r="500">
      <c r="A500" s="1" t="s">
        <v>116</v>
      </c>
      <c r="B500" s="1" t="str">
        <f>samples_g[[#This Row],[alias]]</f>
        <v>sam_</v>
      </c>
      <c r="C500" s="5"/>
      <c r="D500" s="34"/>
      <c r="E500" s="34"/>
      <c r="F500" s="34"/>
      <c r="H500" s="34"/>
      <c r="I500" s="34" t="s">
        <v>331</v>
      </c>
      <c r="J500" s="34"/>
      <c r="K500" s="52"/>
      <c r="L500" s="52"/>
      <c r="O500" s="52"/>
      <c r="P500" s="34"/>
      <c r="Q500" s="34"/>
    </row>
    <row r="501">
      <c r="A501" s="1" t="s">
        <v>116</v>
      </c>
      <c r="B501" s="1" t="str">
        <f>samples_g[[#This Row],[alias]]</f>
        <v>sam_</v>
      </c>
      <c r="C501" s="5"/>
      <c r="D501" s="34"/>
      <c r="E501" s="34"/>
      <c r="F501" s="34"/>
      <c r="H501" s="34"/>
      <c r="I501" s="34" t="s">
        <v>331</v>
      </c>
      <c r="J501" s="34"/>
      <c r="K501" s="52"/>
      <c r="L501" s="52"/>
      <c r="O501" s="52"/>
      <c r="P501" s="34"/>
      <c r="Q501" s="34"/>
    </row>
    <row r="502">
      <c r="A502" s="1" t="s">
        <v>116</v>
      </c>
      <c r="B502" s="1" t="str">
        <f>samples_g[[#This Row],[alias]]</f>
        <v>sam_</v>
      </c>
      <c r="C502" s="5"/>
      <c r="D502" s="34"/>
      <c r="E502" s="34"/>
      <c r="F502" s="34"/>
      <c r="H502" s="34"/>
      <c r="I502" s="34" t="s">
        <v>331</v>
      </c>
      <c r="J502" s="34"/>
      <c r="K502" s="52"/>
      <c r="L502" s="52"/>
      <c r="O502" s="52"/>
      <c r="P502" s="34"/>
      <c r="Q502" s="34"/>
    </row>
    <row r="503">
      <c r="A503" s="1" t="s">
        <v>116</v>
      </c>
      <c r="B503" s="1" t="str">
        <f>samples_g[[#This Row],[alias]]</f>
        <v>sam_</v>
      </c>
      <c r="C503" s="5"/>
      <c r="D503" s="34"/>
      <c r="E503" s="34"/>
      <c r="F503" s="34"/>
      <c r="H503" s="34"/>
      <c r="I503" s="34" t="s">
        <v>331</v>
      </c>
      <c r="J503" s="34"/>
      <c r="K503" s="52"/>
      <c r="L503" s="52"/>
      <c r="O503" s="52"/>
      <c r="P503" s="34"/>
      <c r="Q503" s="34"/>
    </row>
    <row r="504">
      <c r="A504" s="1" t="s">
        <v>116</v>
      </c>
      <c r="B504" s="1" t="str">
        <f>samples_g[[#This Row],[alias]]</f>
        <v>sam_</v>
      </c>
      <c r="C504" s="5"/>
      <c r="D504" s="34"/>
      <c r="E504" s="34"/>
      <c r="F504" s="34"/>
      <c r="H504" s="34"/>
      <c r="I504" s="34" t="s">
        <v>331</v>
      </c>
      <c r="J504" s="34"/>
      <c r="K504" s="52"/>
      <c r="L504" s="52"/>
      <c r="O504" s="52"/>
      <c r="P504" s="34"/>
      <c r="Q504" s="34"/>
    </row>
    <row r="505">
      <c r="A505" s="1" t="s">
        <v>116</v>
      </c>
      <c r="B505" s="1" t="str">
        <f>samples_g[[#This Row],[alias]]</f>
        <v>sam_</v>
      </c>
      <c r="C505" s="5"/>
      <c r="D505" s="34"/>
      <c r="E505" s="34"/>
      <c r="F505" s="34"/>
      <c r="H505" s="34"/>
      <c r="I505" s="34" t="s">
        <v>331</v>
      </c>
      <c r="J505" s="34"/>
      <c r="K505" s="52"/>
      <c r="L505" s="52"/>
      <c r="O505" s="52"/>
      <c r="P505" s="34"/>
      <c r="Q505" s="34"/>
    </row>
    <row r="506">
      <c r="A506" s="1" t="s">
        <v>116</v>
      </c>
      <c r="B506" s="1" t="str">
        <f>samples_g[[#This Row],[alias]]</f>
        <v>sam_</v>
      </c>
      <c r="C506" s="5"/>
      <c r="D506" s="34"/>
      <c r="E506" s="34"/>
      <c r="F506" s="34"/>
      <c r="H506" s="34"/>
      <c r="I506" s="34" t="s">
        <v>331</v>
      </c>
      <c r="J506" s="34"/>
      <c r="K506" s="52"/>
      <c r="L506" s="52"/>
      <c r="O506" s="52"/>
      <c r="P506" s="34"/>
      <c r="Q506" s="34"/>
    </row>
    <row r="507">
      <c r="A507" s="1" t="s">
        <v>116</v>
      </c>
      <c r="B507" s="1" t="str">
        <f>samples_g[[#This Row],[alias]]</f>
        <v>sam_</v>
      </c>
      <c r="C507" s="5"/>
      <c r="D507" s="34"/>
      <c r="E507" s="34"/>
      <c r="F507" s="34"/>
      <c r="H507" s="34"/>
      <c r="I507" s="34" t="s">
        <v>331</v>
      </c>
      <c r="J507" s="34"/>
      <c r="K507" s="52"/>
      <c r="L507" s="52"/>
      <c r="O507" s="52"/>
      <c r="P507" s="34"/>
      <c r="Q507" s="34"/>
    </row>
    <row r="508">
      <c r="A508" s="1" t="s">
        <v>116</v>
      </c>
      <c r="B508" s="1" t="str">
        <f>samples_g[[#This Row],[alias]]</f>
        <v>sam_</v>
      </c>
      <c r="C508" s="5"/>
      <c r="D508" s="34"/>
      <c r="E508" s="34"/>
      <c r="F508" s="34"/>
      <c r="H508" s="34"/>
      <c r="I508" s="34" t="s">
        <v>331</v>
      </c>
      <c r="J508" s="34"/>
      <c r="K508" s="52"/>
      <c r="L508" s="52"/>
      <c r="O508" s="52"/>
      <c r="P508" s="34"/>
      <c r="Q508" s="34"/>
    </row>
    <row r="509">
      <c r="A509" s="1"/>
      <c r="B509" s="1"/>
      <c r="C509" s="34"/>
      <c r="D509" s="41"/>
      <c r="G509" s="41"/>
      <c r="H509" s="41"/>
      <c r="J509" s="41"/>
      <c r="AB509" s="41"/>
      <c r="AE509" s="41"/>
      <c r="AF509" s="41"/>
    </row>
    <row r="510">
      <c r="A510" s="1"/>
      <c r="B510" s="1"/>
      <c r="C510" s="34"/>
      <c r="D510" s="41"/>
      <c r="G510" s="41"/>
      <c r="H510" s="41"/>
      <c r="J510" s="41"/>
      <c r="AB510" s="41"/>
      <c r="AE510" s="41"/>
      <c r="AF510" s="41"/>
    </row>
    <row r="511">
      <c r="A511" s="1"/>
      <c r="B511" s="1"/>
      <c r="C511" s="34"/>
      <c r="D511" s="41"/>
      <c r="G511" s="41"/>
      <c r="H511" s="41"/>
      <c r="J511" s="41"/>
      <c r="AB511" s="41"/>
      <c r="AE511" s="41"/>
      <c r="AF511" s="41"/>
    </row>
    <row r="512">
      <c r="A512" s="1"/>
      <c r="B512" s="1"/>
      <c r="C512" s="34"/>
      <c r="D512" s="41"/>
      <c r="G512" s="41"/>
      <c r="H512" s="41"/>
      <c r="J512" s="41"/>
      <c r="AB512" s="41"/>
      <c r="AE512" s="41"/>
      <c r="AF512" s="41"/>
    </row>
    <row r="513">
      <c r="A513" s="1"/>
      <c r="B513" s="1"/>
      <c r="C513" s="34"/>
      <c r="D513" s="41"/>
      <c r="G513" s="41"/>
      <c r="H513" s="41"/>
      <c r="J513" s="41"/>
      <c r="AB513" s="41"/>
      <c r="AE513" s="41"/>
      <c r="AF513" s="41"/>
    </row>
    <row r="514">
      <c r="D514" s="41"/>
      <c r="G514" s="41"/>
      <c r="H514" s="41"/>
      <c r="J514" s="41"/>
      <c r="AB514" s="41"/>
      <c r="AE514" s="41"/>
      <c r="AF514" s="41"/>
    </row>
    <row r="515">
      <c r="D515" s="41"/>
      <c r="G515" s="41"/>
      <c r="H515" s="41"/>
      <c r="J515" s="41"/>
      <c r="AB515" s="41"/>
      <c r="AE515" s="41"/>
      <c r="AF515" s="41"/>
    </row>
    <row r="516">
      <c r="D516" s="41"/>
      <c r="G516" s="41"/>
      <c r="H516" s="41"/>
      <c r="J516" s="41"/>
      <c r="AB516" s="41"/>
      <c r="AE516" s="41"/>
      <c r="AF516" s="41"/>
    </row>
    <row r="517">
      <c r="D517" s="41"/>
      <c r="G517" s="41"/>
      <c r="H517" s="41"/>
      <c r="J517" s="41"/>
      <c r="AB517" s="41"/>
      <c r="AE517" s="41"/>
      <c r="AF517" s="41"/>
    </row>
    <row r="518">
      <c r="D518" s="41"/>
      <c r="G518" s="41"/>
      <c r="H518" s="41"/>
      <c r="J518" s="41"/>
      <c r="AB518" s="41"/>
      <c r="AE518" s="41"/>
      <c r="AF518" s="41"/>
    </row>
    <row r="519">
      <c r="D519" s="41"/>
      <c r="G519" s="41"/>
      <c r="H519" s="41"/>
      <c r="J519" s="41"/>
      <c r="AB519" s="41"/>
      <c r="AE519" s="41"/>
      <c r="AF519" s="41"/>
    </row>
    <row r="520">
      <c r="D520" s="41"/>
      <c r="G520" s="41"/>
      <c r="H520" s="41"/>
      <c r="J520" s="41"/>
      <c r="AB520" s="41"/>
      <c r="AE520" s="41"/>
      <c r="AF520" s="41"/>
    </row>
    <row r="521">
      <c r="D521" s="41"/>
      <c r="G521" s="41"/>
      <c r="H521" s="41"/>
      <c r="J521" s="41"/>
      <c r="AB521" s="41"/>
      <c r="AE521" s="41"/>
      <c r="AF521" s="41"/>
    </row>
    <row r="522">
      <c r="D522" s="41"/>
      <c r="G522" s="41"/>
      <c r="H522" s="41"/>
      <c r="J522" s="41"/>
      <c r="AB522" s="41"/>
      <c r="AE522" s="41"/>
      <c r="AF522" s="41"/>
    </row>
    <row r="523">
      <c r="D523" s="41"/>
      <c r="G523" s="41"/>
      <c r="H523" s="41"/>
      <c r="J523" s="41"/>
      <c r="AB523" s="41"/>
      <c r="AE523" s="41"/>
      <c r="AF523" s="41"/>
    </row>
    <row r="524">
      <c r="D524" s="41"/>
      <c r="G524" s="41"/>
      <c r="H524" s="41"/>
      <c r="J524" s="41"/>
      <c r="AB524" s="41"/>
      <c r="AE524" s="41"/>
      <c r="AF524" s="41"/>
    </row>
    <row r="525">
      <c r="D525" s="41"/>
      <c r="G525" s="41"/>
      <c r="H525" s="41"/>
      <c r="J525" s="41"/>
      <c r="AB525" s="41"/>
      <c r="AE525" s="41"/>
      <c r="AF525" s="41"/>
    </row>
    <row r="526">
      <c r="D526" s="41"/>
      <c r="G526" s="41"/>
      <c r="H526" s="41"/>
      <c r="J526" s="41"/>
      <c r="AB526" s="41"/>
      <c r="AE526" s="41"/>
      <c r="AF526" s="41"/>
    </row>
    <row r="527">
      <c r="D527" s="41"/>
      <c r="G527" s="41"/>
      <c r="H527" s="41"/>
      <c r="J527" s="41"/>
      <c r="AB527" s="41"/>
      <c r="AE527" s="41"/>
      <c r="AF527" s="41"/>
    </row>
    <row r="528">
      <c r="D528" s="41"/>
      <c r="G528" s="41"/>
      <c r="H528" s="41"/>
      <c r="J528" s="41"/>
      <c r="AB528" s="41"/>
      <c r="AE528" s="41"/>
      <c r="AF528" s="41"/>
    </row>
    <row r="529">
      <c r="D529" s="41"/>
      <c r="G529" s="41"/>
      <c r="H529" s="41"/>
      <c r="J529" s="41"/>
      <c r="AB529" s="41"/>
      <c r="AE529" s="41"/>
      <c r="AF529" s="41"/>
    </row>
    <row r="530">
      <c r="D530" s="41"/>
      <c r="G530" s="41"/>
      <c r="H530" s="41"/>
      <c r="J530" s="41"/>
      <c r="AB530" s="41"/>
      <c r="AE530" s="41"/>
      <c r="AF530" s="41"/>
    </row>
    <row r="531">
      <c r="D531" s="41"/>
      <c r="G531" s="41"/>
      <c r="H531" s="41"/>
      <c r="J531" s="41"/>
      <c r="AB531" s="41"/>
      <c r="AE531" s="41"/>
      <c r="AF531" s="41"/>
    </row>
    <row r="532">
      <c r="D532" s="41"/>
      <c r="G532" s="41"/>
      <c r="H532" s="41"/>
      <c r="J532" s="41"/>
      <c r="AB532" s="41"/>
      <c r="AE532" s="41"/>
      <c r="AF532" s="41"/>
    </row>
    <row r="533">
      <c r="D533" s="41"/>
      <c r="G533" s="41"/>
      <c r="H533" s="41"/>
      <c r="J533" s="41"/>
      <c r="AB533" s="41"/>
      <c r="AE533" s="41"/>
      <c r="AF533" s="41"/>
    </row>
    <row r="534">
      <c r="D534" s="41"/>
      <c r="G534" s="41"/>
      <c r="H534" s="41"/>
      <c r="J534" s="41"/>
      <c r="AB534" s="41"/>
      <c r="AE534" s="41"/>
      <c r="AF534" s="41"/>
    </row>
    <row r="535">
      <c r="D535" s="41"/>
      <c r="G535" s="41"/>
      <c r="H535" s="41"/>
      <c r="J535" s="41"/>
      <c r="AB535" s="41"/>
      <c r="AE535" s="41"/>
      <c r="AF535" s="41"/>
    </row>
    <row r="536">
      <c r="D536" s="41"/>
      <c r="G536" s="41"/>
      <c r="H536" s="41"/>
      <c r="J536" s="41"/>
      <c r="AB536" s="41"/>
      <c r="AE536" s="41"/>
      <c r="AF536" s="41"/>
    </row>
    <row r="537">
      <c r="D537" s="41"/>
      <c r="G537" s="41"/>
      <c r="H537" s="41"/>
      <c r="J537" s="41"/>
      <c r="AB537" s="41"/>
      <c r="AE537" s="41"/>
      <c r="AF537" s="41"/>
    </row>
    <row r="538">
      <c r="D538" s="41"/>
      <c r="G538" s="41"/>
      <c r="H538" s="41"/>
      <c r="J538" s="41"/>
      <c r="AB538" s="41"/>
      <c r="AE538" s="41"/>
      <c r="AF538" s="41"/>
    </row>
    <row r="539">
      <c r="D539" s="41"/>
      <c r="G539" s="41"/>
      <c r="H539" s="41"/>
      <c r="J539" s="41"/>
      <c r="AB539" s="41"/>
      <c r="AE539" s="41"/>
      <c r="AF539" s="41"/>
    </row>
    <row r="540">
      <c r="D540" s="41"/>
      <c r="G540" s="41"/>
      <c r="H540" s="41"/>
      <c r="J540" s="41"/>
      <c r="AB540" s="41"/>
      <c r="AE540" s="41"/>
      <c r="AF540" s="41"/>
    </row>
    <row r="541">
      <c r="D541" s="41"/>
      <c r="G541" s="41"/>
      <c r="H541" s="41"/>
      <c r="J541" s="41"/>
      <c r="AB541" s="41"/>
      <c r="AE541" s="41"/>
      <c r="AF541" s="41"/>
    </row>
    <row r="542">
      <c r="D542" s="41"/>
      <c r="G542" s="41"/>
      <c r="H542" s="41"/>
      <c r="J542" s="41"/>
      <c r="AB542" s="41"/>
      <c r="AE542" s="41"/>
      <c r="AF542" s="41"/>
    </row>
    <row r="543">
      <c r="D543" s="41"/>
      <c r="G543" s="41"/>
      <c r="H543" s="41"/>
      <c r="J543" s="41"/>
      <c r="AB543" s="41"/>
      <c r="AE543" s="41"/>
      <c r="AF543" s="41"/>
    </row>
    <row r="544">
      <c r="D544" s="41"/>
      <c r="G544" s="41"/>
      <c r="H544" s="41"/>
      <c r="J544" s="41"/>
      <c r="AB544" s="41"/>
      <c r="AE544" s="41"/>
      <c r="AF544" s="41"/>
    </row>
    <row r="545">
      <c r="D545" s="41"/>
      <c r="G545" s="41"/>
      <c r="H545" s="41"/>
      <c r="J545" s="41"/>
      <c r="AB545" s="41"/>
      <c r="AE545" s="41"/>
      <c r="AF545" s="41"/>
    </row>
    <row r="546">
      <c r="D546" s="41"/>
      <c r="G546" s="41"/>
      <c r="H546" s="41"/>
      <c r="J546" s="41"/>
      <c r="AB546" s="41"/>
      <c r="AE546" s="41"/>
      <c r="AF546" s="41"/>
    </row>
    <row r="547">
      <c r="D547" s="41"/>
      <c r="G547" s="41"/>
      <c r="H547" s="41"/>
      <c r="J547" s="41"/>
      <c r="AB547" s="41"/>
      <c r="AE547" s="41"/>
      <c r="AF547" s="41"/>
    </row>
    <row r="548">
      <c r="D548" s="41"/>
      <c r="G548" s="41"/>
      <c r="H548" s="41"/>
      <c r="J548" s="41"/>
      <c r="AB548" s="41"/>
      <c r="AE548" s="41"/>
      <c r="AF548" s="41"/>
    </row>
    <row r="549">
      <c r="D549" s="41"/>
      <c r="G549" s="41"/>
      <c r="H549" s="41"/>
      <c r="J549" s="41"/>
      <c r="AB549" s="41"/>
      <c r="AE549" s="41"/>
      <c r="AF549" s="41"/>
    </row>
    <row r="550">
      <c r="D550" s="41"/>
      <c r="G550" s="41"/>
      <c r="H550" s="41"/>
      <c r="J550" s="41"/>
      <c r="AB550" s="41"/>
      <c r="AE550" s="41"/>
      <c r="AF550" s="41"/>
    </row>
    <row r="551">
      <c r="D551" s="41"/>
      <c r="G551" s="41"/>
      <c r="H551" s="41"/>
      <c r="J551" s="41"/>
      <c r="AB551" s="41"/>
      <c r="AE551" s="41"/>
      <c r="AF551" s="41"/>
    </row>
    <row r="552">
      <c r="D552" s="41"/>
      <c r="G552" s="41"/>
      <c r="H552" s="41"/>
      <c r="J552" s="41"/>
      <c r="AB552" s="41"/>
      <c r="AE552" s="41"/>
      <c r="AF552" s="41"/>
    </row>
    <row r="553">
      <c r="D553" s="41"/>
      <c r="G553" s="41"/>
      <c r="H553" s="41"/>
      <c r="J553" s="41"/>
      <c r="AB553" s="41"/>
      <c r="AE553" s="41"/>
      <c r="AF553" s="41"/>
    </row>
    <row r="554">
      <c r="D554" s="41"/>
      <c r="G554" s="41"/>
      <c r="H554" s="41"/>
      <c r="J554" s="41"/>
      <c r="AB554" s="41"/>
      <c r="AE554" s="41"/>
      <c r="AF554" s="41"/>
    </row>
    <row r="555">
      <c r="D555" s="41"/>
      <c r="G555" s="41"/>
      <c r="H555" s="41"/>
      <c r="J555" s="41"/>
      <c r="AB555" s="41"/>
      <c r="AE555" s="41"/>
      <c r="AF555" s="41"/>
    </row>
    <row r="556">
      <c r="D556" s="41"/>
      <c r="G556" s="41"/>
      <c r="H556" s="41"/>
      <c r="J556" s="41"/>
      <c r="AB556" s="41"/>
      <c r="AE556" s="41"/>
      <c r="AF556" s="41"/>
    </row>
    <row r="557">
      <c r="D557" s="41"/>
      <c r="G557" s="41"/>
      <c r="H557" s="41"/>
      <c r="J557" s="41"/>
      <c r="AB557" s="41"/>
      <c r="AE557" s="41"/>
      <c r="AF557" s="41"/>
    </row>
    <row r="558">
      <c r="D558" s="41"/>
      <c r="G558" s="41"/>
      <c r="H558" s="41"/>
      <c r="J558" s="41"/>
      <c r="AB558" s="41"/>
      <c r="AE558" s="41"/>
      <c r="AF558" s="41"/>
    </row>
    <row r="559">
      <c r="D559" s="41"/>
      <c r="G559" s="41"/>
      <c r="H559" s="41"/>
      <c r="J559" s="41"/>
      <c r="AB559" s="41"/>
      <c r="AE559" s="41"/>
      <c r="AF559" s="41"/>
    </row>
    <row r="560">
      <c r="D560" s="41"/>
      <c r="G560" s="41"/>
      <c r="H560" s="41"/>
      <c r="J560" s="41"/>
      <c r="AB560" s="41"/>
      <c r="AE560" s="41"/>
      <c r="AF560" s="41"/>
    </row>
    <row r="561">
      <c r="D561" s="41"/>
      <c r="G561" s="41"/>
      <c r="H561" s="41"/>
      <c r="J561" s="41"/>
      <c r="AB561" s="41"/>
      <c r="AE561" s="41"/>
      <c r="AF561" s="41"/>
    </row>
    <row r="562">
      <c r="D562" s="41"/>
      <c r="G562" s="41"/>
      <c r="H562" s="41"/>
      <c r="J562" s="41"/>
      <c r="AB562" s="41"/>
      <c r="AE562" s="41"/>
      <c r="AF562" s="41"/>
    </row>
    <row r="563">
      <c r="D563" s="41"/>
      <c r="G563" s="41"/>
      <c r="H563" s="41"/>
      <c r="J563" s="41"/>
      <c r="AB563" s="41"/>
      <c r="AE563" s="41"/>
      <c r="AF563" s="41"/>
    </row>
    <row r="564">
      <c r="D564" s="41"/>
      <c r="G564" s="41"/>
      <c r="H564" s="41"/>
      <c r="J564" s="41"/>
      <c r="AB564" s="41"/>
      <c r="AE564" s="41"/>
      <c r="AF564" s="41"/>
    </row>
    <row r="565">
      <c r="D565" s="41"/>
      <c r="G565" s="41"/>
      <c r="H565" s="41"/>
      <c r="J565" s="41"/>
      <c r="AB565" s="41"/>
      <c r="AE565" s="41"/>
      <c r="AF565" s="41"/>
    </row>
    <row r="566">
      <c r="D566" s="41"/>
      <c r="G566" s="41"/>
      <c r="H566" s="41"/>
      <c r="J566" s="41"/>
      <c r="AB566" s="41"/>
      <c r="AE566" s="41"/>
      <c r="AF566" s="41"/>
    </row>
    <row r="567">
      <c r="D567" s="41"/>
      <c r="G567" s="41"/>
      <c r="H567" s="41"/>
      <c r="J567" s="41"/>
      <c r="AB567" s="41"/>
      <c r="AE567" s="41"/>
      <c r="AF567" s="41"/>
    </row>
    <row r="568">
      <c r="D568" s="41"/>
      <c r="G568" s="41"/>
      <c r="H568" s="41"/>
      <c r="J568" s="41"/>
      <c r="AB568" s="41"/>
      <c r="AE568" s="41"/>
      <c r="AF568" s="41"/>
    </row>
    <row r="569">
      <c r="D569" s="41"/>
      <c r="G569" s="41"/>
      <c r="H569" s="41"/>
      <c r="J569" s="41"/>
      <c r="AB569" s="41"/>
      <c r="AE569" s="41"/>
      <c r="AF569" s="41"/>
    </row>
    <row r="570">
      <c r="D570" s="41"/>
      <c r="G570" s="41"/>
      <c r="H570" s="41"/>
      <c r="J570" s="41"/>
      <c r="AB570" s="41"/>
      <c r="AE570" s="41"/>
      <c r="AF570" s="41"/>
    </row>
    <row r="571">
      <c r="D571" s="41"/>
      <c r="G571" s="41"/>
      <c r="H571" s="41"/>
      <c r="J571" s="41"/>
      <c r="AB571" s="41"/>
      <c r="AE571" s="41"/>
      <c r="AF571" s="41"/>
    </row>
    <row r="572">
      <c r="D572" s="41"/>
      <c r="G572" s="41"/>
      <c r="H572" s="41"/>
      <c r="J572" s="41"/>
      <c r="AB572" s="41"/>
      <c r="AE572" s="41"/>
      <c r="AF572" s="41"/>
    </row>
    <row r="573">
      <c r="D573" s="41"/>
      <c r="G573" s="41"/>
      <c r="H573" s="41"/>
      <c r="J573" s="41"/>
      <c r="AB573" s="41"/>
      <c r="AE573" s="41"/>
      <c r="AF573" s="41"/>
    </row>
    <row r="574">
      <c r="D574" s="41"/>
      <c r="G574" s="41"/>
      <c r="H574" s="41"/>
      <c r="J574" s="41"/>
      <c r="AB574" s="41"/>
      <c r="AE574" s="41"/>
      <c r="AF574" s="41"/>
    </row>
    <row r="575">
      <c r="D575" s="41"/>
      <c r="G575" s="41"/>
      <c r="H575" s="41"/>
      <c r="J575" s="41"/>
      <c r="AB575" s="41"/>
      <c r="AE575" s="41"/>
      <c r="AF575" s="41"/>
    </row>
    <row r="576">
      <c r="D576" s="41"/>
      <c r="G576" s="41"/>
      <c r="H576" s="41"/>
      <c r="J576" s="41"/>
      <c r="AB576" s="41"/>
      <c r="AE576" s="41"/>
      <c r="AF576" s="41"/>
    </row>
    <row r="577">
      <c r="D577" s="41"/>
      <c r="G577" s="41"/>
      <c r="H577" s="41"/>
      <c r="J577" s="41"/>
      <c r="AB577" s="41"/>
      <c r="AE577" s="41"/>
      <c r="AF577" s="41"/>
    </row>
    <row r="578">
      <c r="D578" s="41"/>
      <c r="G578" s="41"/>
      <c r="H578" s="41"/>
      <c r="J578" s="41"/>
      <c r="AB578" s="41"/>
      <c r="AE578" s="41"/>
      <c r="AF578" s="41"/>
    </row>
    <row r="579">
      <c r="D579" s="41"/>
      <c r="G579" s="41"/>
      <c r="H579" s="41"/>
      <c r="J579" s="41"/>
      <c r="AB579" s="41"/>
      <c r="AE579" s="41"/>
      <c r="AF579" s="41"/>
    </row>
    <row r="580">
      <c r="D580" s="41"/>
      <c r="G580" s="41"/>
      <c r="H580" s="41"/>
      <c r="J580" s="41"/>
      <c r="AB580" s="41"/>
      <c r="AE580" s="41"/>
      <c r="AF580" s="41"/>
    </row>
    <row r="581">
      <c r="D581" s="41"/>
      <c r="G581" s="41"/>
      <c r="H581" s="41"/>
      <c r="J581" s="41"/>
      <c r="AB581" s="41"/>
      <c r="AE581" s="41"/>
      <c r="AF581" s="41"/>
    </row>
    <row r="582">
      <c r="D582" s="41"/>
      <c r="G582" s="41"/>
      <c r="H582" s="41"/>
      <c r="J582" s="41"/>
      <c r="AB582" s="41"/>
      <c r="AE582" s="41"/>
      <c r="AF582" s="41"/>
    </row>
    <row r="583">
      <c r="D583" s="41"/>
      <c r="G583" s="41"/>
      <c r="H583" s="41"/>
      <c r="J583" s="41"/>
      <c r="AB583" s="41"/>
      <c r="AE583" s="41"/>
      <c r="AF583" s="41"/>
    </row>
    <row r="584">
      <c r="D584" s="41"/>
      <c r="G584" s="41"/>
      <c r="H584" s="41"/>
      <c r="J584" s="41"/>
      <c r="AB584" s="41"/>
      <c r="AE584" s="41"/>
      <c r="AF584" s="41"/>
    </row>
    <row r="585">
      <c r="D585" s="41"/>
      <c r="G585" s="41"/>
      <c r="H585" s="41"/>
      <c r="J585" s="41"/>
      <c r="AB585" s="41"/>
      <c r="AE585" s="41"/>
      <c r="AF585" s="41"/>
    </row>
    <row r="586">
      <c r="D586" s="41"/>
      <c r="G586" s="41"/>
      <c r="H586" s="41"/>
      <c r="J586" s="41"/>
      <c r="AB586" s="41"/>
      <c r="AE586" s="41"/>
      <c r="AF586" s="41"/>
    </row>
    <row r="587">
      <c r="D587" s="41"/>
      <c r="G587" s="41"/>
      <c r="H587" s="41"/>
      <c r="J587" s="41"/>
      <c r="AB587" s="41"/>
      <c r="AE587" s="41"/>
      <c r="AF587" s="41"/>
    </row>
    <row r="588">
      <c r="D588" s="41"/>
      <c r="G588" s="41"/>
      <c r="H588" s="41"/>
      <c r="J588" s="41"/>
      <c r="AB588" s="41"/>
      <c r="AE588" s="41"/>
      <c r="AF588" s="41"/>
    </row>
    <row r="589">
      <c r="D589" s="41"/>
      <c r="G589" s="41"/>
      <c r="H589" s="41"/>
      <c r="J589" s="41"/>
      <c r="AB589" s="41"/>
      <c r="AE589" s="41"/>
      <c r="AF589" s="41"/>
    </row>
    <row r="590">
      <c r="D590" s="41"/>
      <c r="G590" s="41"/>
      <c r="H590" s="41"/>
      <c r="J590" s="41"/>
      <c r="AB590" s="41"/>
      <c r="AE590" s="41"/>
      <c r="AF590" s="41"/>
    </row>
    <row r="591">
      <c r="D591" s="41"/>
      <c r="G591" s="41"/>
      <c r="H591" s="41"/>
      <c r="J591" s="41"/>
      <c r="AB591" s="41"/>
      <c r="AE591" s="41"/>
      <c r="AF591" s="41"/>
    </row>
    <row r="592">
      <c r="D592" s="41"/>
      <c r="G592" s="41"/>
      <c r="H592" s="41"/>
      <c r="J592" s="41"/>
      <c r="AB592" s="41"/>
      <c r="AE592" s="41"/>
      <c r="AF592" s="41"/>
    </row>
    <row r="593">
      <c r="D593" s="41"/>
      <c r="G593" s="41"/>
      <c r="H593" s="41"/>
      <c r="J593" s="41"/>
      <c r="AB593" s="41"/>
      <c r="AE593" s="41"/>
      <c r="AF593" s="41"/>
    </row>
    <row r="594">
      <c r="D594" s="41"/>
      <c r="G594" s="41"/>
      <c r="H594" s="41"/>
      <c r="J594" s="41"/>
      <c r="AB594" s="41"/>
      <c r="AE594" s="41"/>
      <c r="AF594" s="41"/>
    </row>
    <row r="595">
      <c r="D595" s="41"/>
      <c r="G595" s="41"/>
      <c r="H595" s="41"/>
      <c r="J595" s="41"/>
      <c r="AB595" s="41"/>
      <c r="AE595" s="41"/>
      <c r="AF595" s="41"/>
    </row>
    <row r="596">
      <c r="D596" s="41"/>
      <c r="G596" s="41"/>
      <c r="H596" s="41"/>
      <c r="J596" s="41"/>
      <c r="AB596" s="41"/>
      <c r="AE596" s="41"/>
      <c r="AF596" s="41"/>
    </row>
    <row r="597">
      <c r="D597" s="41"/>
      <c r="G597" s="41"/>
      <c r="H597" s="41"/>
      <c r="J597" s="41"/>
      <c r="AB597" s="41"/>
      <c r="AE597" s="41"/>
      <c r="AF597" s="41"/>
    </row>
    <row r="598">
      <c r="D598" s="41"/>
      <c r="G598" s="41"/>
      <c r="H598" s="41"/>
      <c r="J598" s="41"/>
      <c r="AB598" s="41"/>
      <c r="AE598" s="41"/>
      <c r="AF598" s="41"/>
    </row>
    <row r="599">
      <c r="D599" s="41"/>
      <c r="G599" s="41"/>
      <c r="H599" s="41"/>
      <c r="J599" s="41"/>
      <c r="AB599" s="41"/>
      <c r="AE599" s="41"/>
      <c r="AF599" s="41"/>
    </row>
    <row r="600">
      <c r="D600" s="41"/>
      <c r="G600" s="41"/>
      <c r="H600" s="41"/>
      <c r="J600" s="41"/>
      <c r="AB600" s="41"/>
      <c r="AE600" s="41"/>
      <c r="AF600" s="41"/>
    </row>
    <row r="601">
      <c r="D601" s="41"/>
      <c r="G601" s="41"/>
      <c r="H601" s="41"/>
      <c r="J601" s="41"/>
      <c r="AB601" s="41"/>
      <c r="AE601" s="41"/>
      <c r="AF601" s="41"/>
    </row>
    <row r="602">
      <c r="D602" s="41"/>
      <c r="G602" s="41"/>
      <c r="H602" s="41"/>
      <c r="J602" s="41"/>
      <c r="AB602" s="41"/>
      <c r="AE602" s="41"/>
      <c r="AF602" s="41"/>
    </row>
  </sheetData>
  <sheetProtection autoFilter="1" deleteColumns="1" deleteRows="1" formatCells="1" formatColumns="1" formatRows="1" insertColumns="1" insertHyperlinks="1" insertRows="1" pivotTables="1" selectLockedCells="0" selectUnlockedCells="0" sheet="0" sort="1"/>
  <dataValidations count="3" disablePrompts="0">
    <dataValidation sqref="N5:O5 N6:O6 N7:O7 N8:O8 N9:O9 N10:O10 N11:O11 N12:O12 N13:O13 N14:O14 N15:O15 N16:O16 N17:O17 N18:O18 N19:O19 N20:O20 N21:O21 N22:O22 N23:O23 N24:O24 N25:O25 N26:O26 N27:O27 N28:O28 N29:O29 N30:O30 N31:O31 N32:O32 N33:O33 N34:O34 N35:O35 N36:O36 N37:O37 N38:O38 N39:O39 N40:O40 N41:O41 N42:O42 N43:O43 N44:O44 N45:O45 N46:O46 N47:O47 N48:O48 N49:O49 N50:O50 N51:O51 N52:O52 N53:O53 N54:O54 N55:O55 N56:O56 N57:O57 N58:O58 N59:O59 N60:O60 N61:O61 N62:O62 N63:O63 N64:O64 N65:O65 N66:O66 N67:O67 N68:O68 N69:O69 N70:O70 N71:O71 N72:O72 N73:O73 N74:O74 N75:O75 N76:O76 N77:O77 N78:O78 N79:O79 N80:O80 N81:O81 N82:O82 N83:O83 N84:O84 N85:O85 N86:O86 N87:O87 N88:O88 N89:O89 N90:O90 N91:O91 N92:O92 N93:O93 N94:O94 N95:O95 N96:O96 N97:O97 N98:O98 N99:O99 N100:O100 N101:O101 N102:O102 N103:O103 N104:O104 N105:O105 N106:O106 N107:O107 N108:O108 N109:O109 N110:O110 N111:O111 N112:O112 N113:O113 N114:O114 N115:O115 N116:O116 N117:O117 N118:O118 N119:O119 N120:O120 N121:O121 N122:O122 N123:O123 N124:O124 N125:O125 N126:O126 N127:O127 N128:O128 N129:O129 N130:O130 N131:O131 N132:O132 N133:O133 N134:O134 N135:O135 N136:O136 N137:O137 N138:O138 N139:O139 N140:O140 N141:O141 N142:O142 N143:O143 N144:O144 N145:O145 N146:O146 N147:O147 N148:O148 N149:O149 N150:O150 N151:O151 N152:O152 N153:O153 N154:O154 N155:O155 N156:O156 N157:O157 N158:O158 N159:O159 N160:O160 N161:O161 N162:O162 N163:O163 N164:O164 N165:O165 N166:O166 N167:O167 N168:O168 N169:O169 N170:O170 N171:O171 N172:O172 N173:O173 N174:O174 N175:O175 N176:O176 N177:O177 N178:O178 N179:O179 N180:O180 N181:O181 N182:O182 N183:O183 N184:O184 N185:O185 N186:O186 N187:O187 N188:O188 N189:O189 N190:O190 N191:O191 N192:O192 N193:O193 N194:O194 N195:O195 N196:O196 N197:O197 N198:O198 N199:O199 N200:O200 N201:O201 N202:O202 N203:O203 N204:O204 N205:O205 N206:O206 N207:O207 N208:O208 N209:O209 N210:O210 N211:O211 N212:O212 N213:O213 N214:O214 N215:O215 N216:O216 N217:O217 N218:O218 N219:O219 N220:O220 N221:O221 N222:O222 N223:O223 N224:O224 N225:O225 N226:O226 N227:O227 N228:O228 N229:O229 N230:O230 N231:O231 N232:O232 N233:O233 N234:O234 N235:O235 N236:O236 N237:O237 N238:O238 N239:O239 N240:O240 N241:O241 N242:O242 N243:O243 N244:O244 N245:O245 N246:O246 N247:O247 N248:O248 N249:O249 N250:O250 N251:O251 N252:O252 N253:O253 N254:O254 N255:O255 N256:O256 N257:O257 N258:O258 N259:O259 N260:O260 N261:O261 N262:O262 N263:O263 N264:O264 N265:O265 N266:O266 N267:O267 N268:O268 N269:O269 N270:O270 N271:O271 N272:O272 N273:O273 N274:O274 N275:O275 N276:O276 N277:O277 N278:O278 N279:O279 N280:O280 N281:O281 N282:O282 N283:O283 N284:O284 N285:O285 N286:O286 N287:O287 N288:O288 N289:O289 N290:O290 N291:O291 N292:O292 N293:O293 N294:O294 N295:O295 N296:O296 N297:O297 N298:O298 N299:O299 N300:O300 N301:O301 N302:O302 N303:O303 N304:O304 N305:O305 N306:O306 N307:O307 N308:O308 N309:O309 N310:O310 N311:O311 N312:O312 N313:O313 N314:O314 N315:O315 N316:O316 N317:O317 N318:O318 N319:O319 N320:O320 N321:O321 N322:O322 N323:O323 N324:O324 N325:O325 N326:O326 N327:O327 N328:O328 N329:O329 N330:O330 N331:O331 N332:O332 N333:O333 N334:O334 N335:O335 N336:O336 N337:O337 N338:O338 N339:O339 N340:O340 N341:O341 N342:O342 N343:O343 N344:O344 N345:O345 N346:O346 N347:O347 N348:O348 N349:O349 N350:O350 N351:O351 N352:O352 N353:O353 N354:O354 N355:O355 N356:O356 N357:O357 N358:O358 N359:O359 N360:O360 N361:O361 N362:O362 N363:O363 N364:O364 N365:O365 N366:O366 N367:O367 N368:O368 N369:O369 N370:O370 N371:O371 N372:O372 N373:O373 N374:O374 N375:O375 N376:O376 N377:O377 N378:O378 N379:O379 N380:O380 N381:O381 N382:O382 N383:O383 N384:O384 N385:O385 N386:O386 N387:O387 N388:O388 N389:O389 N390:O390 N391:O391 N392:O392 N393:O393 N394:O394 N395:O395 N396:O396 N397:O397 N398:O398 N399:O399 N400:O400 N401:O401 N402:O402 N403:O403 N404:O404 N405:O405 N406:O406 N407:O407 N408:O408 N409:O409 N410:O410 N411:O411 N412:O412 N413:O413 N414:O414 N415:O415 N416:O416 N417:O417 N418:O418 N419:O419 N420:O420 N421:O421 N422:O422 N423:O423 N424:O424 N425:O425 N426:O426 N427:O427 N428:O428 N429:O429 N430:O430 N431:O431 N432:O432 N433:O433 N434:O434 N435:O435 N436:O436 N437:O437 N438:O438 N439:O439 N440:O440 N441:O441 N442:O442 N443:O443 N444:O444 N445:O445 N446:O446 N447:O447 N448:O448 N449:O449 N450:O450 N451:O451 N452:O452 N453:O453 N454:O454 N455:O455 N456:O456 N457:O457 N458:O458 N459:O459 N460:O460 N461:O461 N462:O462 N463:O463 N464:O464 N465:O465 N466:O466 N467:O467 N468:O468 N469:O469 N470:O470 N471:O471 N472:O472 N473:O473 N474:O474 N475:O475 N476:O476 N477:O477 N478:O478 N479:O479 N480:O480 N481:O481 N482:O482 N483:O483 N484:O484 N485:O485 N486:O486 N487:O487 N488:O488 N489:O489 N490:O490 N491:O491 N492:O492 N493:O493 N494:O494 N495:O495 N496:O496 N497:O497 N498:O498 N499:O499 N500:O500 N501:O501 N502:O502 N503:O503 N504:O504 N505:O505 N506:O506 N507:O507 N508:O508" type="none" allowBlank="1" errorStyle="information" errorTitle="sub-species" imeMode="noControl" operator="between" promptTitle="sub_species" showDropDown="0" showErrorMessage="1" showInputMessage="1"/>
    <dataValidation sqref="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type="list" allowBlank="1" errorStyle="information" errorTitle="ploidy" imeMode="noControl" operator="between" promptTitle="ploidy" showDropDown="0" showErrorMessage="1" showInputMessage="1">
      <formula1>lists!$L$2:$L$6</formula1>
    </dataValidation>
    <dataValidation sqref="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type="list" allowBlank="1" errorStyle="stop" imeMode="noControl" operator="between" showDropDown="0" showErrorMessage="1" showInputMessage="1">
      <formula1>lists!$V$2:$V$4</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extLst>
    <ext xmlns:x14="http://schemas.microsoft.com/office/spreadsheetml/2009/9/main" uri="{CCE6A557-97BC-4b89-ADB6-D9C93CAAB3DF}">
      <x14:dataValidations xmlns:xm="http://schemas.microsoft.com/office/excel/2006/main" count="1" disablePrompts="0">
        <x14:dataValidation xr:uid="{00760097-002C-4872-89BF-0004002700E2}" type="list" allowBlank="0" errorStyle="stop" errorTitle="sex" imeMode="noControl" operator="between" promptTitle="sex" showDropDown="0" showErrorMessage="1" showInputMessage="1">
          <x14:formula1>
            <xm:f>sexList</xm:f>
          </x14:formula1>
          <xm:sqref>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3">
    <tabColor theme="5" tint="0.39997558519241921"/>
    <outlinePr applyStyles="0" summaryBelow="1" summaryRight="1" showOutlineSymbols="1"/>
    <pageSetUpPr autoPageBreaks="1" fitToPage="0"/>
  </sheetPr>
  <sheetViews>
    <sheetView showZeros="0" zoomScale="109" workbookViewId="0">
      <pane xSplit="3" ySplit="4" topLeftCell="D5" activePane="bottomRight" state="frozen"/>
      <selection activeCell="I5" activeCellId="0" sqref="I5"/>
    </sheetView>
  </sheetViews>
  <sheetFormatPr baseColWidth="10" defaultColWidth="11.5703125" defaultRowHeight="15.08"/>
  <cols>
    <col bestFit="1" customWidth="1" min="1" max="1" style="1" width="7"/>
    <col bestFit="1" customWidth="1" min="2" max="2" style="1" width="62.453125"/>
    <col customWidth="1" min="3" max="3" style="1" width="11.8515625"/>
    <col bestFit="1" customWidth="1" min="4" max="4" style="63" width="25.42578125"/>
    <col bestFit="1" customWidth="1" min="5" max="5" style="63" width="35.5703125"/>
    <col bestFit="1" customWidth="1" min="6" max="6" style="63" width="22.140625"/>
    <col bestFit="1" customWidth="1" min="7" max="7" style="63" width="39.28515625"/>
    <col bestFit="1" customWidth="1" min="8" max="8" style="63" width="30"/>
    <col bestFit="1" customWidth="1" min="9" max="9" style="63" width="20.28515625"/>
    <col bestFit="1" customWidth="1" min="10" max="10" style="63" width="32.42578125"/>
    <col bestFit="1" customWidth="1" min="11" max="11" style="63" width="20.28515625"/>
    <col bestFit="1" customWidth="1" min="12" max="12" style="63" width="34.140625"/>
    <col bestFit="1" customWidth="1" min="13" max="13" style="1" width="24.5703125"/>
    <col customWidth="1" min="14" max="14" style="63" width="49.00390625"/>
    <col bestFit="1" customWidth="1" min="15" max="15" style="63" width="35.28515625"/>
    <col bestFit="1" customWidth="1" min="16" max="16" style="63" width="44.140625"/>
    <col bestFit="1" customWidth="1" min="17" max="17" style="63" width="36.85546875"/>
    <col bestFit="1" customWidth="1" min="18" max="18" style="64" width="24.7109375"/>
    <col customWidth="1" min="19" max="19" style="64" width="24.7109375"/>
    <col bestFit="1" customWidth="1" min="20" max="21" style="63" width="70.7109375"/>
    <col customWidth="1" min="22" max="22" style="1" width="62.8515625"/>
    <col bestFit="1" customWidth="1" min="23" max="23" style="1" width="63.57421875"/>
    <col bestFit="1" customWidth="1" min="24" max="24" style="1" width="14.28515625"/>
    <col bestFit="1" customWidth="1" min="25" max="25" style="1" width="13.28515625"/>
    <col bestFit="1" customWidth="1" min="26" max="26" style="1" width="17.140625"/>
    <col bestFit="1" customWidth="1" min="27" max="27" style="63" width="12.5703125"/>
    <col bestFit="1" customWidth="1" min="28" max="28" style="1" width="43.42578125"/>
    <col bestFit="1" customWidth="1" min="29" max="29" style="1" width="61.28515625"/>
    <col min="30" max="32" style="1" width="11.5703125"/>
    <col bestFit="1" customWidth="1" min="33" max="33" style="64" width="38.5703125"/>
    <col bestFit="1" customWidth="1" min="34" max="34" style="64" width="39.28515625"/>
    <col bestFit="1" customWidth="1" min="35" max="35" style="63" width="62"/>
    <col bestFit="1" customWidth="1" min="36" max="36" style="63" width="10.7109375"/>
    <col min="37" max="16384" style="63" width="11.5703125"/>
  </cols>
  <sheetData>
    <row r="1">
      <c r="A1" s="1" t="s">
        <v>85</v>
      </c>
      <c r="B1" s="65" t="s">
        <v>86</v>
      </c>
      <c r="C1" s="65" t="s">
        <v>86</v>
      </c>
      <c r="D1" s="65" t="s">
        <v>86</v>
      </c>
      <c r="E1" s="65" t="s">
        <v>86</v>
      </c>
      <c r="F1" s="65" t="s">
        <v>86</v>
      </c>
      <c r="G1" s="65" t="s">
        <v>86</v>
      </c>
      <c r="H1" s="65" t="s">
        <v>86</v>
      </c>
      <c r="I1" s="65" t="s">
        <v>86</v>
      </c>
      <c r="J1" s="65" t="s">
        <v>86</v>
      </c>
      <c r="K1" s="65" t="s">
        <v>86</v>
      </c>
      <c r="L1" s="65" t="s">
        <v>86</v>
      </c>
      <c r="M1" s="65" t="s">
        <v>86</v>
      </c>
      <c r="N1" s="65" t="s">
        <v>86</v>
      </c>
      <c r="O1" s="65" t="s">
        <v>86</v>
      </c>
      <c r="P1" s="57" t="s">
        <v>277</v>
      </c>
      <c r="Q1" s="66" t="s">
        <v>87</v>
      </c>
      <c r="R1" s="20" t="s">
        <v>87</v>
      </c>
      <c r="S1" s="20" t="s">
        <v>87</v>
      </c>
      <c r="T1" s="65" t="s">
        <v>86</v>
      </c>
      <c r="U1" s="67" t="s">
        <v>87</v>
      </c>
      <c r="V1" s="65" t="s">
        <v>86</v>
      </c>
      <c r="W1" s="65" t="s">
        <v>86</v>
      </c>
      <c r="X1" s="63" t="s">
        <v>147</v>
      </c>
      <c r="Y1" s="63" t="s">
        <v>147</v>
      </c>
      <c r="AB1" s="63"/>
      <c r="AC1" s="63"/>
      <c r="AD1" s="63"/>
      <c r="AE1" s="63"/>
      <c r="AF1" s="63"/>
      <c r="AG1" s="63"/>
      <c r="AH1" s="63"/>
    </row>
    <row r="2">
      <c r="A2" s="68" t="s">
        <v>88</v>
      </c>
      <c r="B2" s="69" t="s">
        <v>147</v>
      </c>
      <c r="C2" s="23" t="s">
        <v>90</v>
      </c>
      <c r="D2" s="23" t="s">
        <v>90</v>
      </c>
      <c r="E2" s="70" t="s">
        <v>89</v>
      </c>
      <c r="F2" s="23" t="s">
        <v>90</v>
      </c>
      <c r="G2" s="23" t="s">
        <v>90</v>
      </c>
      <c r="H2" s="23" t="s">
        <v>90</v>
      </c>
      <c r="I2" s="1" t="s">
        <v>332</v>
      </c>
      <c r="J2" s="23" t="s">
        <v>90</v>
      </c>
      <c r="K2" s="23" t="s">
        <v>90</v>
      </c>
      <c r="L2" s="70" t="s">
        <v>89</v>
      </c>
      <c r="M2" s="64" t="s">
        <v>89</v>
      </c>
      <c r="N2" s="64" t="s">
        <v>89</v>
      </c>
      <c r="O2" s="23" t="s">
        <v>90</v>
      </c>
      <c r="P2" s="23" t="s">
        <v>90</v>
      </c>
      <c r="Q2" s="63" t="s">
        <v>89</v>
      </c>
      <c r="R2" s="63" t="s">
        <v>333</v>
      </c>
      <c r="S2" s="63" t="s">
        <v>91</v>
      </c>
      <c r="T2" s="63" t="s">
        <v>334</v>
      </c>
      <c r="U2" s="63" t="s">
        <v>334</v>
      </c>
      <c r="V2" s="63" t="s">
        <v>335</v>
      </c>
      <c r="W2" s="23" t="s">
        <v>90</v>
      </c>
      <c r="X2" s="69" t="s">
        <v>147</v>
      </c>
      <c r="Y2" s="69" t="s">
        <v>147</v>
      </c>
      <c r="Z2" s="63"/>
      <c r="AB2" s="63"/>
      <c r="AC2" s="63"/>
      <c r="AD2" s="63"/>
      <c r="AE2" s="63"/>
      <c r="AF2" s="63"/>
      <c r="AG2" s="63"/>
      <c r="AH2" s="63"/>
    </row>
    <row r="3" s="71" customFormat="1" ht="72.5" customHeight="1">
      <c r="A3" s="44" t="s">
        <v>92</v>
      </c>
      <c r="B3" s="43" t="s">
        <v>336</v>
      </c>
      <c r="C3" s="71" t="s">
        <v>337</v>
      </c>
      <c r="D3" s="71" t="s">
        <v>338</v>
      </c>
      <c r="E3" s="71" t="s">
        <v>339</v>
      </c>
      <c r="F3" s="71" t="s">
        <v>340</v>
      </c>
      <c r="G3" s="71" t="s">
        <v>341</v>
      </c>
      <c r="H3" s="71" t="s">
        <v>342</v>
      </c>
      <c r="I3" s="71" t="s">
        <v>343</v>
      </c>
      <c r="J3" s="71" t="s">
        <v>338</v>
      </c>
      <c r="K3" s="71" t="s">
        <v>344</v>
      </c>
      <c r="L3" s="44" t="s">
        <v>345</v>
      </c>
      <c r="M3" s="44" t="s">
        <v>346</v>
      </c>
      <c r="N3" s="44" t="s">
        <v>347</v>
      </c>
      <c r="O3" s="71" t="s">
        <v>348</v>
      </c>
      <c r="P3" s="43" t="s">
        <v>349</v>
      </c>
      <c r="Q3" s="43" t="s">
        <v>350</v>
      </c>
      <c r="R3" s="43" t="s">
        <v>351</v>
      </c>
      <c r="S3" s="43" t="s">
        <v>352</v>
      </c>
      <c r="T3" s="71" t="s">
        <v>353</v>
      </c>
      <c r="U3" s="71" t="s">
        <v>354</v>
      </c>
      <c r="V3" s="71" t="s">
        <v>355</v>
      </c>
      <c r="W3" s="71" t="s">
        <v>356</v>
      </c>
    </row>
    <row r="4">
      <c r="A4" s="1" t="s">
        <v>104</v>
      </c>
      <c r="B4" s="72" t="s">
        <v>357</v>
      </c>
      <c r="C4" s="72" t="s">
        <v>358</v>
      </c>
      <c r="D4" s="72" t="s">
        <v>359</v>
      </c>
      <c r="E4" s="73" t="s">
        <v>360</v>
      </c>
      <c r="F4" s="73" t="s">
        <v>361</v>
      </c>
      <c r="G4" s="73" t="s">
        <v>362</v>
      </c>
      <c r="H4" s="73" t="s">
        <v>363</v>
      </c>
      <c r="I4" s="73" t="s">
        <v>364</v>
      </c>
      <c r="J4" s="72" t="s">
        <v>365</v>
      </c>
      <c r="K4" s="73" t="s">
        <v>366</v>
      </c>
      <c r="L4" s="72" t="s">
        <v>367</v>
      </c>
      <c r="M4" s="72" t="s">
        <v>368</v>
      </c>
      <c r="N4" s="72" t="s">
        <v>369</v>
      </c>
      <c r="O4" s="72" t="s">
        <v>370</v>
      </c>
      <c r="P4" s="73" t="s">
        <v>371</v>
      </c>
      <c r="Q4" s="74" t="s">
        <v>372</v>
      </c>
      <c r="R4" s="1" t="s">
        <v>373</v>
      </c>
      <c r="S4" s="1" t="s">
        <v>374</v>
      </c>
      <c r="T4" s="72" t="s">
        <v>375</v>
      </c>
      <c r="U4" s="72" t="s">
        <v>376</v>
      </c>
      <c r="V4" s="72" t="s">
        <v>377</v>
      </c>
      <c r="W4" s="72" t="s">
        <v>378</v>
      </c>
      <c r="X4" s="72" t="s">
        <v>105</v>
      </c>
      <c r="Y4" s="72" t="s">
        <v>379</v>
      </c>
      <c r="AB4" s="63"/>
      <c r="AC4" s="63"/>
      <c r="AD4" s="63"/>
      <c r="AE4" s="63"/>
      <c r="AF4" s="63"/>
      <c r="AG4" s="63"/>
      <c r="AH4" s="63"/>
    </row>
    <row r="5">
      <c r="A5" s="1" t="s">
        <v>116</v>
      </c>
      <c r="B5" s="51" t="s">
        <v>380</v>
      </c>
      <c r="C5" s="63" t="s">
        <v>381</v>
      </c>
      <c r="D5" s="63" t="s">
        <v>382</v>
      </c>
      <c r="E5" s="54" t="s">
        <v>380</v>
      </c>
      <c r="F5" s="75" t="s">
        <v>383</v>
      </c>
      <c r="G5" s="75" t="s">
        <v>384</v>
      </c>
      <c r="H5" s="75" t="s">
        <v>385</v>
      </c>
      <c r="I5" s="75">
        <v>150</v>
      </c>
      <c r="J5" s="63" t="s">
        <v>386</v>
      </c>
      <c r="K5" s="76" t="s">
        <v>387</v>
      </c>
      <c r="L5" s="76" t="s">
        <v>388</v>
      </c>
      <c r="M5" s="76" t="s">
        <v>388</v>
      </c>
      <c r="N5" s="76" t="s">
        <v>388</v>
      </c>
      <c r="O5" s="76" t="s">
        <v>389</v>
      </c>
      <c r="P5" s="75"/>
      <c r="Q5" s="75"/>
      <c r="R5" s="1"/>
      <c r="S5" s="1"/>
      <c r="T5" s="51" t="s">
        <v>390</v>
      </c>
      <c r="U5" s="51" t="s">
        <v>391</v>
      </c>
      <c r="V5" s="77" t="s">
        <v>392</v>
      </c>
      <c r="W5" s="76" t="s">
        <v>393</v>
      </c>
      <c r="X5" s="63" t="str">
        <f>CONCATENATE("exp_",SAMPLES_general!Z5)</f>
        <v>exp_sam_FT2</v>
      </c>
      <c r="Y5" s="63" t="str">
        <f>SAMPLES_general!Z5</f>
        <v>sam_FT2</v>
      </c>
      <c r="AB5" s="63"/>
      <c r="AC5" s="63"/>
      <c r="AD5" s="63"/>
      <c r="AE5" s="63"/>
      <c r="AF5" s="63"/>
      <c r="AG5" s="63"/>
      <c r="AH5" s="63"/>
    </row>
    <row r="6">
      <c r="A6" s="1" t="s">
        <v>116</v>
      </c>
      <c r="B6" s="51" t="s">
        <v>394</v>
      </c>
      <c r="C6" s="63" t="s">
        <v>381</v>
      </c>
      <c r="D6" s="63" t="s">
        <v>382</v>
      </c>
      <c r="E6" s="54" t="s">
        <v>394</v>
      </c>
      <c r="F6" s="75" t="s">
        <v>383</v>
      </c>
      <c r="G6" s="75" t="s">
        <v>384</v>
      </c>
      <c r="H6" s="75" t="s">
        <v>385</v>
      </c>
      <c r="I6" s="75">
        <v>150</v>
      </c>
      <c r="J6" s="63" t="s">
        <v>386</v>
      </c>
      <c r="K6" s="76" t="s">
        <v>387</v>
      </c>
      <c r="L6" s="76" t="s">
        <v>388</v>
      </c>
      <c r="M6" s="76" t="s">
        <v>388</v>
      </c>
      <c r="N6" s="76" t="s">
        <v>388</v>
      </c>
      <c r="O6" s="76" t="s">
        <v>389</v>
      </c>
      <c r="P6" s="75"/>
      <c r="Q6" s="75"/>
      <c r="R6" s="1"/>
      <c r="S6" s="1"/>
      <c r="T6" s="51" t="s">
        <v>395</v>
      </c>
      <c r="U6" s="51" t="s">
        <v>396</v>
      </c>
      <c r="V6" s="77" t="s">
        <v>392</v>
      </c>
      <c r="W6" s="76" t="s">
        <v>393</v>
      </c>
      <c r="X6" s="63" t="str">
        <f>CONCATENATE("exp_",SAMPLES_general!Z6)</f>
        <v>exp_sam_FE3</v>
      </c>
      <c r="Y6" s="63" t="str">
        <f>SAMPLES_general!Z6</f>
        <v>sam_FE3</v>
      </c>
      <c r="AB6" s="63"/>
      <c r="AC6" s="63"/>
      <c r="AD6" s="63"/>
      <c r="AE6" s="63"/>
      <c r="AF6" s="63"/>
      <c r="AG6" s="63"/>
      <c r="AH6" s="63"/>
    </row>
    <row r="7">
      <c r="A7" s="1" t="s">
        <v>116</v>
      </c>
      <c r="B7" s="51" t="s">
        <v>397</v>
      </c>
      <c r="C7" s="63" t="s">
        <v>381</v>
      </c>
      <c r="D7" s="63" t="s">
        <v>382</v>
      </c>
      <c r="E7" s="54" t="s">
        <v>397</v>
      </c>
      <c r="F7" s="75" t="s">
        <v>383</v>
      </c>
      <c r="G7" s="75" t="s">
        <v>384</v>
      </c>
      <c r="H7" s="75" t="s">
        <v>385</v>
      </c>
      <c r="I7" s="75">
        <v>150</v>
      </c>
      <c r="J7" s="63" t="s">
        <v>386</v>
      </c>
      <c r="K7" s="76" t="s">
        <v>387</v>
      </c>
      <c r="L7" s="76" t="s">
        <v>388</v>
      </c>
      <c r="M7" s="76" t="s">
        <v>388</v>
      </c>
      <c r="N7" s="76" t="s">
        <v>388</v>
      </c>
      <c r="O7" s="76" t="s">
        <v>389</v>
      </c>
      <c r="P7" s="75"/>
      <c r="Q7" s="75"/>
      <c r="R7" s="1"/>
      <c r="S7" s="1"/>
      <c r="T7" s="51" t="s">
        <v>398</v>
      </c>
      <c r="U7" s="54" t="s">
        <v>399</v>
      </c>
      <c r="V7" s="78" t="s">
        <v>392</v>
      </c>
      <c r="W7" s="76" t="s">
        <v>393</v>
      </c>
      <c r="X7" s="63" t="str">
        <f>CONCATENATE("exp_",SAMPLES_general!Z7)</f>
        <v>exp_sam_FT3</v>
      </c>
      <c r="Y7" s="63" t="str">
        <f>SAMPLES_general!Z7</f>
        <v>sam_FT3</v>
      </c>
      <c r="Z7" s="76"/>
      <c r="AB7" s="63"/>
      <c r="AC7" s="63"/>
      <c r="AD7" s="63"/>
      <c r="AE7" s="63"/>
      <c r="AF7" s="63"/>
      <c r="AG7" s="63"/>
      <c r="AH7" s="63"/>
    </row>
    <row r="8">
      <c r="A8" s="1" t="s">
        <v>116</v>
      </c>
      <c r="B8" s="51" t="s">
        <v>400</v>
      </c>
      <c r="C8" s="63" t="s">
        <v>381</v>
      </c>
      <c r="D8" s="63" t="s">
        <v>382</v>
      </c>
      <c r="E8" s="54" t="s">
        <v>400</v>
      </c>
      <c r="F8" s="75" t="s">
        <v>383</v>
      </c>
      <c r="G8" s="75" t="s">
        <v>384</v>
      </c>
      <c r="H8" s="75" t="s">
        <v>385</v>
      </c>
      <c r="I8" s="75">
        <v>150</v>
      </c>
      <c r="J8" s="63" t="s">
        <v>386</v>
      </c>
      <c r="K8" s="76" t="s">
        <v>387</v>
      </c>
      <c r="L8" s="76" t="s">
        <v>388</v>
      </c>
      <c r="M8" s="76" t="s">
        <v>388</v>
      </c>
      <c r="N8" s="76" t="s">
        <v>388</v>
      </c>
      <c r="O8" s="76" t="s">
        <v>389</v>
      </c>
      <c r="P8" s="75"/>
      <c r="Q8" s="75"/>
      <c r="R8" s="1"/>
      <c r="S8" s="1"/>
      <c r="T8" s="51" t="s">
        <v>401</v>
      </c>
      <c r="U8" s="54" t="s">
        <v>402</v>
      </c>
      <c r="V8" s="78" t="s">
        <v>392</v>
      </c>
      <c r="W8" s="76" t="s">
        <v>393</v>
      </c>
      <c r="X8" s="63" t="str">
        <f>CONCATENATE("exp_",SAMPLES_general!Z8)</f>
        <v>exp_sam_FE4</v>
      </c>
      <c r="Y8" s="63" t="str">
        <f>SAMPLES_general!Z8</f>
        <v>sam_FE4</v>
      </c>
      <c r="Z8" s="76"/>
      <c r="AB8" s="63"/>
      <c r="AC8" s="63"/>
      <c r="AD8" s="63"/>
      <c r="AE8" s="63"/>
      <c r="AF8" s="63"/>
      <c r="AG8" s="63"/>
      <c r="AH8" s="63"/>
    </row>
    <row r="9">
      <c r="A9" s="1" t="s">
        <v>116</v>
      </c>
      <c r="B9" s="51" t="s">
        <v>403</v>
      </c>
      <c r="C9" s="63" t="s">
        <v>381</v>
      </c>
      <c r="D9" s="63" t="s">
        <v>382</v>
      </c>
      <c r="E9" s="54" t="s">
        <v>403</v>
      </c>
      <c r="F9" s="75" t="s">
        <v>383</v>
      </c>
      <c r="G9" s="75" t="s">
        <v>384</v>
      </c>
      <c r="H9" s="75" t="s">
        <v>385</v>
      </c>
      <c r="I9" s="75">
        <v>150</v>
      </c>
      <c r="J9" s="63" t="s">
        <v>386</v>
      </c>
      <c r="K9" s="76" t="s">
        <v>387</v>
      </c>
      <c r="L9" s="76" t="s">
        <v>388</v>
      </c>
      <c r="M9" s="76" t="s">
        <v>388</v>
      </c>
      <c r="N9" s="76" t="s">
        <v>388</v>
      </c>
      <c r="O9" s="76" t="s">
        <v>389</v>
      </c>
      <c r="P9" s="75"/>
      <c r="Q9" s="75"/>
      <c r="R9" s="1"/>
      <c r="S9" s="1"/>
      <c r="T9" s="51" t="s">
        <v>404</v>
      </c>
      <c r="U9" s="54" t="s">
        <v>405</v>
      </c>
      <c r="V9" s="78" t="s">
        <v>392</v>
      </c>
      <c r="W9" s="76" t="s">
        <v>393</v>
      </c>
      <c r="X9" s="63" t="str">
        <f>CONCATENATE("exp_",SAMPLES_general!Z9)</f>
        <v>exp_sam_FT4</v>
      </c>
      <c r="Y9" s="63" t="str">
        <f>SAMPLES_general!Z9</f>
        <v>sam_FT4</v>
      </c>
      <c r="Z9" s="76"/>
      <c r="AB9" s="63"/>
      <c r="AC9" s="63"/>
      <c r="AD9" s="63"/>
      <c r="AE9" s="63"/>
      <c r="AF9" s="63"/>
      <c r="AG9" s="63"/>
      <c r="AH9" s="63"/>
    </row>
    <row r="10">
      <c r="A10" s="1" t="s">
        <v>116</v>
      </c>
      <c r="B10" s="51" t="s">
        <v>406</v>
      </c>
      <c r="C10" s="63" t="s">
        <v>381</v>
      </c>
      <c r="D10" s="63" t="s">
        <v>382</v>
      </c>
      <c r="E10" s="54" t="s">
        <v>406</v>
      </c>
      <c r="F10" s="75" t="s">
        <v>383</v>
      </c>
      <c r="G10" s="75" t="s">
        <v>384</v>
      </c>
      <c r="H10" s="75" t="s">
        <v>385</v>
      </c>
      <c r="I10" s="75">
        <v>150</v>
      </c>
      <c r="J10" s="63" t="s">
        <v>386</v>
      </c>
      <c r="K10" s="76" t="s">
        <v>387</v>
      </c>
      <c r="L10" s="76" t="s">
        <v>388</v>
      </c>
      <c r="M10" s="76" t="s">
        <v>388</v>
      </c>
      <c r="N10" s="76" t="s">
        <v>388</v>
      </c>
      <c r="O10" s="76" t="s">
        <v>389</v>
      </c>
      <c r="P10" s="75"/>
      <c r="Q10" s="75"/>
      <c r="R10" s="1"/>
      <c r="S10" s="1"/>
      <c r="T10" s="51" t="s">
        <v>407</v>
      </c>
      <c r="U10" s="54" t="s">
        <v>408</v>
      </c>
      <c r="V10" s="78" t="s">
        <v>392</v>
      </c>
      <c r="W10" s="76" t="s">
        <v>393</v>
      </c>
      <c r="X10" s="63" t="str">
        <f>CONCATENATE("exp_",SAMPLES_general!Z10)</f>
        <v>exp_sam_FE5</v>
      </c>
      <c r="Y10" s="63" t="str">
        <f>SAMPLES_general!Z10</f>
        <v>sam_FE5</v>
      </c>
      <c r="Z10" s="76"/>
      <c r="AB10" s="63"/>
      <c r="AC10" s="63"/>
      <c r="AD10" s="63"/>
      <c r="AE10" s="63"/>
      <c r="AF10" s="63"/>
      <c r="AG10" s="63"/>
      <c r="AH10" s="63"/>
    </row>
    <row r="11">
      <c r="A11" s="1" t="s">
        <v>116</v>
      </c>
      <c r="B11" s="51" t="s">
        <v>409</v>
      </c>
      <c r="C11" s="63" t="s">
        <v>381</v>
      </c>
      <c r="D11" s="63" t="s">
        <v>382</v>
      </c>
      <c r="E11" s="54" t="s">
        <v>409</v>
      </c>
      <c r="F11" s="75" t="s">
        <v>383</v>
      </c>
      <c r="G11" s="75" t="s">
        <v>384</v>
      </c>
      <c r="H11" s="75" t="s">
        <v>385</v>
      </c>
      <c r="I11" s="75">
        <v>150</v>
      </c>
      <c r="J11" s="63" t="s">
        <v>386</v>
      </c>
      <c r="K11" s="76" t="s">
        <v>387</v>
      </c>
      <c r="L11" s="76" t="s">
        <v>388</v>
      </c>
      <c r="M11" s="76" t="s">
        <v>388</v>
      </c>
      <c r="N11" s="76" t="s">
        <v>388</v>
      </c>
      <c r="O11" s="76" t="s">
        <v>389</v>
      </c>
      <c r="P11" s="75"/>
      <c r="Q11" s="75"/>
      <c r="R11" s="1"/>
      <c r="S11" s="1"/>
      <c r="T11" s="51" t="s">
        <v>410</v>
      </c>
      <c r="U11" s="54" t="s">
        <v>411</v>
      </c>
      <c r="V11" s="78" t="s">
        <v>392</v>
      </c>
      <c r="W11" s="76" t="s">
        <v>393</v>
      </c>
      <c r="X11" s="63" t="str">
        <f>CONCATENATE("exp_",SAMPLES_general!Z11)</f>
        <v>exp_sam_FT1</v>
      </c>
      <c r="Y11" s="63" t="str">
        <f>SAMPLES_general!Z11</f>
        <v>sam_FT1</v>
      </c>
      <c r="Z11" s="76"/>
      <c r="AB11" s="63"/>
      <c r="AC11" s="63"/>
      <c r="AD11" s="63"/>
      <c r="AE11" s="63"/>
      <c r="AF11" s="63"/>
      <c r="AG11" s="63"/>
      <c r="AH11" s="63"/>
    </row>
    <row r="12">
      <c r="A12" s="1" t="s">
        <v>116</v>
      </c>
      <c r="B12" s="51" t="s">
        <v>412</v>
      </c>
      <c r="C12" s="63" t="s">
        <v>381</v>
      </c>
      <c r="D12" s="63" t="s">
        <v>382</v>
      </c>
      <c r="E12" s="54" t="s">
        <v>412</v>
      </c>
      <c r="F12" s="75" t="s">
        <v>383</v>
      </c>
      <c r="G12" s="75" t="s">
        <v>384</v>
      </c>
      <c r="H12" s="75" t="s">
        <v>385</v>
      </c>
      <c r="I12" s="75">
        <v>150</v>
      </c>
      <c r="J12" s="63" t="s">
        <v>386</v>
      </c>
      <c r="K12" s="76" t="s">
        <v>387</v>
      </c>
      <c r="L12" s="76" t="s">
        <v>388</v>
      </c>
      <c r="M12" s="76" t="s">
        <v>388</v>
      </c>
      <c r="N12" s="76" t="s">
        <v>388</v>
      </c>
      <c r="O12" s="76" t="s">
        <v>389</v>
      </c>
      <c r="P12" s="75"/>
      <c r="Q12" s="75"/>
      <c r="R12" s="1"/>
      <c r="S12" s="1"/>
      <c r="T12" s="51" t="s">
        <v>413</v>
      </c>
      <c r="U12" s="54" t="s">
        <v>414</v>
      </c>
      <c r="V12" s="78" t="s">
        <v>392</v>
      </c>
      <c r="W12" s="76" t="s">
        <v>393</v>
      </c>
      <c r="X12" s="63" t="str">
        <f>CONCATENATE("exp_",SAMPLES_general!Z12)</f>
        <v>exp_sam_FE6</v>
      </c>
      <c r="Y12" s="63" t="str">
        <f>SAMPLES_general!Z12</f>
        <v>sam_FE6</v>
      </c>
      <c r="Z12" s="76"/>
      <c r="AB12" s="63"/>
      <c r="AC12" s="63"/>
      <c r="AD12" s="63"/>
      <c r="AE12" s="63"/>
      <c r="AF12" s="63"/>
      <c r="AG12" s="63"/>
      <c r="AH12" s="63"/>
    </row>
    <row r="13">
      <c r="A13" s="1" t="s">
        <v>116</v>
      </c>
      <c r="B13" s="51" t="s">
        <v>415</v>
      </c>
      <c r="C13" s="63" t="s">
        <v>381</v>
      </c>
      <c r="D13" s="63" t="s">
        <v>382</v>
      </c>
      <c r="E13" s="54" t="s">
        <v>415</v>
      </c>
      <c r="F13" s="75" t="s">
        <v>383</v>
      </c>
      <c r="G13" s="75" t="s">
        <v>384</v>
      </c>
      <c r="H13" s="75" t="s">
        <v>385</v>
      </c>
      <c r="I13" s="75">
        <v>150</v>
      </c>
      <c r="J13" s="63" t="s">
        <v>386</v>
      </c>
      <c r="K13" s="76" t="s">
        <v>387</v>
      </c>
      <c r="L13" s="76" t="s">
        <v>388</v>
      </c>
      <c r="M13" s="76" t="s">
        <v>388</v>
      </c>
      <c r="N13" s="76" t="s">
        <v>388</v>
      </c>
      <c r="O13" s="76" t="s">
        <v>389</v>
      </c>
      <c r="P13" s="75"/>
      <c r="Q13" s="75"/>
      <c r="R13" s="1"/>
      <c r="S13" s="1"/>
      <c r="T13" s="51" t="s">
        <v>416</v>
      </c>
      <c r="U13" s="54" t="s">
        <v>417</v>
      </c>
      <c r="V13" s="78" t="s">
        <v>392</v>
      </c>
      <c r="W13" s="76" t="s">
        <v>393</v>
      </c>
      <c r="X13" s="63" t="str">
        <f>CONCATENATE("exp_",SAMPLES_general!Z13)</f>
        <v>exp_sam_FT5</v>
      </c>
      <c r="Y13" s="63" t="str">
        <f>SAMPLES_general!Z13</f>
        <v>sam_FT5</v>
      </c>
      <c r="Z13" s="76"/>
      <c r="AB13" s="63"/>
      <c r="AC13" s="63"/>
      <c r="AD13" s="63"/>
      <c r="AE13" s="63"/>
      <c r="AF13" s="63"/>
      <c r="AG13" s="63"/>
      <c r="AH13" s="63"/>
    </row>
    <row r="14">
      <c r="A14" s="1" t="s">
        <v>116</v>
      </c>
      <c r="B14" s="51" t="s">
        <v>418</v>
      </c>
      <c r="C14" s="63" t="s">
        <v>381</v>
      </c>
      <c r="D14" s="63" t="s">
        <v>382</v>
      </c>
      <c r="E14" s="54" t="s">
        <v>418</v>
      </c>
      <c r="F14" s="75" t="s">
        <v>383</v>
      </c>
      <c r="G14" s="75" t="s">
        <v>384</v>
      </c>
      <c r="H14" s="75" t="s">
        <v>385</v>
      </c>
      <c r="I14" s="75">
        <v>150</v>
      </c>
      <c r="J14" s="63" t="s">
        <v>386</v>
      </c>
      <c r="K14" s="76" t="s">
        <v>387</v>
      </c>
      <c r="L14" s="76" t="s">
        <v>388</v>
      </c>
      <c r="M14" s="76" t="s">
        <v>388</v>
      </c>
      <c r="N14" s="76" t="s">
        <v>388</v>
      </c>
      <c r="O14" s="76" t="s">
        <v>389</v>
      </c>
      <c r="P14" s="75"/>
      <c r="Q14" s="75"/>
      <c r="R14" s="1"/>
      <c r="S14" s="1"/>
      <c r="T14" s="51" t="s">
        <v>419</v>
      </c>
      <c r="U14" s="54" t="s">
        <v>420</v>
      </c>
      <c r="V14" s="78" t="s">
        <v>392</v>
      </c>
      <c r="W14" s="76" t="s">
        <v>393</v>
      </c>
      <c r="X14" s="63" t="str">
        <f>CONCATENATE("exp_",SAMPLES_general!Z14)</f>
        <v>exp_sam_FT6</v>
      </c>
      <c r="Y14" s="63" t="str">
        <f>SAMPLES_general!Z14</f>
        <v>sam_FT6</v>
      </c>
      <c r="Z14" s="76"/>
      <c r="AB14" s="63"/>
      <c r="AC14" s="63"/>
      <c r="AD14" s="63"/>
      <c r="AE14" s="63"/>
      <c r="AF14" s="63"/>
      <c r="AG14" s="63"/>
      <c r="AH14" s="63"/>
    </row>
    <row r="15">
      <c r="A15" s="1" t="s">
        <v>116</v>
      </c>
      <c r="B15" s="51" t="s">
        <v>421</v>
      </c>
      <c r="C15" s="63" t="s">
        <v>381</v>
      </c>
      <c r="D15" s="63" t="s">
        <v>382</v>
      </c>
      <c r="E15" s="54" t="s">
        <v>421</v>
      </c>
      <c r="F15" s="75" t="s">
        <v>383</v>
      </c>
      <c r="G15" s="75" t="s">
        <v>384</v>
      </c>
      <c r="H15" s="75" t="s">
        <v>385</v>
      </c>
      <c r="I15" s="75">
        <v>150</v>
      </c>
      <c r="J15" s="63" t="s">
        <v>386</v>
      </c>
      <c r="K15" s="76" t="s">
        <v>387</v>
      </c>
      <c r="L15" s="76" t="s">
        <v>388</v>
      </c>
      <c r="M15" s="76" t="s">
        <v>388</v>
      </c>
      <c r="N15" s="76" t="s">
        <v>388</v>
      </c>
      <c r="O15" s="76" t="s">
        <v>389</v>
      </c>
      <c r="P15" s="75"/>
      <c r="Q15" s="75"/>
      <c r="R15" s="1"/>
      <c r="S15" s="1"/>
      <c r="T15" s="51" t="s">
        <v>422</v>
      </c>
      <c r="U15" s="54" t="s">
        <v>423</v>
      </c>
      <c r="V15" s="78" t="s">
        <v>392</v>
      </c>
      <c r="W15" s="76" t="s">
        <v>393</v>
      </c>
      <c r="X15" s="63" t="str">
        <f>CONCATENATE("exp_",SAMPLES_general!Z15)</f>
        <v>exp_sam_FE1</v>
      </c>
      <c r="Y15" s="63" t="str">
        <f>SAMPLES_general!Z15</f>
        <v>sam_FE1</v>
      </c>
      <c r="Z15" s="76"/>
      <c r="AB15" s="63"/>
      <c r="AC15" s="63"/>
      <c r="AD15" s="63"/>
      <c r="AE15" s="63"/>
      <c r="AF15" s="63"/>
      <c r="AG15" s="63"/>
      <c r="AH15" s="63"/>
    </row>
    <row r="16">
      <c r="A16" s="1" t="s">
        <v>116</v>
      </c>
      <c r="B16" s="51" t="s">
        <v>424</v>
      </c>
      <c r="C16" s="63" t="s">
        <v>381</v>
      </c>
      <c r="D16" s="63" t="s">
        <v>382</v>
      </c>
      <c r="E16" s="54" t="s">
        <v>424</v>
      </c>
      <c r="F16" s="75" t="s">
        <v>383</v>
      </c>
      <c r="G16" s="75" t="s">
        <v>384</v>
      </c>
      <c r="H16" s="75" t="s">
        <v>385</v>
      </c>
      <c r="I16" s="75">
        <v>150</v>
      </c>
      <c r="J16" s="63" t="s">
        <v>386</v>
      </c>
      <c r="K16" s="76" t="s">
        <v>387</v>
      </c>
      <c r="L16" s="76" t="s">
        <v>388</v>
      </c>
      <c r="M16" s="76" t="s">
        <v>388</v>
      </c>
      <c r="N16" s="76" t="s">
        <v>388</v>
      </c>
      <c r="O16" s="76" t="s">
        <v>389</v>
      </c>
      <c r="P16" s="75"/>
      <c r="Q16" s="75"/>
      <c r="R16" s="1"/>
      <c r="S16" s="1"/>
      <c r="T16" s="51" t="s">
        <v>425</v>
      </c>
      <c r="U16" s="54" t="s">
        <v>426</v>
      </c>
      <c r="V16" s="78" t="s">
        <v>392</v>
      </c>
      <c r="W16" s="76" t="s">
        <v>393</v>
      </c>
      <c r="X16" s="63" t="str">
        <f>CONCATENATE("exp_",SAMPLES_general!Z16)</f>
        <v>exp_sam_FE2</v>
      </c>
      <c r="Y16" s="63" t="str">
        <f>SAMPLES_general!Z16</f>
        <v>sam_FE2</v>
      </c>
      <c r="Z16" s="76"/>
      <c r="AB16" s="63"/>
      <c r="AC16" s="63"/>
      <c r="AD16" s="63"/>
      <c r="AE16" s="63"/>
      <c r="AF16" s="63"/>
      <c r="AG16" s="63"/>
      <c r="AH16" s="63"/>
    </row>
    <row r="17">
      <c r="A17" s="1" t="s">
        <v>116</v>
      </c>
      <c r="B17" s="51" t="s">
        <v>427</v>
      </c>
      <c r="C17" s="63" t="s">
        <v>381</v>
      </c>
      <c r="D17" s="63" t="s">
        <v>382</v>
      </c>
      <c r="E17" s="54" t="s">
        <v>427</v>
      </c>
      <c r="F17" s="75" t="s">
        <v>383</v>
      </c>
      <c r="G17" s="75" t="s">
        <v>384</v>
      </c>
      <c r="H17" s="75" t="s">
        <v>385</v>
      </c>
      <c r="I17" s="75">
        <v>150</v>
      </c>
      <c r="J17" s="63" t="s">
        <v>386</v>
      </c>
      <c r="K17" s="76" t="s">
        <v>387</v>
      </c>
      <c r="L17" s="76" t="s">
        <v>388</v>
      </c>
      <c r="M17" s="76" t="s">
        <v>388</v>
      </c>
      <c r="N17" s="76" t="s">
        <v>388</v>
      </c>
      <c r="O17" s="76" t="s">
        <v>389</v>
      </c>
      <c r="P17" s="75"/>
      <c r="Q17" s="75"/>
      <c r="R17" s="1"/>
      <c r="S17" s="1"/>
      <c r="T17" s="51" t="s">
        <v>428</v>
      </c>
      <c r="U17" s="54" t="s">
        <v>429</v>
      </c>
      <c r="V17" s="78" t="s">
        <v>430</v>
      </c>
      <c r="W17" s="76" t="s">
        <v>393</v>
      </c>
      <c r="X17" s="63" t="str">
        <f>CONCATENATE("exp_",SAMPLES_general!Z17)</f>
        <v>exp_sam_BE2C</v>
      </c>
      <c r="Y17" s="63" t="str">
        <f>SAMPLES_general!Z17</f>
        <v>sam_BE2C</v>
      </c>
      <c r="Z17" s="76"/>
      <c r="AB17" s="63"/>
      <c r="AC17" s="63"/>
      <c r="AD17" s="63"/>
      <c r="AE17" s="63"/>
      <c r="AF17" s="63"/>
      <c r="AG17" s="63"/>
      <c r="AH17" s="63"/>
    </row>
    <row r="18">
      <c r="A18" s="1" t="s">
        <v>116</v>
      </c>
      <c r="B18" s="51" t="s">
        <v>431</v>
      </c>
      <c r="C18" s="63" t="s">
        <v>381</v>
      </c>
      <c r="D18" s="63" t="s">
        <v>382</v>
      </c>
      <c r="E18" s="54" t="s">
        <v>431</v>
      </c>
      <c r="F18" s="75" t="s">
        <v>383</v>
      </c>
      <c r="G18" s="75" t="s">
        <v>384</v>
      </c>
      <c r="H18" s="75" t="s">
        <v>385</v>
      </c>
      <c r="I18" s="75">
        <v>150</v>
      </c>
      <c r="J18" s="63" t="s">
        <v>386</v>
      </c>
      <c r="K18" s="76" t="s">
        <v>387</v>
      </c>
      <c r="L18" s="76" t="s">
        <v>388</v>
      </c>
      <c r="M18" s="76" t="s">
        <v>388</v>
      </c>
      <c r="N18" s="76" t="s">
        <v>388</v>
      </c>
      <c r="O18" s="76" t="s">
        <v>389</v>
      </c>
      <c r="P18" s="75"/>
      <c r="Q18" s="75"/>
      <c r="R18" s="1"/>
      <c r="S18" s="1"/>
      <c r="T18" s="51" t="s">
        <v>432</v>
      </c>
      <c r="U18" s="54" t="s">
        <v>433</v>
      </c>
      <c r="V18" s="78" t="s">
        <v>430</v>
      </c>
      <c r="W18" s="76" t="s">
        <v>393</v>
      </c>
      <c r="X18" s="63" t="str">
        <f>CONCATENATE("exp_",SAMPLES_general!Z18)</f>
        <v>exp_sam_BT1C</v>
      </c>
      <c r="Y18" s="63" t="str">
        <f>SAMPLES_general!Z18</f>
        <v>sam_BT1C</v>
      </c>
      <c r="Z18" s="76"/>
      <c r="AB18" s="63"/>
      <c r="AC18" s="63"/>
      <c r="AD18" s="63"/>
      <c r="AE18" s="63"/>
      <c r="AF18" s="63"/>
      <c r="AG18" s="63"/>
      <c r="AH18" s="63"/>
    </row>
    <row r="19">
      <c r="A19" s="1" t="s">
        <v>116</v>
      </c>
      <c r="B19" s="51" t="s">
        <v>434</v>
      </c>
      <c r="C19" s="63" t="s">
        <v>381</v>
      </c>
      <c r="D19" s="63" t="s">
        <v>382</v>
      </c>
      <c r="E19" s="54" t="s">
        <v>434</v>
      </c>
      <c r="F19" s="75" t="s">
        <v>383</v>
      </c>
      <c r="G19" s="75" t="s">
        <v>384</v>
      </c>
      <c r="H19" s="75" t="s">
        <v>385</v>
      </c>
      <c r="I19" s="75">
        <v>150</v>
      </c>
      <c r="J19" s="63" t="s">
        <v>386</v>
      </c>
      <c r="K19" s="76" t="s">
        <v>387</v>
      </c>
      <c r="L19" s="76" t="s">
        <v>388</v>
      </c>
      <c r="M19" s="76" t="s">
        <v>388</v>
      </c>
      <c r="N19" s="76" t="s">
        <v>388</v>
      </c>
      <c r="O19" s="76" t="s">
        <v>389</v>
      </c>
      <c r="P19" s="75"/>
      <c r="Q19" s="75"/>
      <c r="R19" s="1"/>
      <c r="S19" s="1"/>
      <c r="T19" s="51" t="s">
        <v>435</v>
      </c>
      <c r="U19" s="54" t="s">
        <v>436</v>
      </c>
      <c r="V19" s="78" t="s">
        <v>430</v>
      </c>
      <c r="W19" s="76" t="s">
        <v>393</v>
      </c>
      <c r="X19" s="63" t="str">
        <f>CONCATENATE("exp_",SAMPLES_general!Z19)</f>
        <v>exp_sam_BE3A</v>
      </c>
      <c r="Y19" s="63" t="str">
        <f>SAMPLES_general!Z19</f>
        <v>sam_BE3A</v>
      </c>
      <c r="Z19" s="76"/>
      <c r="AB19" s="63"/>
      <c r="AC19" s="63"/>
      <c r="AD19" s="63"/>
      <c r="AE19" s="63"/>
      <c r="AF19" s="63"/>
      <c r="AG19" s="63"/>
      <c r="AH19" s="63"/>
    </row>
    <row r="20">
      <c r="A20" s="1" t="s">
        <v>116</v>
      </c>
      <c r="B20" s="51" t="s">
        <v>437</v>
      </c>
      <c r="C20" s="63" t="s">
        <v>381</v>
      </c>
      <c r="D20" s="63" t="s">
        <v>382</v>
      </c>
      <c r="E20" s="54" t="s">
        <v>437</v>
      </c>
      <c r="F20" s="75" t="s">
        <v>383</v>
      </c>
      <c r="G20" s="75" t="s">
        <v>384</v>
      </c>
      <c r="H20" s="75" t="s">
        <v>385</v>
      </c>
      <c r="I20" s="75">
        <v>150</v>
      </c>
      <c r="J20" s="63" t="s">
        <v>386</v>
      </c>
      <c r="K20" s="76" t="s">
        <v>387</v>
      </c>
      <c r="L20" s="76" t="s">
        <v>388</v>
      </c>
      <c r="M20" s="76" t="s">
        <v>388</v>
      </c>
      <c r="N20" s="76" t="s">
        <v>388</v>
      </c>
      <c r="O20" s="76" t="s">
        <v>389</v>
      </c>
      <c r="P20" s="75"/>
      <c r="Q20" s="75"/>
      <c r="R20" s="1"/>
      <c r="S20" s="1"/>
      <c r="T20" s="51" t="s">
        <v>438</v>
      </c>
      <c r="U20" s="54" t="s">
        <v>439</v>
      </c>
      <c r="V20" s="78" t="s">
        <v>430</v>
      </c>
      <c r="W20" s="76" t="s">
        <v>393</v>
      </c>
      <c r="X20" s="63" t="str">
        <f>CONCATENATE("exp_",SAMPLES_general!Z20)</f>
        <v>exp_sam_BT1D</v>
      </c>
      <c r="Y20" s="63" t="str">
        <f>SAMPLES_general!Z20</f>
        <v>sam_BT1D</v>
      </c>
      <c r="Z20" s="76"/>
      <c r="AB20" s="63"/>
      <c r="AC20" s="63"/>
      <c r="AD20" s="63"/>
      <c r="AE20" s="63"/>
      <c r="AF20" s="63"/>
      <c r="AG20" s="63"/>
      <c r="AH20" s="63"/>
    </row>
    <row r="21">
      <c r="A21" s="1" t="s">
        <v>116</v>
      </c>
      <c r="B21" s="51" t="s">
        <v>440</v>
      </c>
      <c r="C21" s="63" t="s">
        <v>381</v>
      </c>
      <c r="D21" s="63" t="s">
        <v>382</v>
      </c>
      <c r="E21" s="54" t="s">
        <v>440</v>
      </c>
      <c r="F21" s="75" t="s">
        <v>383</v>
      </c>
      <c r="G21" s="75" t="s">
        <v>384</v>
      </c>
      <c r="H21" s="75" t="s">
        <v>385</v>
      </c>
      <c r="I21" s="75">
        <v>150</v>
      </c>
      <c r="J21" s="63" t="s">
        <v>386</v>
      </c>
      <c r="K21" s="76" t="s">
        <v>387</v>
      </c>
      <c r="L21" s="76" t="s">
        <v>388</v>
      </c>
      <c r="M21" s="76" t="s">
        <v>388</v>
      </c>
      <c r="N21" s="76" t="s">
        <v>388</v>
      </c>
      <c r="O21" s="76" t="s">
        <v>389</v>
      </c>
      <c r="P21" s="75"/>
      <c r="Q21" s="75"/>
      <c r="R21" s="1"/>
      <c r="S21" s="1"/>
      <c r="T21" s="51" t="s">
        <v>441</v>
      </c>
      <c r="U21" s="54" t="s">
        <v>442</v>
      </c>
      <c r="V21" s="78" t="s">
        <v>430</v>
      </c>
      <c r="W21" s="76" t="s">
        <v>393</v>
      </c>
      <c r="X21" s="63" t="str">
        <f>CONCATENATE("exp_",SAMPLES_general!Z21)</f>
        <v>exp_sam_BE3D</v>
      </c>
      <c r="Y21" s="63" t="str">
        <f>SAMPLES_general!Z21</f>
        <v>sam_BE3D</v>
      </c>
      <c r="Z21" s="76"/>
      <c r="AB21" s="63"/>
      <c r="AC21" s="63"/>
      <c r="AD21" s="63"/>
      <c r="AE21" s="63"/>
      <c r="AF21" s="63"/>
      <c r="AG21" s="63"/>
      <c r="AH21" s="63"/>
    </row>
    <row r="22">
      <c r="A22" s="1" t="s">
        <v>116</v>
      </c>
      <c r="B22" s="51" t="s">
        <v>443</v>
      </c>
      <c r="C22" s="63" t="s">
        <v>381</v>
      </c>
      <c r="D22" s="63" t="s">
        <v>382</v>
      </c>
      <c r="E22" s="54" t="s">
        <v>443</v>
      </c>
      <c r="F22" s="75" t="s">
        <v>383</v>
      </c>
      <c r="G22" s="75" t="s">
        <v>384</v>
      </c>
      <c r="H22" s="75" t="s">
        <v>385</v>
      </c>
      <c r="I22" s="75">
        <v>150</v>
      </c>
      <c r="J22" s="63" t="s">
        <v>386</v>
      </c>
      <c r="K22" s="76" t="s">
        <v>387</v>
      </c>
      <c r="L22" s="76" t="s">
        <v>388</v>
      </c>
      <c r="M22" s="76" t="s">
        <v>388</v>
      </c>
      <c r="N22" s="76" t="s">
        <v>388</v>
      </c>
      <c r="O22" s="76" t="s">
        <v>389</v>
      </c>
      <c r="P22" s="75"/>
      <c r="Q22" s="75"/>
      <c r="R22" s="1"/>
      <c r="S22" s="1"/>
      <c r="T22" s="51" t="s">
        <v>444</v>
      </c>
      <c r="U22" s="54" t="s">
        <v>445</v>
      </c>
      <c r="V22" s="78" t="s">
        <v>430</v>
      </c>
      <c r="W22" s="76" t="s">
        <v>393</v>
      </c>
      <c r="X22" s="63" t="str">
        <f>CONCATENATE("exp_",SAMPLES_general!Z22)</f>
        <v>exp_sam_BT2A</v>
      </c>
      <c r="Y22" s="63" t="str">
        <f>SAMPLES_general!Z22</f>
        <v>sam_BT2A</v>
      </c>
      <c r="Z22" s="76"/>
      <c r="AB22" s="63"/>
      <c r="AC22" s="63"/>
      <c r="AD22" s="63"/>
      <c r="AE22" s="63"/>
      <c r="AF22" s="63"/>
      <c r="AG22" s="63"/>
      <c r="AH22" s="63"/>
    </row>
    <row r="23">
      <c r="A23" s="1" t="s">
        <v>116</v>
      </c>
      <c r="B23" s="51" t="s">
        <v>446</v>
      </c>
      <c r="C23" s="63" t="s">
        <v>381</v>
      </c>
      <c r="D23" s="63" t="s">
        <v>382</v>
      </c>
      <c r="E23" s="54" t="s">
        <v>446</v>
      </c>
      <c r="F23" s="75" t="s">
        <v>383</v>
      </c>
      <c r="G23" s="75" t="s">
        <v>384</v>
      </c>
      <c r="H23" s="75" t="s">
        <v>385</v>
      </c>
      <c r="I23" s="75">
        <v>150</v>
      </c>
      <c r="J23" s="63" t="s">
        <v>386</v>
      </c>
      <c r="K23" s="76" t="s">
        <v>387</v>
      </c>
      <c r="L23" s="76" t="s">
        <v>388</v>
      </c>
      <c r="M23" s="76" t="s">
        <v>388</v>
      </c>
      <c r="N23" s="76" t="s">
        <v>388</v>
      </c>
      <c r="O23" s="76" t="s">
        <v>389</v>
      </c>
      <c r="P23" s="75"/>
      <c r="Q23" s="75"/>
      <c r="R23" s="1"/>
      <c r="S23" s="1"/>
      <c r="T23" s="51" t="s">
        <v>447</v>
      </c>
      <c r="U23" s="54" t="s">
        <v>448</v>
      </c>
      <c r="V23" s="78" t="s">
        <v>430</v>
      </c>
      <c r="W23" s="76" t="s">
        <v>393</v>
      </c>
      <c r="X23" s="63" t="str">
        <f>CONCATENATE("exp_",SAMPLES_general!Z23)</f>
        <v>exp_sam_BE2A</v>
      </c>
      <c r="Y23" s="63" t="str">
        <f>SAMPLES_general!Z23</f>
        <v>sam_BE2A</v>
      </c>
      <c r="Z23" s="76"/>
      <c r="AB23" s="63"/>
      <c r="AC23" s="63"/>
      <c r="AD23" s="63"/>
      <c r="AE23" s="63"/>
      <c r="AF23" s="63"/>
      <c r="AG23" s="63"/>
      <c r="AH23" s="63"/>
    </row>
    <row r="24">
      <c r="A24" s="1" t="s">
        <v>116</v>
      </c>
      <c r="B24" s="51" t="s">
        <v>449</v>
      </c>
      <c r="C24" s="63" t="s">
        <v>381</v>
      </c>
      <c r="D24" s="63" t="s">
        <v>382</v>
      </c>
      <c r="E24" s="54" t="s">
        <v>449</v>
      </c>
      <c r="F24" s="75" t="s">
        <v>383</v>
      </c>
      <c r="G24" s="75" t="s">
        <v>384</v>
      </c>
      <c r="H24" s="75" t="s">
        <v>385</v>
      </c>
      <c r="I24" s="75">
        <v>150</v>
      </c>
      <c r="J24" s="63" t="s">
        <v>386</v>
      </c>
      <c r="K24" s="76" t="s">
        <v>387</v>
      </c>
      <c r="L24" s="76" t="s">
        <v>388</v>
      </c>
      <c r="M24" s="76" t="s">
        <v>388</v>
      </c>
      <c r="N24" s="76" t="s">
        <v>388</v>
      </c>
      <c r="O24" s="76" t="s">
        <v>389</v>
      </c>
      <c r="P24" s="75"/>
      <c r="Q24" s="75"/>
      <c r="R24" s="1"/>
      <c r="S24" s="1"/>
      <c r="T24" s="51" t="s">
        <v>450</v>
      </c>
      <c r="U24" s="54" t="s">
        <v>451</v>
      </c>
      <c r="V24" s="78" t="s">
        <v>430</v>
      </c>
      <c r="W24" s="76" t="s">
        <v>393</v>
      </c>
      <c r="X24" s="63" t="str">
        <f>CONCATENATE("exp_",SAMPLES_general!Z24)</f>
        <v>exp_sam_BT2B</v>
      </c>
      <c r="Y24" s="63" t="str">
        <f>SAMPLES_general!Z24</f>
        <v>sam_BT2B</v>
      </c>
      <c r="Z24" s="76"/>
      <c r="AB24" s="63"/>
      <c r="AC24" s="63"/>
      <c r="AD24" s="63"/>
      <c r="AE24" s="63"/>
      <c r="AF24" s="63"/>
      <c r="AG24" s="63"/>
      <c r="AH24" s="63"/>
    </row>
    <row r="25">
      <c r="A25" s="1" t="s">
        <v>116</v>
      </c>
      <c r="B25" s="51" t="s">
        <v>452</v>
      </c>
      <c r="C25" s="63" t="s">
        <v>381</v>
      </c>
      <c r="D25" s="63" t="s">
        <v>382</v>
      </c>
      <c r="E25" s="54" t="s">
        <v>452</v>
      </c>
      <c r="F25" s="75" t="s">
        <v>383</v>
      </c>
      <c r="G25" s="75" t="s">
        <v>384</v>
      </c>
      <c r="H25" s="75" t="s">
        <v>385</v>
      </c>
      <c r="I25" s="75">
        <v>150</v>
      </c>
      <c r="J25" s="63" t="s">
        <v>386</v>
      </c>
      <c r="K25" s="76" t="s">
        <v>387</v>
      </c>
      <c r="L25" s="76" t="s">
        <v>388</v>
      </c>
      <c r="M25" s="76" t="s">
        <v>388</v>
      </c>
      <c r="N25" s="76" t="s">
        <v>388</v>
      </c>
      <c r="O25" s="76" t="s">
        <v>389</v>
      </c>
      <c r="P25" s="75"/>
      <c r="Q25" s="75"/>
      <c r="R25" s="1"/>
      <c r="S25" s="1"/>
      <c r="T25" s="51" t="s">
        <v>453</v>
      </c>
      <c r="U25" s="54" t="s">
        <v>454</v>
      </c>
      <c r="V25" s="78" t="s">
        <v>430</v>
      </c>
      <c r="W25" s="76" t="s">
        <v>393</v>
      </c>
      <c r="X25" s="63" t="str">
        <f>CONCATENATE("exp_",SAMPLES_general!Z25)</f>
        <v>exp_sam_BT3E</v>
      </c>
      <c r="Y25" s="63" t="str">
        <f>SAMPLES_general!Z25</f>
        <v>sam_BT3E</v>
      </c>
      <c r="Z25" s="76"/>
      <c r="AB25" s="63"/>
      <c r="AC25" s="63"/>
      <c r="AD25" s="63"/>
      <c r="AE25" s="63"/>
      <c r="AF25" s="63"/>
      <c r="AG25" s="63"/>
      <c r="AH25" s="63"/>
    </row>
    <row r="26">
      <c r="A26" s="1" t="s">
        <v>116</v>
      </c>
      <c r="B26" s="51" t="s">
        <v>455</v>
      </c>
      <c r="C26" s="63" t="s">
        <v>381</v>
      </c>
      <c r="D26" s="63" t="s">
        <v>382</v>
      </c>
      <c r="E26" s="54" t="s">
        <v>455</v>
      </c>
      <c r="F26" s="75" t="s">
        <v>383</v>
      </c>
      <c r="G26" s="75" t="s">
        <v>384</v>
      </c>
      <c r="H26" s="75" t="s">
        <v>385</v>
      </c>
      <c r="I26" s="75">
        <v>150</v>
      </c>
      <c r="J26" s="63" t="s">
        <v>386</v>
      </c>
      <c r="K26" s="76" t="s">
        <v>387</v>
      </c>
      <c r="L26" s="76" t="s">
        <v>388</v>
      </c>
      <c r="M26" s="76" t="s">
        <v>388</v>
      </c>
      <c r="N26" s="76" t="s">
        <v>388</v>
      </c>
      <c r="O26" s="76" t="s">
        <v>389</v>
      </c>
      <c r="P26" s="75"/>
      <c r="Q26" s="75"/>
      <c r="R26" s="1"/>
      <c r="S26" s="1"/>
      <c r="T26" s="51" t="s">
        <v>456</v>
      </c>
      <c r="U26" s="54" t="s">
        <v>457</v>
      </c>
      <c r="V26" s="78" t="s">
        <v>430</v>
      </c>
      <c r="W26" s="76" t="s">
        <v>393</v>
      </c>
      <c r="X26" s="63" t="str">
        <f>CONCATENATE("exp_",SAMPLES_general!Z26)</f>
        <v>exp_sam_BT3D</v>
      </c>
      <c r="Y26" s="63" t="str">
        <f>SAMPLES_general!Z26</f>
        <v>sam_BT3D</v>
      </c>
      <c r="Z26" s="76"/>
      <c r="AB26" s="63"/>
      <c r="AC26" s="63"/>
      <c r="AD26" s="63"/>
      <c r="AE26" s="63"/>
      <c r="AF26" s="63"/>
      <c r="AG26" s="63"/>
      <c r="AH26" s="63"/>
    </row>
    <row r="27">
      <c r="A27" s="1" t="s">
        <v>116</v>
      </c>
      <c r="B27" s="51" t="s">
        <v>458</v>
      </c>
      <c r="C27" s="63" t="s">
        <v>381</v>
      </c>
      <c r="D27" s="63" t="s">
        <v>382</v>
      </c>
      <c r="E27" s="54" t="s">
        <v>458</v>
      </c>
      <c r="F27" s="75" t="s">
        <v>383</v>
      </c>
      <c r="G27" s="75" t="s">
        <v>384</v>
      </c>
      <c r="H27" s="75" t="s">
        <v>385</v>
      </c>
      <c r="I27" s="75">
        <v>150</v>
      </c>
      <c r="J27" s="63" t="s">
        <v>386</v>
      </c>
      <c r="K27" s="76" t="s">
        <v>387</v>
      </c>
      <c r="L27" s="76" t="s">
        <v>388</v>
      </c>
      <c r="M27" s="76" t="s">
        <v>388</v>
      </c>
      <c r="N27" s="76" t="s">
        <v>388</v>
      </c>
      <c r="O27" s="76" t="s">
        <v>389</v>
      </c>
      <c r="P27" s="75"/>
      <c r="Q27" s="75"/>
      <c r="R27" s="1"/>
      <c r="S27" s="1"/>
      <c r="T27" s="51" t="s">
        <v>459</v>
      </c>
      <c r="U27" s="54" t="s">
        <v>460</v>
      </c>
      <c r="V27" s="78" t="s">
        <v>430</v>
      </c>
      <c r="W27" s="76" t="s">
        <v>393</v>
      </c>
      <c r="X27" s="63" t="str">
        <f>CONCATENATE("exp_",SAMPLES_general!Z27)</f>
        <v>exp_sam_BE1E</v>
      </c>
      <c r="Y27" s="63" t="str">
        <f>SAMPLES_general!Z27</f>
        <v>sam_BE1E</v>
      </c>
      <c r="Z27" s="76"/>
      <c r="AB27" s="63"/>
      <c r="AC27" s="63"/>
      <c r="AD27" s="63"/>
      <c r="AE27" s="63"/>
      <c r="AF27" s="63"/>
      <c r="AG27" s="63"/>
      <c r="AH27" s="63"/>
    </row>
    <row r="28">
      <c r="A28" s="1" t="s">
        <v>116</v>
      </c>
      <c r="B28" s="51" t="s">
        <v>461</v>
      </c>
      <c r="C28" s="63" t="s">
        <v>381</v>
      </c>
      <c r="D28" s="63" t="s">
        <v>382</v>
      </c>
      <c r="E28" s="54" t="s">
        <v>461</v>
      </c>
      <c r="F28" s="75" t="s">
        <v>383</v>
      </c>
      <c r="G28" s="75" t="s">
        <v>384</v>
      </c>
      <c r="H28" s="75" t="s">
        <v>385</v>
      </c>
      <c r="I28" s="75">
        <v>150</v>
      </c>
      <c r="J28" s="63" t="s">
        <v>386</v>
      </c>
      <c r="K28" s="76" t="s">
        <v>387</v>
      </c>
      <c r="L28" s="76" t="s">
        <v>388</v>
      </c>
      <c r="M28" s="76" t="s">
        <v>388</v>
      </c>
      <c r="N28" s="76" t="s">
        <v>388</v>
      </c>
      <c r="O28" s="76" t="s">
        <v>389</v>
      </c>
      <c r="P28" s="75"/>
      <c r="Q28" s="75"/>
      <c r="R28" s="1"/>
      <c r="S28" s="1"/>
      <c r="T28" s="51" t="s">
        <v>462</v>
      </c>
      <c r="U28" s="54" t="s">
        <v>463</v>
      </c>
      <c r="V28" s="78" t="s">
        <v>430</v>
      </c>
      <c r="W28" s="76" t="s">
        <v>393</v>
      </c>
      <c r="X28" s="63" t="str">
        <f>CONCATENATE("exp_",SAMPLES_general!Z28)</f>
        <v>exp_sam_BE1A</v>
      </c>
      <c r="Y28" s="63" t="str">
        <f>SAMPLES_general!Z28</f>
        <v>sam_BE1A</v>
      </c>
      <c r="Z28" s="76"/>
      <c r="AB28" s="63"/>
      <c r="AC28" s="63"/>
      <c r="AD28" s="63"/>
      <c r="AE28" s="63"/>
      <c r="AF28" s="63"/>
      <c r="AG28" s="63"/>
      <c r="AH28" s="63"/>
    </row>
    <row r="29" ht="30.149999999999999">
      <c r="A29" s="1" t="s">
        <v>116</v>
      </c>
      <c r="B29" s="51" t="s">
        <v>464</v>
      </c>
      <c r="C29" s="63" t="s">
        <v>381</v>
      </c>
      <c r="D29" s="63" t="s">
        <v>382</v>
      </c>
      <c r="E29" s="54" t="s">
        <v>464</v>
      </c>
      <c r="F29" s="75" t="s">
        <v>383</v>
      </c>
      <c r="G29" s="75" t="s">
        <v>384</v>
      </c>
      <c r="H29" s="75" t="s">
        <v>385</v>
      </c>
      <c r="I29" s="75">
        <v>150</v>
      </c>
      <c r="J29" s="63" t="s">
        <v>386</v>
      </c>
      <c r="K29" s="76" t="s">
        <v>387</v>
      </c>
      <c r="L29" s="76" t="s">
        <v>388</v>
      </c>
      <c r="M29" s="76" t="s">
        <v>388</v>
      </c>
      <c r="N29" s="79" t="s">
        <v>465</v>
      </c>
      <c r="O29" s="76" t="s">
        <v>389</v>
      </c>
      <c r="P29" s="75"/>
      <c r="Q29" s="75"/>
      <c r="R29" s="1"/>
      <c r="S29" s="1"/>
      <c r="T29" s="51" t="s">
        <v>466</v>
      </c>
      <c r="U29" s="54" t="s">
        <v>467</v>
      </c>
      <c r="V29" s="78" t="s">
        <v>468</v>
      </c>
      <c r="W29" s="76" t="s">
        <v>393</v>
      </c>
      <c r="X29" s="63" t="str">
        <f>CONCATENATE("exp_",SAMPLES_general!Z29)</f>
        <v>exp_sam_EE1_G</v>
      </c>
      <c r="Y29" s="63" t="str">
        <f>SAMPLES_general!Z29</f>
        <v>sam_EE1_G</v>
      </c>
      <c r="Z29" s="76"/>
      <c r="AB29" s="63"/>
      <c r="AC29" s="63"/>
      <c r="AD29" s="63"/>
      <c r="AE29" s="63"/>
      <c r="AF29" s="63"/>
      <c r="AG29" s="63"/>
      <c r="AH29" s="63"/>
    </row>
    <row r="30" ht="30.149999999999999">
      <c r="A30" s="1" t="s">
        <v>116</v>
      </c>
      <c r="B30" s="51" t="s">
        <v>469</v>
      </c>
      <c r="C30" s="63" t="s">
        <v>381</v>
      </c>
      <c r="D30" s="63" t="s">
        <v>382</v>
      </c>
      <c r="E30" s="54" t="s">
        <v>469</v>
      </c>
      <c r="F30" s="75" t="s">
        <v>383</v>
      </c>
      <c r="G30" s="75" t="s">
        <v>384</v>
      </c>
      <c r="H30" s="75" t="s">
        <v>385</v>
      </c>
      <c r="I30" s="75">
        <v>150</v>
      </c>
      <c r="J30" s="63" t="s">
        <v>386</v>
      </c>
      <c r="K30" s="76" t="s">
        <v>387</v>
      </c>
      <c r="L30" s="76" t="s">
        <v>388</v>
      </c>
      <c r="M30" s="76" t="s">
        <v>388</v>
      </c>
      <c r="N30" s="79" t="s">
        <v>465</v>
      </c>
      <c r="O30" s="76" t="s">
        <v>389</v>
      </c>
      <c r="P30" s="75"/>
      <c r="Q30" s="75"/>
      <c r="R30" s="1"/>
      <c r="S30" s="1"/>
      <c r="T30" s="51" t="s">
        <v>470</v>
      </c>
      <c r="U30" s="54" t="s">
        <v>471</v>
      </c>
      <c r="V30" s="78" t="s">
        <v>468</v>
      </c>
      <c r="W30" s="76" t="s">
        <v>393</v>
      </c>
      <c r="X30" s="63" t="str">
        <f>CONCATENATE("exp_",SAMPLES_general!Z30)</f>
        <v>exp_sam_EE2_G</v>
      </c>
      <c r="Y30" s="63" t="str">
        <f>SAMPLES_general!Z30</f>
        <v>sam_EE2_G</v>
      </c>
      <c r="Z30" s="76"/>
      <c r="AB30" s="63"/>
      <c r="AC30" s="63"/>
      <c r="AD30" s="63"/>
      <c r="AE30" s="63"/>
      <c r="AF30" s="63"/>
      <c r="AG30" s="63"/>
      <c r="AH30" s="63"/>
    </row>
    <row r="31" ht="30.149999999999999">
      <c r="A31" s="1" t="s">
        <v>116</v>
      </c>
      <c r="B31" s="51" t="s">
        <v>472</v>
      </c>
      <c r="C31" s="63" t="s">
        <v>381</v>
      </c>
      <c r="D31" s="63" t="s">
        <v>382</v>
      </c>
      <c r="E31" s="54" t="s">
        <v>472</v>
      </c>
      <c r="F31" s="75" t="s">
        <v>383</v>
      </c>
      <c r="G31" s="75" t="s">
        <v>384</v>
      </c>
      <c r="H31" s="75" t="s">
        <v>385</v>
      </c>
      <c r="I31" s="75">
        <v>150</v>
      </c>
      <c r="J31" s="63" t="s">
        <v>386</v>
      </c>
      <c r="K31" s="76" t="s">
        <v>387</v>
      </c>
      <c r="L31" s="76" t="s">
        <v>388</v>
      </c>
      <c r="M31" s="76" t="s">
        <v>388</v>
      </c>
      <c r="N31" s="79" t="s">
        <v>465</v>
      </c>
      <c r="O31" s="76" t="s">
        <v>389</v>
      </c>
      <c r="P31" s="75"/>
      <c r="Q31" s="75"/>
      <c r="R31" s="1"/>
      <c r="S31" s="1"/>
      <c r="T31" s="51" t="s">
        <v>473</v>
      </c>
      <c r="U31" s="54" t="s">
        <v>474</v>
      </c>
      <c r="V31" s="78" t="s">
        <v>468</v>
      </c>
      <c r="W31" s="76" t="s">
        <v>393</v>
      </c>
      <c r="X31" s="63" t="str">
        <f>CONCATENATE("exp_",SAMPLES_general!Z31)</f>
        <v>exp_sam_EE3_G</v>
      </c>
      <c r="Y31" s="63" t="str">
        <f>SAMPLES_general!Z31</f>
        <v>sam_EE3_G</v>
      </c>
      <c r="Z31" s="76"/>
      <c r="AB31" s="63"/>
      <c r="AC31" s="63"/>
      <c r="AD31" s="63"/>
      <c r="AE31" s="63"/>
      <c r="AF31" s="63"/>
      <c r="AG31" s="63"/>
      <c r="AH31" s="63"/>
    </row>
    <row r="32" ht="30.149999999999999">
      <c r="A32" s="1" t="s">
        <v>116</v>
      </c>
      <c r="B32" s="51" t="s">
        <v>475</v>
      </c>
      <c r="C32" s="63" t="s">
        <v>381</v>
      </c>
      <c r="D32" s="63" t="s">
        <v>382</v>
      </c>
      <c r="E32" s="54" t="s">
        <v>475</v>
      </c>
      <c r="F32" s="75" t="s">
        <v>383</v>
      </c>
      <c r="G32" s="75" t="s">
        <v>384</v>
      </c>
      <c r="H32" s="75" t="s">
        <v>385</v>
      </c>
      <c r="I32" s="75">
        <v>150</v>
      </c>
      <c r="J32" s="63" t="s">
        <v>386</v>
      </c>
      <c r="K32" s="76" t="s">
        <v>387</v>
      </c>
      <c r="L32" s="76" t="s">
        <v>388</v>
      </c>
      <c r="M32" s="76" t="s">
        <v>388</v>
      </c>
      <c r="N32" s="79" t="s">
        <v>465</v>
      </c>
      <c r="O32" s="76" t="s">
        <v>389</v>
      </c>
      <c r="P32" s="75"/>
      <c r="Q32" s="75"/>
      <c r="R32" s="1"/>
      <c r="S32" s="1"/>
      <c r="T32" s="51" t="s">
        <v>476</v>
      </c>
      <c r="U32" s="54" t="s">
        <v>477</v>
      </c>
      <c r="V32" s="78" t="s">
        <v>468</v>
      </c>
      <c r="W32" s="76" t="s">
        <v>393</v>
      </c>
      <c r="X32" s="63" t="str">
        <f>CONCATENATE("exp_",SAMPLES_general!Z32)</f>
        <v>exp_sam_ET1_G</v>
      </c>
      <c r="Y32" s="63" t="str">
        <f>SAMPLES_general!Z32</f>
        <v>sam_ET1_G</v>
      </c>
      <c r="Z32" s="76"/>
      <c r="AB32" s="63"/>
      <c r="AC32" s="63"/>
      <c r="AD32" s="63"/>
      <c r="AE32" s="63"/>
      <c r="AF32" s="63"/>
      <c r="AG32" s="63"/>
      <c r="AH32" s="63"/>
    </row>
    <row r="33" ht="30.149999999999999">
      <c r="A33" s="1" t="s">
        <v>116</v>
      </c>
      <c r="B33" s="51" t="s">
        <v>478</v>
      </c>
      <c r="C33" s="63" t="s">
        <v>381</v>
      </c>
      <c r="D33" s="63" t="s">
        <v>382</v>
      </c>
      <c r="E33" s="54" t="s">
        <v>478</v>
      </c>
      <c r="F33" s="75" t="s">
        <v>383</v>
      </c>
      <c r="G33" s="75" t="s">
        <v>384</v>
      </c>
      <c r="H33" s="75" t="s">
        <v>385</v>
      </c>
      <c r="I33" s="75">
        <v>150</v>
      </c>
      <c r="J33" s="63" t="s">
        <v>386</v>
      </c>
      <c r="K33" s="76" t="s">
        <v>387</v>
      </c>
      <c r="L33" s="76" t="s">
        <v>388</v>
      </c>
      <c r="M33" s="76" t="s">
        <v>388</v>
      </c>
      <c r="N33" s="79" t="s">
        <v>465</v>
      </c>
      <c r="O33" s="76" t="s">
        <v>389</v>
      </c>
      <c r="P33" s="75"/>
      <c r="Q33" s="75"/>
      <c r="R33" s="1"/>
      <c r="S33" s="1"/>
      <c r="T33" s="51" t="s">
        <v>479</v>
      </c>
      <c r="U33" s="54" t="s">
        <v>480</v>
      </c>
      <c r="V33" s="78" t="s">
        <v>468</v>
      </c>
      <c r="W33" s="76" t="s">
        <v>393</v>
      </c>
      <c r="X33" s="63" t="str">
        <f>CONCATENATE("exp_",SAMPLES_general!Z33)</f>
        <v>exp_sam_ET2_G</v>
      </c>
      <c r="Y33" s="63" t="str">
        <f>SAMPLES_general!Z33</f>
        <v>sam_ET2_G</v>
      </c>
      <c r="Z33" s="76"/>
      <c r="AB33" s="63"/>
      <c r="AC33" s="63"/>
      <c r="AD33" s="63"/>
      <c r="AE33" s="63"/>
      <c r="AF33" s="63"/>
      <c r="AG33" s="63"/>
      <c r="AH33" s="63"/>
    </row>
    <row r="34" ht="30.149999999999999">
      <c r="A34" s="1" t="s">
        <v>116</v>
      </c>
      <c r="B34" s="51" t="s">
        <v>481</v>
      </c>
      <c r="C34" s="63" t="s">
        <v>381</v>
      </c>
      <c r="D34" s="63" t="s">
        <v>382</v>
      </c>
      <c r="E34" s="54" t="s">
        <v>481</v>
      </c>
      <c r="F34" s="75" t="s">
        <v>383</v>
      </c>
      <c r="G34" s="75" t="s">
        <v>384</v>
      </c>
      <c r="H34" s="75" t="s">
        <v>385</v>
      </c>
      <c r="I34" s="75">
        <v>150</v>
      </c>
      <c r="J34" s="63" t="s">
        <v>386</v>
      </c>
      <c r="K34" s="76" t="s">
        <v>387</v>
      </c>
      <c r="L34" s="76" t="s">
        <v>388</v>
      </c>
      <c r="M34" s="76" t="s">
        <v>388</v>
      </c>
      <c r="N34" s="79" t="s">
        <v>465</v>
      </c>
      <c r="O34" s="76" t="s">
        <v>389</v>
      </c>
      <c r="P34" s="75"/>
      <c r="Q34" s="75"/>
      <c r="R34" s="1"/>
      <c r="S34" s="1"/>
      <c r="T34" s="51" t="s">
        <v>482</v>
      </c>
      <c r="U34" s="54" t="s">
        <v>483</v>
      </c>
      <c r="V34" s="78" t="s">
        <v>468</v>
      </c>
      <c r="W34" s="76" t="s">
        <v>393</v>
      </c>
      <c r="X34" s="63" t="str">
        <f>CONCATENATE("exp_",SAMPLES_general!Z34)</f>
        <v>exp_sam_ET3_G</v>
      </c>
      <c r="Y34" s="63" t="str">
        <f>SAMPLES_general!Z34</f>
        <v>sam_ET3_G</v>
      </c>
      <c r="Z34" s="76"/>
      <c r="AB34" s="63"/>
      <c r="AC34" s="63"/>
      <c r="AD34" s="63"/>
      <c r="AE34" s="63"/>
      <c r="AF34" s="63"/>
      <c r="AG34" s="63"/>
      <c r="AH34" s="63"/>
    </row>
    <row r="35" ht="30.149999999999999">
      <c r="A35" s="1" t="s">
        <v>116</v>
      </c>
      <c r="B35" s="51" t="s">
        <v>484</v>
      </c>
      <c r="C35" s="63" t="s">
        <v>381</v>
      </c>
      <c r="D35" s="63" t="s">
        <v>382</v>
      </c>
      <c r="E35" s="54" t="s">
        <v>484</v>
      </c>
      <c r="F35" s="75" t="s">
        <v>383</v>
      </c>
      <c r="G35" s="75" t="s">
        <v>384</v>
      </c>
      <c r="H35" s="75" t="s">
        <v>385</v>
      </c>
      <c r="I35" s="75">
        <v>150</v>
      </c>
      <c r="J35" s="63" t="s">
        <v>386</v>
      </c>
      <c r="K35" s="76" t="s">
        <v>387</v>
      </c>
      <c r="L35" s="76" t="s">
        <v>388</v>
      </c>
      <c r="M35" s="76" t="s">
        <v>388</v>
      </c>
      <c r="N35" s="79" t="s">
        <v>465</v>
      </c>
      <c r="O35" s="76" t="s">
        <v>389</v>
      </c>
      <c r="P35" s="75"/>
      <c r="Q35" s="75"/>
      <c r="R35" s="1"/>
      <c r="S35" s="1"/>
      <c r="T35" s="51" t="s">
        <v>485</v>
      </c>
      <c r="U35" s="54" t="s">
        <v>486</v>
      </c>
      <c r="V35" s="78" t="s">
        <v>468</v>
      </c>
      <c r="W35" s="76" t="s">
        <v>393</v>
      </c>
      <c r="X35" s="63" t="str">
        <f>CONCATENATE("exp_",SAMPLES_general!Z35)</f>
        <v>exp_sam_TE1_G</v>
      </c>
      <c r="Y35" s="63" t="str">
        <f>SAMPLES_general!Z35</f>
        <v>sam_TE1_G</v>
      </c>
      <c r="Z35" s="76"/>
      <c r="AB35" s="63"/>
      <c r="AC35" s="63"/>
      <c r="AD35" s="63"/>
      <c r="AE35" s="63"/>
      <c r="AF35" s="63"/>
      <c r="AG35" s="63"/>
      <c r="AH35" s="63"/>
    </row>
    <row r="36" ht="30.149999999999999">
      <c r="A36" s="1" t="s">
        <v>116</v>
      </c>
      <c r="B36" s="51" t="s">
        <v>487</v>
      </c>
      <c r="C36" s="63" t="s">
        <v>381</v>
      </c>
      <c r="D36" s="63" t="s">
        <v>382</v>
      </c>
      <c r="E36" s="54" t="s">
        <v>487</v>
      </c>
      <c r="F36" s="75" t="s">
        <v>383</v>
      </c>
      <c r="G36" s="75" t="s">
        <v>384</v>
      </c>
      <c r="H36" s="75" t="s">
        <v>385</v>
      </c>
      <c r="I36" s="75">
        <v>150</v>
      </c>
      <c r="J36" s="63" t="s">
        <v>386</v>
      </c>
      <c r="K36" s="76" t="s">
        <v>387</v>
      </c>
      <c r="L36" s="76" t="s">
        <v>388</v>
      </c>
      <c r="M36" s="76" t="s">
        <v>388</v>
      </c>
      <c r="N36" s="79" t="s">
        <v>465</v>
      </c>
      <c r="O36" s="76" t="s">
        <v>389</v>
      </c>
      <c r="P36" s="75"/>
      <c r="Q36" s="75"/>
      <c r="R36" s="1"/>
      <c r="S36" s="1"/>
      <c r="T36" s="51" t="s">
        <v>488</v>
      </c>
      <c r="U36" s="54" t="s">
        <v>489</v>
      </c>
      <c r="V36" s="78" t="s">
        <v>468</v>
      </c>
      <c r="W36" s="76" t="s">
        <v>393</v>
      </c>
      <c r="X36" s="63" t="str">
        <f>CONCATENATE("exp_",SAMPLES_general!Z36)</f>
        <v>exp_sam_TE2_G</v>
      </c>
      <c r="Y36" s="63" t="str">
        <f>SAMPLES_general!Z36</f>
        <v>sam_TE2_G</v>
      </c>
      <c r="Z36" s="76"/>
      <c r="AB36" s="63"/>
      <c r="AC36" s="63"/>
      <c r="AD36" s="63"/>
      <c r="AE36" s="63"/>
      <c r="AF36" s="63"/>
      <c r="AG36" s="63"/>
      <c r="AH36" s="63"/>
    </row>
    <row r="37" ht="30.149999999999999">
      <c r="A37" s="1" t="s">
        <v>116</v>
      </c>
      <c r="B37" s="51" t="s">
        <v>490</v>
      </c>
      <c r="C37" s="63" t="s">
        <v>381</v>
      </c>
      <c r="D37" s="63" t="s">
        <v>382</v>
      </c>
      <c r="E37" s="54" t="s">
        <v>490</v>
      </c>
      <c r="F37" s="75" t="s">
        <v>383</v>
      </c>
      <c r="G37" s="75" t="s">
        <v>384</v>
      </c>
      <c r="H37" s="75" t="s">
        <v>385</v>
      </c>
      <c r="I37" s="75">
        <v>150</v>
      </c>
      <c r="J37" s="63" t="s">
        <v>386</v>
      </c>
      <c r="K37" s="76" t="s">
        <v>387</v>
      </c>
      <c r="L37" s="76" t="s">
        <v>388</v>
      </c>
      <c r="M37" s="76" t="s">
        <v>388</v>
      </c>
      <c r="N37" s="79" t="s">
        <v>465</v>
      </c>
      <c r="O37" s="76" t="s">
        <v>389</v>
      </c>
      <c r="P37" s="75"/>
      <c r="Q37" s="75"/>
      <c r="R37" s="1"/>
      <c r="S37" s="1"/>
      <c r="T37" s="51" t="s">
        <v>491</v>
      </c>
      <c r="U37" s="54" t="s">
        <v>492</v>
      </c>
      <c r="V37" s="78" t="s">
        <v>468</v>
      </c>
      <c r="W37" s="76" t="s">
        <v>393</v>
      </c>
      <c r="X37" s="63" t="str">
        <f>CONCATENATE("exp_",SAMPLES_general!Z37)</f>
        <v>exp_sam_TE3_G</v>
      </c>
      <c r="Y37" s="63" t="str">
        <f>SAMPLES_general!Z37</f>
        <v>sam_TE3_G</v>
      </c>
      <c r="Z37" s="76"/>
      <c r="AB37" s="63"/>
      <c r="AC37" s="63"/>
      <c r="AD37" s="63"/>
      <c r="AE37" s="63"/>
      <c r="AF37" s="63"/>
      <c r="AG37" s="63"/>
      <c r="AH37" s="63"/>
    </row>
    <row r="38" ht="30.149999999999999">
      <c r="A38" s="1" t="s">
        <v>116</v>
      </c>
      <c r="B38" s="51" t="s">
        <v>493</v>
      </c>
      <c r="C38" s="63" t="s">
        <v>381</v>
      </c>
      <c r="D38" s="63" t="s">
        <v>382</v>
      </c>
      <c r="E38" s="54" t="s">
        <v>493</v>
      </c>
      <c r="F38" s="75" t="s">
        <v>383</v>
      </c>
      <c r="G38" s="75" t="s">
        <v>384</v>
      </c>
      <c r="H38" s="75" t="s">
        <v>385</v>
      </c>
      <c r="I38" s="75">
        <v>150</v>
      </c>
      <c r="J38" s="63" t="s">
        <v>386</v>
      </c>
      <c r="K38" s="76" t="s">
        <v>387</v>
      </c>
      <c r="L38" s="76" t="s">
        <v>388</v>
      </c>
      <c r="M38" s="76" t="s">
        <v>388</v>
      </c>
      <c r="N38" s="79" t="s">
        <v>465</v>
      </c>
      <c r="O38" s="76" t="s">
        <v>389</v>
      </c>
      <c r="P38" s="75"/>
      <c r="Q38" s="75"/>
      <c r="R38" s="1"/>
      <c r="S38" s="1"/>
      <c r="T38" s="51" t="s">
        <v>494</v>
      </c>
      <c r="U38" s="54" t="s">
        <v>495</v>
      </c>
      <c r="V38" s="78" t="s">
        <v>468</v>
      </c>
      <c r="W38" s="76" t="s">
        <v>393</v>
      </c>
      <c r="X38" s="63" t="str">
        <f>CONCATENATE("exp_",SAMPLES_general!Z38)</f>
        <v>exp_sam_TT1_G</v>
      </c>
      <c r="Y38" s="63" t="str">
        <f>SAMPLES_general!Z38</f>
        <v>sam_TT1_G</v>
      </c>
      <c r="Z38" s="76"/>
      <c r="AB38" s="63"/>
      <c r="AC38" s="63"/>
      <c r="AD38" s="63"/>
      <c r="AE38" s="63"/>
      <c r="AF38" s="63"/>
      <c r="AG38" s="63"/>
      <c r="AH38" s="63"/>
    </row>
    <row r="39" ht="30.149999999999999">
      <c r="A39" s="1" t="s">
        <v>116</v>
      </c>
      <c r="B39" s="51" t="s">
        <v>496</v>
      </c>
      <c r="C39" s="63" t="s">
        <v>381</v>
      </c>
      <c r="D39" s="63" t="s">
        <v>382</v>
      </c>
      <c r="E39" s="54" t="s">
        <v>496</v>
      </c>
      <c r="F39" s="75" t="s">
        <v>383</v>
      </c>
      <c r="G39" s="75" t="s">
        <v>384</v>
      </c>
      <c r="H39" s="75" t="s">
        <v>385</v>
      </c>
      <c r="I39" s="75">
        <v>150</v>
      </c>
      <c r="J39" s="63" t="s">
        <v>386</v>
      </c>
      <c r="K39" s="76" t="s">
        <v>387</v>
      </c>
      <c r="L39" s="76" t="s">
        <v>388</v>
      </c>
      <c r="M39" s="76" t="s">
        <v>388</v>
      </c>
      <c r="N39" s="79" t="s">
        <v>465</v>
      </c>
      <c r="O39" s="76" t="s">
        <v>389</v>
      </c>
      <c r="P39" s="75"/>
      <c r="Q39" s="75"/>
      <c r="R39" s="1"/>
      <c r="S39" s="1"/>
      <c r="T39" s="51" t="s">
        <v>497</v>
      </c>
      <c r="U39" s="54" t="s">
        <v>498</v>
      </c>
      <c r="V39" s="78" t="s">
        <v>468</v>
      </c>
      <c r="W39" s="76" t="s">
        <v>393</v>
      </c>
      <c r="X39" s="63" t="str">
        <f>CONCATENATE("exp_",SAMPLES_general!Z39)</f>
        <v>exp_sam_TT2_G</v>
      </c>
      <c r="Y39" s="63" t="str">
        <f>SAMPLES_general!Z39</f>
        <v>sam_TT2_G</v>
      </c>
      <c r="Z39" s="76"/>
      <c r="AB39" s="63"/>
      <c r="AC39" s="63"/>
      <c r="AD39" s="63"/>
      <c r="AE39" s="63"/>
      <c r="AF39" s="63"/>
      <c r="AG39" s="63"/>
      <c r="AH39" s="63"/>
    </row>
    <row r="40" ht="30.149999999999999">
      <c r="A40" s="1" t="s">
        <v>116</v>
      </c>
      <c r="B40" s="51" t="s">
        <v>499</v>
      </c>
      <c r="C40" s="63" t="s">
        <v>381</v>
      </c>
      <c r="D40" s="63" t="s">
        <v>382</v>
      </c>
      <c r="E40" s="54" t="s">
        <v>499</v>
      </c>
      <c r="F40" s="75" t="s">
        <v>383</v>
      </c>
      <c r="G40" s="75" t="s">
        <v>384</v>
      </c>
      <c r="H40" s="75" t="s">
        <v>385</v>
      </c>
      <c r="I40" s="75">
        <v>150</v>
      </c>
      <c r="J40" s="63" t="s">
        <v>386</v>
      </c>
      <c r="K40" s="76" t="s">
        <v>387</v>
      </c>
      <c r="L40" s="76" t="s">
        <v>388</v>
      </c>
      <c r="M40" s="76" t="s">
        <v>388</v>
      </c>
      <c r="N40" s="79" t="s">
        <v>465</v>
      </c>
      <c r="O40" s="76" t="s">
        <v>389</v>
      </c>
      <c r="P40" s="75"/>
      <c r="Q40" s="75"/>
      <c r="R40" s="1"/>
      <c r="S40" s="1"/>
      <c r="T40" s="51" t="s">
        <v>500</v>
      </c>
      <c r="U40" s="54" t="s">
        <v>501</v>
      </c>
      <c r="V40" s="78" t="s">
        <v>468</v>
      </c>
      <c r="W40" s="76" t="s">
        <v>393</v>
      </c>
      <c r="X40" s="63" t="str">
        <f>CONCATENATE("exp_",SAMPLES_general!Z40)</f>
        <v>exp_sam_TT3_G</v>
      </c>
      <c r="Y40" s="63" t="str">
        <f>SAMPLES_general!Z40</f>
        <v>sam_TT3_G</v>
      </c>
      <c r="Z40" s="76"/>
      <c r="AB40" s="63"/>
      <c r="AC40" s="63"/>
      <c r="AD40" s="63"/>
      <c r="AE40" s="63"/>
      <c r="AF40" s="63"/>
      <c r="AG40" s="63"/>
      <c r="AH40" s="63"/>
    </row>
    <row r="41" ht="30.149999999999999">
      <c r="A41" s="1" t="s">
        <v>116</v>
      </c>
      <c r="B41" s="51" t="s">
        <v>502</v>
      </c>
      <c r="C41" s="63" t="s">
        <v>381</v>
      </c>
      <c r="D41" s="63" t="s">
        <v>382</v>
      </c>
      <c r="E41" s="54" t="s">
        <v>502</v>
      </c>
      <c r="F41" s="75" t="s">
        <v>383</v>
      </c>
      <c r="G41" s="75" t="s">
        <v>384</v>
      </c>
      <c r="H41" s="75" t="s">
        <v>385</v>
      </c>
      <c r="I41" s="75">
        <v>150</v>
      </c>
      <c r="J41" s="63" t="s">
        <v>386</v>
      </c>
      <c r="K41" s="76" t="s">
        <v>387</v>
      </c>
      <c r="L41" s="76" t="s">
        <v>388</v>
      </c>
      <c r="M41" s="76" t="s">
        <v>388</v>
      </c>
      <c r="N41" s="79" t="s">
        <v>465</v>
      </c>
      <c r="O41" s="76" t="s">
        <v>389</v>
      </c>
      <c r="P41" s="75"/>
      <c r="Q41" s="75"/>
      <c r="R41" s="1"/>
      <c r="S41" s="1"/>
      <c r="T41" s="51" t="s">
        <v>503</v>
      </c>
      <c r="U41" s="54" t="s">
        <v>504</v>
      </c>
      <c r="V41" s="78" t="s">
        <v>468</v>
      </c>
      <c r="W41" s="76" t="s">
        <v>393</v>
      </c>
      <c r="X41" s="63" t="str">
        <f>CONCATENATE("exp_",SAMPLES_general!Z41)</f>
        <v>exp_sam_EE1_M</v>
      </c>
      <c r="Y41" s="63" t="str">
        <f>SAMPLES_general!Z41</f>
        <v>sam_EE1_M</v>
      </c>
      <c r="Z41" s="76"/>
      <c r="AB41" s="63"/>
      <c r="AC41" s="63"/>
      <c r="AD41" s="63"/>
      <c r="AE41" s="63"/>
      <c r="AF41" s="63"/>
      <c r="AG41" s="63"/>
      <c r="AH41" s="63"/>
    </row>
    <row r="42" ht="30.149999999999999">
      <c r="A42" s="1" t="s">
        <v>116</v>
      </c>
      <c r="B42" s="51" t="s">
        <v>505</v>
      </c>
      <c r="C42" s="63" t="s">
        <v>381</v>
      </c>
      <c r="D42" s="63" t="s">
        <v>382</v>
      </c>
      <c r="E42" s="54" t="s">
        <v>505</v>
      </c>
      <c r="F42" s="75" t="s">
        <v>383</v>
      </c>
      <c r="G42" s="75" t="s">
        <v>384</v>
      </c>
      <c r="H42" s="75" t="s">
        <v>385</v>
      </c>
      <c r="I42" s="75">
        <v>150</v>
      </c>
      <c r="J42" s="63" t="s">
        <v>386</v>
      </c>
      <c r="K42" s="76" t="s">
        <v>387</v>
      </c>
      <c r="L42" s="76" t="s">
        <v>388</v>
      </c>
      <c r="M42" s="76" t="s">
        <v>388</v>
      </c>
      <c r="N42" s="79" t="s">
        <v>465</v>
      </c>
      <c r="O42" s="76" t="s">
        <v>389</v>
      </c>
      <c r="P42" s="75"/>
      <c r="Q42" s="75"/>
      <c r="R42" s="1"/>
      <c r="S42" s="1"/>
      <c r="T42" s="51" t="s">
        <v>506</v>
      </c>
      <c r="U42" s="54" t="s">
        <v>507</v>
      </c>
      <c r="V42" s="78" t="s">
        <v>468</v>
      </c>
      <c r="W42" s="76" t="s">
        <v>393</v>
      </c>
      <c r="X42" s="63" t="str">
        <f>CONCATENATE("exp_",SAMPLES_general!Z42)</f>
        <v>exp_sam_EE2_M</v>
      </c>
      <c r="Y42" s="63" t="str">
        <f>SAMPLES_general!Z42</f>
        <v>sam_EE2_M</v>
      </c>
      <c r="Z42" s="76"/>
      <c r="AB42" s="63"/>
      <c r="AC42" s="63"/>
      <c r="AD42" s="63"/>
      <c r="AE42" s="63"/>
      <c r="AF42" s="63"/>
      <c r="AG42" s="63"/>
      <c r="AH42" s="63"/>
    </row>
    <row r="43" ht="30.149999999999999">
      <c r="A43" s="1" t="s">
        <v>116</v>
      </c>
      <c r="B43" s="51" t="s">
        <v>508</v>
      </c>
      <c r="C43" s="63" t="s">
        <v>381</v>
      </c>
      <c r="D43" s="63" t="s">
        <v>382</v>
      </c>
      <c r="E43" s="54" t="s">
        <v>508</v>
      </c>
      <c r="F43" s="75" t="s">
        <v>383</v>
      </c>
      <c r="G43" s="75" t="s">
        <v>384</v>
      </c>
      <c r="H43" s="75" t="s">
        <v>385</v>
      </c>
      <c r="I43" s="75">
        <v>150</v>
      </c>
      <c r="J43" s="63" t="s">
        <v>386</v>
      </c>
      <c r="K43" s="76" t="s">
        <v>387</v>
      </c>
      <c r="L43" s="76" t="s">
        <v>388</v>
      </c>
      <c r="M43" s="76" t="s">
        <v>388</v>
      </c>
      <c r="N43" s="79" t="s">
        <v>465</v>
      </c>
      <c r="O43" s="76" t="s">
        <v>389</v>
      </c>
      <c r="P43" s="75"/>
      <c r="Q43" s="75"/>
      <c r="R43" s="1"/>
      <c r="S43" s="1"/>
      <c r="T43" s="51" t="s">
        <v>509</v>
      </c>
      <c r="U43" s="54" t="s">
        <v>510</v>
      </c>
      <c r="V43" s="78" t="s">
        <v>468</v>
      </c>
      <c r="W43" s="76" t="s">
        <v>393</v>
      </c>
      <c r="X43" s="63" t="str">
        <f>CONCATENATE("exp_",SAMPLES_general!Z43)</f>
        <v>exp_sam_EE3_M</v>
      </c>
      <c r="Y43" s="63" t="str">
        <f>SAMPLES_general!Z43</f>
        <v>sam_EE3_M</v>
      </c>
      <c r="Z43" s="76"/>
      <c r="AB43" s="63"/>
      <c r="AC43" s="63"/>
      <c r="AD43" s="63"/>
      <c r="AE43" s="63"/>
      <c r="AF43" s="63"/>
      <c r="AG43" s="63"/>
      <c r="AH43" s="63"/>
    </row>
    <row r="44" ht="30.149999999999999">
      <c r="A44" s="1" t="s">
        <v>116</v>
      </c>
      <c r="B44" s="51" t="s">
        <v>511</v>
      </c>
      <c r="C44" s="63" t="s">
        <v>381</v>
      </c>
      <c r="D44" s="63" t="s">
        <v>382</v>
      </c>
      <c r="E44" s="54" t="s">
        <v>511</v>
      </c>
      <c r="F44" s="75" t="s">
        <v>383</v>
      </c>
      <c r="G44" s="75" t="s">
        <v>384</v>
      </c>
      <c r="H44" s="75" t="s">
        <v>385</v>
      </c>
      <c r="I44" s="75">
        <v>150</v>
      </c>
      <c r="J44" s="63" t="s">
        <v>386</v>
      </c>
      <c r="K44" s="76" t="s">
        <v>387</v>
      </c>
      <c r="L44" s="76" t="s">
        <v>388</v>
      </c>
      <c r="M44" s="76" t="s">
        <v>388</v>
      </c>
      <c r="N44" s="79" t="s">
        <v>465</v>
      </c>
      <c r="O44" s="76" t="s">
        <v>389</v>
      </c>
      <c r="P44" s="75"/>
      <c r="Q44" s="75"/>
      <c r="R44" s="1"/>
      <c r="S44" s="1"/>
      <c r="T44" s="51" t="s">
        <v>512</v>
      </c>
      <c r="U44" s="54" t="s">
        <v>513</v>
      </c>
      <c r="V44" s="78" t="s">
        <v>468</v>
      </c>
      <c r="W44" s="76" t="s">
        <v>393</v>
      </c>
      <c r="X44" s="63" t="str">
        <f>CONCATENATE("exp_",SAMPLES_general!Z44)</f>
        <v>exp_sam_ET1_M</v>
      </c>
      <c r="Y44" s="63" t="str">
        <f>SAMPLES_general!Z44</f>
        <v>sam_ET1_M</v>
      </c>
      <c r="Z44" s="76"/>
      <c r="AB44" s="63"/>
      <c r="AC44" s="63"/>
      <c r="AD44" s="63"/>
      <c r="AE44" s="63"/>
      <c r="AF44" s="63"/>
      <c r="AG44" s="63"/>
      <c r="AH44" s="63"/>
    </row>
    <row r="45" ht="30.149999999999999">
      <c r="A45" s="1" t="s">
        <v>116</v>
      </c>
      <c r="B45" s="51" t="s">
        <v>514</v>
      </c>
      <c r="C45" s="63" t="s">
        <v>381</v>
      </c>
      <c r="D45" s="63" t="s">
        <v>382</v>
      </c>
      <c r="E45" s="54" t="s">
        <v>514</v>
      </c>
      <c r="F45" s="75" t="s">
        <v>383</v>
      </c>
      <c r="G45" s="75" t="s">
        <v>384</v>
      </c>
      <c r="H45" s="75" t="s">
        <v>385</v>
      </c>
      <c r="I45" s="75">
        <v>150</v>
      </c>
      <c r="J45" s="63" t="s">
        <v>386</v>
      </c>
      <c r="K45" s="76" t="s">
        <v>387</v>
      </c>
      <c r="L45" s="76" t="s">
        <v>388</v>
      </c>
      <c r="M45" s="76" t="s">
        <v>388</v>
      </c>
      <c r="N45" s="79" t="s">
        <v>465</v>
      </c>
      <c r="O45" s="76" t="s">
        <v>389</v>
      </c>
      <c r="P45" s="75"/>
      <c r="Q45" s="75"/>
      <c r="R45" s="1"/>
      <c r="S45" s="1"/>
      <c r="T45" s="51" t="s">
        <v>515</v>
      </c>
      <c r="U45" s="54" t="s">
        <v>516</v>
      </c>
      <c r="V45" s="78" t="s">
        <v>468</v>
      </c>
      <c r="W45" s="76" t="s">
        <v>393</v>
      </c>
      <c r="X45" s="63" t="str">
        <f>CONCATENATE("exp_",SAMPLES_general!Z45)</f>
        <v>exp_sam_ET2_M</v>
      </c>
      <c r="Y45" s="63" t="str">
        <f>SAMPLES_general!Z45</f>
        <v>sam_ET2_M</v>
      </c>
      <c r="Z45" s="76"/>
      <c r="AB45" s="63"/>
      <c r="AC45" s="63"/>
      <c r="AD45" s="63"/>
      <c r="AE45" s="63"/>
      <c r="AF45" s="63"/>
      <c r="AG45" s="63"/>
      <c r="AH45" s="63"/>
    </row>
    <row r="46" ht="30.149999999999999">
      <c r="A46" s="1" t="s">
        <v>116</v>
      </c>
      <c r="B46" s="51" t="s">
        <v>517</v>
      </c>
      <c r="C46" s="63" t="s">
        <v>381</v>
      </c>
      <c r="D46" s="63" t="s">
        <v>382</v>
      </c>
      <c r="E46" s="54" t="s">
        <v>517</v>
      </c>
      <c r="F46" s="75" t="s">
        <v>383</v>
      </c>
      <c r="G46" s="75" t="s">
        <v>384</v>
      </c>
      <c r="H46" s="75" t="s">
        <v>385</v>
      </c>
      <c r="I46" s="75">
        <v>150</v>
      </c>
      <c r="J46" s="63" t="s">
        <v>386</v>
      </c>
      <c r="K46" s="76" t="s">
        <v>387</v>
      </c>
      <c r="L46" s="76" t="s">
        <v>388</v>
      </c>
      <c r="M46" s="76" t="s">
        <v>388</v>
      </c>
      <c r="N46" s="79" t="s">
        <v>465</v>
      </c>
      <c r="O46" s="76" t="s">
        <v>389</v>
      </c>
      <c r="P46" s="75"/>
      <c r="Q46" s="75"/>
      <c r="R46" s="1"/>
      <c r="S46" s="1"/>
      <c r="T46" s="51" t="s">
        <v>518</v>
      </c>
      <c r="U46" s="54" t="s">
        <v>519</v>
      </c>
      <c r="V46" s="78" t="s">
        <v>468</v>
      </c>
      <c r="W46" s="76" t="s">
        <v>393</v>
      </c>
      <c r="X46" s="63" t="str">
        <f>CONCATENATE("exp_",SAMPLES_general!Z46)</f>
        <v>exp_sam_ET3_M</v>
      </c>
      <c r="Y46" s="63" t="str">
        <f>SAMPLES_general!Z46</f>
        <v>sam_ET3_M</v>
      </c>
      <c r="Z46" s="76"/>
      <c r="AB46" s="63"/>
      <c r="AC46" s="63"/>
      <c r="AD46" s="63"/>
      <c r="AE46" s="63"/>
      <c r="AF46" s="63"/>
      <c r="AG46" s="63"/>
      <c r="AH46" s="63"/>
    </row>
    <row r="47" ht="30.149999999999999">
      <c r="A47" s="1" t="s">
        <v>116</v>
      </c>
      <c r="B47" s="51" t="s">
        <v>520</v>
      </c>
      <c r="C47" s="63" t="s">
        <v>381</v>
      </c>
      <c r="D47" s="63" t="s">
        <v>382</v>
      </c>
      <c r="E47" s="54" t="s">
        <v>520</v>
      </c>
      <c r="F47" s="75" t="s">
        <v>383</v>
      </c>
      <c r="G47" s="75" t="s">
        <v>384</v>
      </c>
      <c r="H47" s="75" t="s">
        <v>385</v>
      </c>
      <c r="I47" s="75">
        <v>150</v>
      </c>
      <c r="J47" s="63" t="s">
        <v>386</v>
      </c>
      <c r="K47" s="76" t="s">
        <v>387</v>
      </c>
      <c r="L47" s="76" t="s">
        <v>388</v>
      </c>
      <c r="M47" s="76" t="s">
        <v>388</v>
      </c>
      <c r="N47" s="79" t="s">
        <v>465</v>
      </c>
      <c r="O47" s="76" t="s">
        <v>389</v>
      </c>
      <c r="P47" s="75"/>
      <c r="Q47" s="75"/>
      <c r="R47" s="1"/>
      <c r="S47" s="1"/>
      <c r="T47" s="51" t="s">
        <v>521</v>
      </c>
      <c r="U47" s="54" t="s">
        <v>522</v>
      </c>
      <c r="V47" s="78" t="s">
        <v>468</v>
      </c>
      <c r="W47" s="76" t="s">
        <v>393</v>
      </c>
      <c r="X47" s="63" t="str">
        <f>CONCATENATE("exp_",SAMPLES_general!Z47)</f>
        <v>exp_sam_TE1_M</v>
      </c>
      <c r="Y47" s="63" t="str">
        <f>SAMPLES_general!Z47</f>
        <v>sam_TE1_M</v>
      </c>
      <c r="Z47" s="76"/>
      <c r="AB47" s="63"/>
      <c r="AC47" s="63"/>
      <c r="AD47" s="63"/>
      <c r="AE47" s="63"/>
      <c r="AF47" s="63"/>
      <c r="AG47" s="63"/>
      <c r="AH47" s="63"/>
    </row>
    <row r="48" ht="30.149999999999999">
      <c r="A48" s="1" t="s">
        <v>116</v>
      </c>
      <c r="B48" s="51" t="s">
        <v>523</v>
      </c>
      <c r="C48" s="63" t="s">
        <v>381</v>
      </c>
      <c r="D48" s="63" t="s">
        <v>382</v>
      </c>
      <c r="E48" s="54" t="s">
        <v>523</v>
      </c>
      <c r="F48" s="75" t="s">
        <v>383</v>
      </c>
      <c r="G48" s="75" t="s">
        <v>384</v>
      </c>
      <c r="H48" s="75" t="s">
        <v>385</v>
      </c>
      <c r="I48" s="75">
        <v>150</v>
      </c>
      <c r="J48" s="63" t="s">
        <v>386</v>
      </c>
      <c r="K48" s="76" t="s">
        <v>387</v>
      </c>
      <c r="L48" s="76" t="s">
        <v>388</v>
      </c>
      <c r="M48" s="76" t="s">
        <v>388</v>
      </c>
      <c r="N48" s="79" t="s">
        <v>465</v>
      </c>
      <c r="O48" s="76" t="s">
        <v>389</v>
      </c>
      <c r="P48" s="75"/>
      <c r="Q48" s="75"/>
      <c r="R48" s="1"/>
      <c r="S48" s="1"/>
      <c r="T48" s="51" t="s">
        <v>524</v>
      </c>
      <c r="U48" s="54" t="s">
        <v>525</v>
      </c>
      <c r="V48" s="78" t="s">
        <v>468</v>
      </c>
      <c r="W48" s="76" t="s">
        <v>393</v>
      </c>
      <c r="X48" s="63" t="str">
        <f>CONCATENATE("exp_",SAMPLES_general!Z48)</f>
        <v>exp_sam_TE2_M</v>
      </c>
      <c r="Y48" s="63" t="str">
        <f>SAMPLES_general!Z48</f>
        <v>sam_TE2_M</v>
      </c>
      <c r="Z48" s="76"/>
      <c r="AB48" s="63"/>
      <c r="AC48" s="63"/>
      <c r="AD48" s="63"/>
      <c r="AE48" s="63"/>
      <c r="AF48" s="63"/>
      <c r="AG48" s="63"/>
      <c r="AH48" s="63"/>
    </row>
    <row r="49" ht="30.149999999999999">
      <c r="A49" s="1" t="s">
        <v>116</v>
      </c>
      <c r="B49" s="51" t="s">
        <v>526</v>
      </c>
      <c r="C49" s="63" t="s">
        <v>381</v>
      </c>
      <c r="D49" s="63" t="s">
        <v>382</v>
      </c>
      <c r="E49" s="54" t="s">
        <v>526</v>
      </c>
      <c r="F49" s="75" t="s">
        <v>383</v>
      </c>
      <c r="G49" s="75" t="s">
        <v>384</v>
      </c>
      <c r="H49" s="75" t="s">
        <v>385</v>
      </c>
      <c r="I49" s="75">
        <v>150</v>
      </c>
      <c r="J49" s="63" t="s">
        <v>386</v>
      </c>
      <c r="K49" s="76" t="s">
        <v>387</v>
      </c>
      <c r="L49" s="76" t="s">
        <v>388</v>
      </c>
      <c r="M49" s="76" t="s">
        <v>388</v>
      </c>
      <c r="N49" s="79" t="s">
        <v>465</v>
      </c>
      <c r="O49" s="76" t="s">
        <v>389</v>
      </c>
      <c r="P49" s="75"/>
      <c r="Q49" s="75"/>
      <c r="R49" s="1"/>
      <c r="S49" s="1"/>
      <c r="T49" s="51" t="s">
        <v>527</v>
      </c>
      <c r="U49" s="54" t="s">
        <v>528</v>
      </c>
      <c r="V49" s="78" t="s">
        <v>468</v>
      </c>
      <c r="W49" s="76" t="s">
        <v>393</v>
      </c>
      <c r="X49" s="63" t="str">
        <f>CONCATENATE("exp_",SAMPLES_general!Z49)</f>
        <v>exp_sam_TE3_M</v>
      </c>
      <c r="Y49" s="63" t="str">
        <f>SAMPLES_general!Z49</f>
        <v>sam_TE3_M</v>
      </c>
      <c r="Z49" s="76"/>
      <c r="AB49" s="63"/>
      <c r="AC49" s="63"/>
      <c r="AD49" s="63"/>
      <c r="AE49" s="63"/>
      <c r="AF49" s="63"/>
      <c r="AG49" s="63"/>
      <c r="AH49" s="63"/>
    </row>
    <row r="50" ht="30.149999999999999">
      <c r="A50" s="1" t="s">
        <v>116</v>
      </c>
      <c r="B50" s="51" t="s">
        <v>529</v>
      </c>
      <c r="C50" s="63" t="s">
        <v>381</v>
      </c>
      <c r="D50" s="63" t="s">
        <v>382</v>
      </c>
      <c r="E50" s="54" t="s">
        <v>529</v>
      </c>
      <c r="F50" s="75" t="s">
        <v>383</v>
      </c>
      <c r="G50" s="75" t="s">
        <v>384</v>
      </c>
      <c r="H50" s="75" t="s">
        <v>385</v>
      </c>
      <c r="I50" s="75">
        <v>150</v>
      </c>
      <c r="J50" s="63" t="s">
        <v>386</v>
      </c>
      <c r="K50" s="76" t="s">
        <v>387</v>
      </c>
      <c r="L50" s="76" t="s">
        <v>388</v>
      </c>
      <c r="M50" s="76" t="s">
        <v>388</v>
      </c>
      <c r="N50" s="79" t="s">
        <v>465</v>
      </c>
      <c r="O50" s="76" t="s">
        <v>389</v>
      </c>
      <c r="P50" s="75"/>
      <c r="Q50" s="75"/>
      <c r="R50" s="1"/>
      <c r="S50" s="1"/>
      <c r="T50" s="51" t="s">
        <v>530</v>
      </c>
      <c r="U50" s="54" t="s">
        <v>531</v>
      </c>
      <c r="V50" s="78" t="s">
        <v>468</v>
      </c>
      <c r="W50" s="76" t="s">
        <v>393</v>
      </c>
      <c r="X50" s="63" t="str">
        <f>CONCATENATE("exp_",SAMPLES_general!Z50)</f>
        <v>exp_sam_TT1_M</v>
      </c>
      <c r="Y50" s="63" t="str">
        <f>SAMPLES_general!Z50</f>
        <v>sam_TT1_M</v>
      </c>
      <c r="Z50" s="76"/>
      <c r="AB50" s="63"/>
      <c r="AC50" s="63"/>
      <c r="AD50" s="63"/>
      <c r="AE50" s="63"/>
      <c r="AF50" s="63"/>
      <c r="AG50" s="63"/>
      <c r="AH50" s="63"/>
    </row>
    <row r="51" ht="30.149999999999999">
      <c r="A51" s="1" t="s">
        <v>116</v>
      </c>
      <c r="B51" s="51" t="s">
        <v>532</v>
      </c>
      <c r="C51" s="63" t="s">
        <v>381</v>
      </c>
      <c r="D51" s="63" t="s">
        <v>382</v>
      </c>
      <c r="E51" s="54" t="s">
        <v>532</v>
      </c>
      <c r="F51" s="75" t="s">
        <v>383</v>
      </c>
      <c r="G51" s="75" t="s">
        <v>384</v>
      </c>
      <c r="H51" s="75" t="s">
        <v>385</v>
      </c>
      <c r="I51" s="75">
        <v>150</v>
      </c>
      <c r="J51" s="63" t="s">
        <v>386</v>
      </c>
      <c r="K51" s="76" t="s">
        <v>387</v>
      </c>
      <c r="L51" s="76" t="s">
        <v>388</v>
      </c>
      <c r="M51" s="76" t="s">
        <v>388</v>
      </c>
      <c r="N51" s="79" t="s">
        <v>465</v>
      </c>
      <c r="O51" s="76" t="s">
        <v>389</v>
      </c>
      <c r="P51" s="75"/>
      <c r="Q51" s="75"/>
      <c r="R51" s="1"/>
      <c r="S51" s="1"/>
      <c r="T51" s="51" t="s">
        <v>533</v>
      </c>
      <c r="U51" s="54" t="s">
        <v>534</v>
      </c>
      <c r="V51" s="78" t="s">
        <v>468</v>
      </c>
      <c r="W51" s="76" t="s">
        <v>393</v>
      </c>
      <c r="X51" s="63" t="str">
        <f>CONCATENATE("exp_",SAMPLES_general!Z51)</f>
        <v>exp_sam_TT2_M</v>
      </c>
      <c r="Y51" s="63" t="str">
        <f>SAMPLES_general!Z51</f>
        <v>sam_TT2_M</v>
      </c>
      <c r="Z51" s="76"/>
      <c r="AB51" s="63"/>
      <c r="AC51" s="63"/>
      <c r="AD51" s="63"/>
      <c r="AE51" s="63"/>
      <c r="AF51" s="63"/>
      <c r="AG51" s="63"/>
      <c r="AH51" s="63"/>
    </row>
    <row r="52" ht="30.149999999999999">
      <c r="A52" s="1" t="s">
        <v>116</v>
      </c>
      <c r="B52" s="51" t="s">
        <v>535</v>
      </c>
      <c r="C52" s="63" t="s">
        <v>381</v>
      </c>
      <c r="D52" s="63" t="s">
        <v>382</v>
      </c>
      <c r="E52" s="54" t="s">
        <v>535</v>
      </c>
      <c r="F52" s="75" t="s">
        <v>383</v>
      </c>
      <c r="G52" s="75" t="s">
        <v>384</v>
      </c>
      <c r="H52" s="75" t="s">
        <v>385</v>
      </c>
      <c r="I52" s="75">
        <v>150</v>
      </c>
      <c r="J52" s="63" t="s">
        <v>386</v>
      </c>
      <c r="K52" s="76" t="s">
        <v>387</v>
      </c>
      <c r="L52" s="76" t="s">
        <v>388</v>
      </c>
      <c r="M52" s="76" t="s">
        <v>388</v>
      </c>
      <c r="N52" s="79" t="s">
        <v>465</v>
      </c>
      <c r="O52" s="76" t="s">
        <v>389</v>
      </c>
      <c r="P52" s="75"/>
      <c r="Q52" s="75"/>
      <c r="R52" s="1"/>
      <c r="S52" s="1"/>
      <c r="T52" s="51" t="s">
        <v>536</v>
      </c>
      <c r="U52" s="54" t="s">
        <v>537</v>
      </c>
      <c r="V52" s="78" t="s">
        <v>468</v>
      </c>
      <c r="W52" s="76" t="s">
        <v>393</v>
      </c>
      <c r="X52" s="63" t="str">
        <f>CONCATENATE("exp_",SAMPLES_general!Z52)</f>
        <v>exp_sam_TT3_M</v>
      </c>
      <c r="Y52" s="63" t="str">
        <f>SAMPLES_general!Z52</f>
        <v>sam_TT3_M</v>
      </c>
      <c r="Z52" s="76"/>
      <c r="AB52" s="63"/>
      <c r="AC52" s="63"/>
      <c r="AD52" s="63"/>
      <c r="AE52" s="63"/>
      <c r="AF52" s="63"/>
      <c r="AG52" s="63"/>
      <c r="AH52" s="63"/>
    </row>
    <row r="53" ht="30.149999999999999">
      <c r="A53" s="1" t="s">
        <v>116</v>
      </c>
      <c r="B53" s="1">
        <f>SAMPLES_general!B53</f>
        <v>0</v>
      </c>
      <c r="C53" s="63"/>
      <c r="D53" s="63" t="s">
        <v>382</v>
      </c>
      <c r="E53" s="75"/>
      <c r="F53" s="75" t="s">
        <v>383</v>
      </c>
      <c r="G53" s="75" t="s">
        <v>384</v>
      </c>
      <c r="H53" s="75" t="s">
        <v>385</v>
      </c>
      <c r="I53" s="75">
        <v>150</v>
      </c>
      <c r="J53" s="63" t="s">
        <v>386</v>
      </c>
      <c r="K53" s="76" t="s">
        <v>387</v>
      </c>
      <c r="L53" s="76" t="s">
        <v>388</v>
      </c>
      <c r="M53" s="76" t="s">
        <v>388</v>
      </c>
      <c r="N53" s="79" t="s">
        <v>465</v>
      </c>
      <c r="O53" s="76" t="s">
        <v>389</v>
      </c>
      <c r="P53" s="75"/>
      <c r="Q53" s="75"/>
      <c r="R53" s="1"/>
      <c r="S53" s="1"/>
      <c r="T53" s="63"/>
      <c r="U53" s="63"/>
      <c r="V53" s="1"/>
      <c r="W53" s="76" t="s">
        <v>393</v>
      </c>
      <c r="X53" s="63" t="str">
        <f>CONCATENATE("exp_",SAMPLES_general!Z53)</f>
        <v>exp_sam_</v>
      </c>
      <c r="Y53" s="63" t="str">
        <f>SAMPLES_general!Z53</f>
        <v>sam_</v>
      </c>
      <c r="Z53" s="76"/>
      <c r="AB53" s="63"/>
      <c r="AC53" s="63"/>
      <c r="AD53" s="63"/>
      <c r="AE53" s="63"/>
      <c r="AF53" s="63"/>
      <c r="AG53" s="63"/>
      <c r="AH53" s="63"/>
    </row>
    <row r="54" ht="30.149999999999999">
      <c r="A54" s="1" t="s">
        <v>116</v>
      </c>
      <c r="B54" s="1">
        <f>SAMPLES_general!B54</f>
        <v>0</v>
      </c>
      <c r="C54" s="63"/>
      <c r="D54" s="63" t="s">
        <v>382</v>
      </c>
      <c r="E54" s="75"/>
      <c r="F54" s="75" t="s">
        <v>383</v>
      </c>
      <c r="G54" s="75" t="s">
        <v>384</v>
      </c>
      <c r="H54" s="75" t="s">
        <v>385</v>
      </c>
      <c r="I54" s="75">
        <v>150</v>
      </c>
      <c r="J54" s="63" t="s">
        <v>386</v>
      </c>
      <c r="K54" s="76" t="s">
        <v>387</v>
      </c>
      <c r="L54" s="76" t="s">
        <v>388</v>
      </c>
      <c r="M54" s="76" t="s">
        <v>388</v>
      </c>
      <c r="N54" s="79" t="s">
        <v>465</v>
      </c>
      <c r="O54" s="76" t="s">
        <v>389</v>
      </c>
      <c r="P54" s="75"/>
      <c r="Q54" s="75"/>
      <c r="R54" s="1"/>
      <c r="S54" s="1"/>
      <c r="T54" s="63"/>
      <c r="U54" s="63"/>
      <c r="V54" s="1"/>
      <c r="W54" s="76" t="s">
        <v>393</v>
      </c>
      <c r="X54" s="63" t="str">
        <f>CONCATENATE("exp_",SAMPLES_general!Z54)</f>
        <v>exp_sam_</v>
      </c>
      <c r="Y54" s="63" t="str">
        <f>SAMPLES_general!Z54</f>
        <v>sam_</v>
      </c>
      <c r="Z54" s="76"/>
      <c r="AB54" s="63"/>
      <c r="AC54" s="63"/>
      <c r="AD54" s="63"/>
      <c r="AE54" s="63"/>
      <c r="AF54" s="63"/>
      <c r="AG54" s="63"/>
      <c r="AH54" s="63"/>
    </row>
    <row r="55" ht="30.149999999999999">
      <c r="A55" s="1" t="s">
        <v>116</v>
      </c>
      <c r="B55" s="1">
        <f>SAMPLES_general!B55</f>
        <v>0</v>
      </c>
      <c r="C55" s="63"/>
      <c r="D55" s="63" t="s">
        <v>382</v>
      </c>
      <c r="E55" s="75"/>
      <c r="F55" s="75" t="s">
        <v>383</v>
      </c>
      <c r="G55" s="75" t="s">
        <v>384</v>
      </c>
      <c r="H55" s="75" t="s">
        <v>385</v>
      </c>
      <c r="I55" s="75">
        <v>150</v>
      </c>
      <c r="J55" s="63" t="s">
        <v>386</v>
      </c>
      <c r="K55" s="76" t="s">
        <v>387</v>
      </c>
      <c r="L55" s="76" t="s">
        <v>388</v>
      </c>
      <c r="M55" s="76" t="s">
        <v>388</v>
      </c>
      <c r="N55" s="79" t="s">
        <v>465</v>
      </c>
      <c r="O55" s="76" t="s">
        <v>389</v>
      </c>
      <c r="P55" s="75"/>
      <c r="Q55" s="75"/>
      <c r="R55" s="1"/>
      <c r="S55" s="1"/>
      <c r="T55" s="63"/>
      <c r="U55" s="63"/>
      <c r="V55" s="1"/>
      <c r="W55" s="76" t="s">
        <v>393</v>
      </c>
      <c r="X55" s="63" t="str">
        <f>CONCATENATE("exp_",SAMPLES_general!Z55)</f>
        <v>exp_sam_</v>
      </c>
      <c r="Y55" s="63" t="str">
        <f>SAMPLES_general!Z55</f>
        <v>sam_</v>
      </c>
      <c r="Z55" s="76"/>
      <c r="AB55" s="63"/>
      <c r="AC55" s="63"/>
      <c r="AD55" s="63"/>
      <c r="AE55" s="63"/>
      <c r="AF55" s="63"/>
      <c r="AG55" s="63"/>
      <c r="AH55" s="63"/>
    </row>
    <row r="56" ht="30.149999999999999">
      <c r="A56" s="1" t="s">
        <v>116</v>
      </c>
      <c r="B56" s="1">
        <f>SAMPLES_general!B56</f>
        <v>0</v>
      </c>
      <c r="C56" s="63"/>
      <c r="D56" s="63" t="s">
        <v>382</v>
      </c>
      <c r="E56" s="75"/>
      <c r="F56" s="75" t="s">
        <v>383</v>
      </c>
      <c r="G56" s="75" t="s">
        <v>384</v>
      </c>
      <c r="H56" s="75" t="s">
        <v>385</v>
      </c>
      <c r="I56" s="75">
        <v>150</v>
      </c>
      <c r="J56" s="63" t="s">
        <v>386</v>
      </c>
      <c r="K56" s="76" t="s">
        <v>387</v>
      </c>
      <c r="L56" s="76" t="s">
        <v>388</v>
      </c>
      <c r="M56" s="76" t="s">
        <v>388</v>
      </c>
      <c r="N56" s="79" t="s">
        <v>465</v>
      </c>
      <c r="O56" s="76" t="s">
        <v>389</v>
      </c>
      <c r="P56" s="75"/>
      <c r="Q56" s="75"/>
      <c r="R56" s="1"/>
      <c r="S56" s="1"/>
      <c r="T56" s="63"/>
      <c r="U56" s="63"/>
      <c r="V56" s="1"/>
      <c r="W56" s="76" t="s">
        <v>393</v>
      </c>
      <c r="X56" s="63" t="str">
        <f>CONCATENATE("exp_",SAMPLES_general!Z56)</f>
        <v>exp_sam_</v>
      </c>
      <c r="Y56" s="63" t="str">
        <f>SAMPLES_general!Z56</f>
        <v>sam_</v>
      </c>
      <c r="Z56" s="76"/>
      <c r="AB56" s="63"/>
      <c r="AC56" s="63"/>
      <c r="AD56" s="63"/>
      <c r="AE56" s="63"/>
      <c r="AF56" s="63"/>
      <c r="AG56" s="63"/>
      <c r="AH56" s="63"/>
    </row>
    <row r="57" ht="30.149999999999999">
      <c r="A57" s="1" t="s">
        <v>116</v>
      </c>
      <c r="B57" s="1">
        <f>SAMPLES_general!B57</f>
        <v>0</v>
      </c>
      <c r="C57" s="63"/>
      <c r="D57" s="63" t="s">
        <v>382</v>
      </c>
      <c r="E57" s="75"/>
      <c r="F57" s="75" t="s">
        <v>383</v>
      </c>
      <c r="G57" s="75" t="s">
        <v>384</v>
      </c>
      <c r="H57" s="75" t="s">
        <v>385</v>
      </c>
      <c r="I57" s="75">
        <v>150</v>
      </c>
      <c r="J57" s="63" t="s">
        <v>386</v>
      </c>
      <c r="K57" s="76" t="s">
        <v>387</v>
      </c>
      <c r="L57" s="76" t="s">
        <v>388</v>
      </c>
      <c r="M57" s="76" t="s">
        <v>388</v>
      </c>
      <c r="N57" s="79" t="s">
        <v>465</v>
      </c>
      <c r="O57" s="76" t="s">
        <v>389</v>
      </c>
      <c r="P57" s="75"/>
      <c r="Q57" s="75"/>
      <c r="R57" s="1"/>
      <c r="S57" s="1"/>
      <c r="T57" s="63"/>
      <c r="U57" s="63"/>
      <c r="V57" s="1"/>
      <c r="W57" s="76" t="s">
        <v>393</v>
      </c>
      <c r="X57" s="63" t="str">
        <f>CONCATENATE("exp_",SAMPLES_general!Z57)</f>
        <v>exp_sam_</v>
      </c>
      <c r="Y57" s="63" t="str">
        <f>SAMPLES_general!Z57</f>
        <v>sam_</v>
      </c>
      <c r="Z57" s="76"/>
      <c r="AB57" s="63"/>
      <c r="AC57" s="63"/>
      <c r="AD57" s="63"/>
      <c r="AE57" s="63"/>
      <c r="AF57" s="63"/>
      <c r="AG57" s="63"/>
      <c r="AH57" s="63"/>
    </row>
    <row r="58" ht="30.149999999999999">
      <c r="A58" s="1" t="s">
        <v>116</v>
      </c>
      <c r="B58" s="1">
        <f>SAMPLES_general!B58</f>
        <v>0</v>
      </c>
      <c r="C58" s="63"/>
      <c r="D58" s="63" t="s">
        <v>538</v>
      </c>
      <c r="E58" s="75"/>
      <c r="F58" s="75" t="s">
        <v>383</v>
      </c>
      <c r="G58" s="75" t="s">
        <v>384</v>
      </c>
      <c r="H58" s="75" t="s">
        <v>385</v>
      </c>
      <c r="I58" s="75">
        <v>150</v>
      </c>
      <c r="J58" s="63" t="s">
        <v>386</v>
      </c>
      <c r="K58" s="76" t="s">
        <v>387</v>
      </c>
      <c r="L58" s="76" t="s">
        <v>388</v>
      </c>
      <c r="M58" s="76" t="s">
        <v>388</v>
      </c>
      <c r="N58" s="79" t="s">
        <v>465</v>
      </c>
      <c r="O58" s="76" t="s">
        <v>389</v>
      </c>
      <c r="P58" s="75"/>
      <c r="Q58" s="75"/>
      <c r="R58" s="1"/>
      <c r="S58" s="1"/>
      <c r="T58" s="1"/>
      <c r="U58" s="76"/>
      <c r="V58" s="76"/>
      <c r="W58" s="76" t="s">
        <v>393</v>
      </c>
      <c r="X58" s="63" t="str">
        <f>CONCATENATE("exp_",SAMPLES_general!Z58)</f>
        <v>exp_sam_</v>
      </c>
      <c r="Y58" s="63" t="str">
        <f>SAMPLES_general!Z58</f>
        <v>sam_</v>
      </c>
      <c r="Z58" s="76"/>
      <c r="AB58" s="63"/>
      <c r="AC58" s="63"/>
      <c r="AD58" s="63"/>
      <c r="AE58" s="63"/>
      <c r="AF58" s="63"/>
      <c r="AG58" s="63"/>
      <c r="AH58" s="63"/>
    </row>
    <row r="59" ht="30.149999999999999">
      <c r="A59" s="1" t="s">
        <v>116</v>
      </c>
      <c r="B59" s="1">
        <f>SAMPLES_general!B59</f>
        <v>0</v>
      </c>
      <c r="C59" s="63"/>
      <c r="D59" s="63" t="s">
        <v>539</v>
      </c>
      <c r="E59" s="75"/>
      <c r="F59" s="75" t="s">
        <v>383</v>
      </c>
      <c r="G59" s="75" t="s">
        <v>384</v>
      </c>
      <c r="H59" s="75" t="s">
        <v>385</v>
      </c>
      <c r="I59" s="75">
        <v>150</v>
      </c>
      <c r="J59" s="63" t="s">
        <v>386</v>
      </c>
      <c r="K59" s="76" t="s">
        <v>387</v>
      </c>
      <c r="L59" s="76" t="s">
        <v>388</v>
      </c>
      <c r="M59" s="76" t="s">
        <v>388</v>
      </c>
      <c r="N59" s="79" t="s">
        <v>465</v>
      </c>
      <c r="O59" s="76" t="s">
        <v>389</v>
      </c>
      <c r="P59" s="75"/>
      <c r="Q59" s="75"/>
      <c r="R59" s="1"/>
      <c r="S59" s="1"/>
      <c r="T59" s="1"/>
      <c r="U59" s="76"/>
      <c r="V59" s="76"/>
      <c r="W59" s="76" t="s">
        <v>393</v>
      </c>
      <c r="X59" s="63" t="str">
        <f>CONCATENATE("exp_",SAMPLES_general!Z59)</f>
        <v>exp_sam_</v>
      </c>
      <c r="Y59" s="63" t="str">
        <f>SAMPLES_general!Z59</f>
        <v>sam_</v>
      </c>
      <c r="Z59" s="76"/>
      <c r="AB59" s="63"/>
      <c r="AC59" s="63"/>
      <c r="AD59" s="63"/>
      <c r="AE59" s="63"/>
      <c r="AF59" s="63"/>
      <c r="AG59" s="63"/>
      <c r="AH59" s="63"/>
    </row>
    <row r="60" ht="30.149999999999999">
      <c r="A60" s="1" t="s">
        <v>116</v>
      </c>
      <c r="B60" s="1">
        <f>SAMPLES_general!B60</f>
        <v>0</v>
      </c>
      <c r="C60" s="63"/>
      <c r="D60" s="63" t="s">
        <v>540</v>
      </c>
      <c r="E60" s="75"/>
      <c r="F60" s="75" t="s">
        <v>383</v>
      </c>
      <c r="G60" s="75" t="s">
        <v>384</v>
      </c>
      <c r="H60" s="75" t="s">
        <v>385</v>
      </c>
      <c r="I60" s="75">
        <v>150</v>
      </c>
      <c r="J60" s="63" t="s">
        <v>386</v>
      </c>
      <c r="K60" s="76" t="s">
        <v>387</v>
      </c>
      <c r="L60" s="76" t="s">
        <v>388</v>
      </c>
      <c r="M60" s="76" t="s">
        <v>388</v>
      </c>
      <c r="N60" s="79" t="s">
        <v>465</v>
      </c>
      <c r="O60" s="76" t="s">
        <v>389</v>
      </c>
      <c r="P60" s="75"/>
      <c r="Q60" s="75"/>
      <c r="R60" s="1"/>
      <c r="S60" s="1"/>
      <c r="T60" s="1"/>
      <c r="U60" s="76"/>
      <c r="V60" s="76"/>
      <c r="W60" s="76" t="s">
        <v>393</v>
      </c>
      <c r="X60" s="63" t="str">
        <f>CONCATENATE("exp_",SAMPLES_general!Z60)</f>
        <v>exp_sam_</v>
      </c>
      <c r="Y60" s="63" t="str">
        <f>SAMPLES_general!Z60</f>
        <v>sam_</v>
      </c>
      <c r="Z60" s="76"/>
      <c r="AB60" s="63"/>
      <c r="AC60" s="63"/>
      <c r="AD60" s="63"/>
      <c r="AE60" s="63"/>
      <c r="AF60" s="63"/>
      <c r="AG60" s="63"/>
      <c r="AH60" s="63"/>
    </row>
    <row r="61" ht="30.149999999999999">
      <c r="A61" s="1" t="s">
        <v>116</v>
      </c>
      <c r="B61" s="1">
        <f>SAMPLES_general!B61</f>
        <v>0</v>
      </c>
      <c r="C61" s="63"/>
      <c r="D61" s="63" t="s">
        <v>541</v>
      </c>
      <c r="E61" s="75"/>
      <c r="F61" s="75" t="s">
        <v>383</v>
      </c>
      <c r="G61" s="75" t="s">
        <v>384</v>
      </c>
      <c r="H61" s="75" t="s">
        <v>385</v>
      </c>
      <c r="I61" s="75">
        <v>150</v>
      </c>
      <c r="J61" s="63" t="s">
        <v>386</v>
      </c>
      <c r="K61" s="76" t="s">
        <v>387</v>
      </c>
      <c r="L61" s="76" t="s">
        <v>388</v>
      </c>
      <c r="M61" s="76" t="s">
        <v>388</v>
      </c>
      <c r="N61" s="79" t="s">
        <v>465</v>
      </c>
      <c r="O61" s="76" t="s">
        <v>389</v>
      </c>
      <c r="P61" s="75"/>
      <c r="Q61" s="75"/>
      <c r="R61" s="1"/>
      <c r="S61" s="1"/>
      <c r="T61" s="1"/>
      <c r="U61" s="76"/>
      <c r="V61" s="76"/>
      <c r="W61" s="76" t="s">
        <v>393</v>
      </c>
      <c r="X61" s="63" t="str">
        <f>CONCATENATE("exp_",SAMPLES_general!Z61)</f>
        <v>exp_sam_</v>
      </c>
      <c r="Y61" s="63" t="str">
        <f>SAMPLES_general!Z61</f>
        <v>sam_</v>
      </c>
      <c r="Z61" s="76"/>
      <c r="AB61" s="63"/>
      <c r="AC61" s="63"/>
      <c r="AD61" s="63"/>
      <c r="AE61" s="63"/>
      <c r="AF61" s="63"/>
      <c r="AG61" s="63"/>
      <c r="AH61" s="63"/>
    </row>
    <row r="62" ht="30.149999999999999">
      <c r="A62" s="1" t="s">
        <v>116</v>
      </c>
      <c r="B62" s="1">
        <f>SAMPLES_general!B62</f>
        <v>0</v>
      </c>
      <c r="C62" s="63"/>
      <c r="D62" s="63" t="s">
        <v>542</v>
      </c>
      <c r="E62" s="75"/>
      <c r="F62" s="75" t="s">
        <v>383</v>
      </c>
      <c r="G62" s="75" t="s">
        <v>384</v>
      </c>
      <c r="H62" s="75" t="s">
        <v>385</v>
      </c>
      <c r="I62" s="75">
        <v>150</v>
      </c>
      <c r="J62" s="63" t="s">
        <v>386</v>
      </c>
      <c r="K62" s="76" t="s">
        <v>387</v>
      </c>
      <c r="L62" s="76" t="s">
        <v>388</v>
      </c>
      <c r="M62" s="76" t="s">
        <v>388</v>
      </c>
      <c r="N62" s="79" t="s">
        <v>465</v>
      </c>
      <c r="O62" s="76" t="s">
        <v>389</v>
      </c>
      <c r="P62" s="75"/>
      <c r="Q62" s="75"/>
      <c r="R62" s="1"/>
      <c r="S62" s="1"/>
      <c r="T62" s="1"/>
      <c r="U62" s="76"/>
      <c r="V62" s="76"/>
      <c r="W62" s="76" t="s">
        <v>393</v>
      </c>
      <c r="X62" s="63" t="str">
        <f>CONCATENATE("exp_",SAMPLES_general!Z62)</f>
        <v>exp_sam_</v>
      </c>
      <c r="Y62" s="63" t="str">
        <f>SAMPLES_general!Z62</f>
        <v>sam_</v>
      </c>
      <c r="Z62" s="76"/>
      <c r="AB62" s="63"/>
      <c r="AC62" s="63"/>
      <c r="AD62" s="63"/>
      <c r="AE62" s="63"/>
      <c r="AF62" s="63"/>
      <c r="AG62" s="63"/>
      <c r="AH62" s="63"/>
    </row>
    <row r="63" ht="30.149999999999999">
      <c r="A63" s="1" t="s">
        <v>116</v>
      </c>
      <c r="B63" s="1">
        <f>SAMPLES_general!B63</f>
        <v>0</v>
      </c>
      <c r="C63" s="63"/>
      <c r="D63" s="63" t="s">
        <v>543</v>
      </c>
      <c r="E63" s="75"/>
      <c r="F63" s="75" t="s">
        <v>383</v>
      </c>
      <c r="G63" s="75" t="s">
        <v>384</v>
      </c>
      <c r="H63" s="75" t="s">
        <v>385</v>
      </c>
      <c r="I63" s="75">
        <v>150</v>
      </c>
      <c r="J63" s="63" t="s">
        <v>386</v>
      </c>
      <c r="K63" s="76" t="s">
        <v>387</v>
      </c>
      <c r="L63" s="76" t="s">
        <v>388</v>
      </c>
      <c r="M63" s="76" t="s">
        <v>388</v>
      </c>
      <c r="N63" s="79" t="s">
        <v>465</v>
      </c>
      <c r="O63" s="76" t="s">
        <v>389</v>
      </c>
      <c r="P63" s="75"/>
      <c r="Q63" s="75"/>
      <c r="R63" s="1"/>
      <c r="S63" s="1"/>
      <c r="T63" s="1"/>
      <c r="U63" s="76"/>
      <c r="V63" s="76"/>
      <c r="W63" s="76" t="s">
        <v>393</v>
      </c>
      <c r="X63" s="63" t="str">
        <f>CONCATENATE("exp_",SAMPLES_general!Z63)</f>
        <v>exp_sam_</v>
      </c>
      <c r="Y63" s="63" t="str">
        <f>SAMPLES_general!Z63</f>
        <v>sam_</v>
      </c>
      <c r="Z63" s="76"/>
      <c r="AB63" s="63"/>
      <c r="AC63" s="63"/>
      <c r="AD63" s="63"/>
      <c r="AE63" s="63"/>
      <c r="AF63" s="63"/>
      <c r="AG63" s="63"/>
      <c r="AH63" s="63"/>
    </row>
    <row r="64" ht="30.149999999999999">
      <c r="A64" s="1" t="s">
        <v>116</v>
      </c>
      <c r="B64" s="1">
        <f>SAMPLES_general!B64</f>
        <v>0</v>
      </c>
      <c r="C64" s="63"/>
      <c r="D64" s="63" t="s">
        <v>544</v>
      </c>
      <c r="E64" s="75"/>
      <c r="F64" s="75" t="s">
        <v>383</v>
      </c>
      <c r="G64" s="75" t="s">
        <v>384</v>
      </c>
      <c r="H64" s="75" t="s">
        <v>385</v>
      </c>
      <c r="I64" s="75">
        <v>150</v>
      </c>
      <c r="J64" s="63" t="s">
        <v>386</v>
      </c>
      <c r="K64" s="76" t="s">
        <v>387</v>
      </c>
      <c r="L64" s="76" t="s">
        <v>388</v>
      </c>
      <c r="M64" s="76" t="s">
        <v>388</v>
      </c>
      <c r="N64" s="79" t="s">
        <v>465</v>
      </c>
      <c r="O64" s="76" t="s">
        <v>389</v>
      </c>
      <c r="P64" s="75"/>
      <c r="Q64" s="75"/>
      <c r="R64" s="1"/>
      <c r="S64" s="1"/>
      <c r="T64" s="1"/>
      <c r="U64" s="76"/>
      <c r="V64" s="76"/>
      <c r="W64" s="76" t="s">
        <v>393</v>
      </c>
      <c r="X64" s="63" t="str">
        <f>CONCATENATE("exp_",SAMPLES_general!Z64)</f>
        <v>exp_sam_</v>
      </c>
      <c r="Y64" s="63" t="str">
        <f>SAMPLES_general!Z64</f>
        <v>sam_</v>
      </c>
      <c r="Z64" s="76"/>
      <c r="AB64" s="63"/>
      <c r="AC64" s="63"/>
      <c r="AD64" s="63"/>
      <c r="AE64" s="63"/>
      <c r="AF64" s="63"/>
      <c r="AG64" s="63"/>
      <c r="AH64" s="63"/>
    </row>
    <row r="65">
      <c r="A65" s="1" t="s">
        <v>116</v>
      </c>
      <c r="B65" s="1">
        <f>SAMPLES_general!B65</f>
        <v>0</v>
      </c>
      <c r="C65" s="63"/>
      <c r="D65" s="63" t="s">
        <v>545</v>
      </c>
      <c r="E65" s="75"/>
      <c r="F65" s="75" t="s">
        <v>383</v>
      </c>
      <c r="G65" s="75" t="s">
        <v>384</v>
      </c>
      <c r="H65" s="75" t="s">
        <v>385</v>
      </c>
      <c r="I65" s="75">
        <v>150</v>
      </c>
      <c r="J65" s="63" t="s">
        <v>386</v>
      </c>
      <c r="K65" s="76" t="s">
        <v>387</v>
      </c>
      <c r="L65" s="76" t="s">
        <v>388</v>
      </c>
      <c r="M65" s="76" t="s">
        <v>388</v>
      </c>
      <c r="N65" s="79" t="s">
        <v>465</v>
      </c>
      <c r="O65" s="76" t="s">
        <v>389</v>
      </c>
      <c r="P65" s="75"/>
      <c r="Q65" s="75"/>
      <c r="R65" s="1"/>
      <c r="S65" s="1"/>
      <c r="T65" s="1"/>
      <c r="U65" s="76"/>
      <c r="V65" s="76"/>
      <c r="W65" s="76" t="s">
        <v>393</v>
      </c>
      <c r="X65" s="63" t="str">
        <f>CONCATENATE("exp_",SAMPLES_general!Z65)</f>
        <v>exp_sam_</v>
      </c>
      <c r="Y65" s="63" t="str">
        <f>SAMPLES_general!Z65</f>
        <v>sam_</v>
      </c>
      <c r="Z65" s="76"/>
      <c r="AB65" s="63"/>
      <c r="AC65" s="63"/>
      <c r="AD65" s="63"/>
      <c r="AE65" s="63"/>
      <c r="AF65" s="63"/>
      <c r="AG65" s="63"/>
      <c r="AH65" s="63"/>
    </row>
    <row r="66">
      <c r="A66" s="1" t="s">
        <v>116</v>
      </c>
      <c r="B66" s="1">
        <f>SAMPLES_general!B66</f>
        <v>0</v>
      </c>
      <c r="C66" s="63"/>
      <c r="D66" s="63" t="s">
        <v>546</v>
      </c>
      <c r="E66" s="75"/>
      <c r="F66" s="75" t="s">
        <v>383</v>
      </c>
      <c r="G66" s="75" t="s">
        <v>384</v>
      </c>
      <c r="H66" s="75" t="s">
        <v>385</v>
      </c>
      <c r="I66" s="75">
        <v>150</v>
      </c>
      <c r="J66" s="63" t="s">
        <v>386</v>
      </c>
      <c r="K66" s="76" t="s">
        <v>387</v>
      </c>
      <c r="L66" s="76" t="s">
        <v>388</v>
      </c>
      <c r="M66" s="76" t="s">
        <v>388</v>
      </c>
      <c r="N66" s="79" t="s">
        <v>465</v>
      </c>
      <c r="O66" s="76" t="s">
        <v>389</v>
      </c>
      <c r="P66" s="75"/>
      <c r="Q66" s="75"/>
      <c r="R66" s="1"/>
      <c r="S66" s="1"/>
      <c r="T66" s="1"/>
      <c r="U66" s="76"/>
      <c r="V66" s="76"/>
      <c r="W66" s="76" t="s">
        <v>393</v>
      </c>
      <c r="X66" s="63" t="str">
        <f>CONCATENATE("exp_",SAMPLES_general!Z66)</f>
        <v>exp_sam_</v>
      </c>
      <c r="Y66" s="63" t="str">
        <f>SAMPLES_general!Z66</f>
        <v>sam_</v>
      </c>
      <c r="Z66" s="76"/>
      <c r="AB66" s="63"/>
      <c r="AC66" s="63"/>
      <c r="AD66" s="63"/>
      <c r="AE66" s="63"/>
      <c r="AF66" s="63"/>
      <c r="AG66" s="63"/>
      <c r="AH66" s="63"/>
    </row>
    <row r="67">
      <c r="A67" s="1" t="s">
        <v>116</v>
      </c>
      <c r="B67" s="1">
        <f>SAMPLES_general!B67</f>
        <v>0</v>
      </c>
      <c r="C67" s="63"/>
      <c r="D67" s="63" t="s">
        <v>547</v>
      </c>
      <c r="E67" s="75"/>
      <c r="F67" s="75" t="s">
        <v>383</v>
      </c>
      <c r="G67" s="75" t="s">
        <v>384</v>
      </c>
      <c r="H67" s="75" t="s">
        <v>385</v>
      </c>
      <c r="I67" s="75">
        <v>150</v>
      </c>
      <c r="J67" s="63" t="s">
        <v>386</v>
      </c>
      <c r="K67" s="76" t="s">
        <v>387</v>
      </c>
      <c r="L67" s="76" t="s">
        <v>388</v>
      </c>
      <c r="M67" s="76" t="s">
        <v>388</v>
      </c>
      <c r="N67" s="79" t="s">
        <v>465</v>
      </c>
      <c r="O67" s="76" t="s">
        <v>389</v>
      </c>
      <c r="P67" s="75"/>
      <c r="Q67" s="75"/>
      <c r="R67" s="1"/>
      <c r="S67" s="1"/>
      <c r="T67" s="1"/>
      <c r="U67" s="76"/>
      <c r="V67" s="76"/>
      <c r="W67" s="76" t="s">
        <v>393</v>
      </c>
      <c r="X67" s="63" t="str">
        <f>CONCATENATE("exp_",SAMPLES_general!Z67)</f>
        <v>exp_sam_</v>
      </c>
      <c r="Y67" s="63" t="str">
        <f>SAMPLES_general!Z67</f>
        <v>sam_</v>
      </c>
      <c r="Z67" s="76"/>
      <c r="AB67" s="63"/>
      <c r="AC67" s="63"/>
      <c r="AD67" s="63"/>
      <c r="AE67" s="63"/>
      <c r="AF67" s="63"/>
      <c r="AG67" s="63"/>
      <c r="AH67" s="63"/>
    </row>
    <row r="68">
      <c r="A68" s="1" t="s">
        <v>116</v>
      </c>
      <c r="B68" s="1">
        <f>SAMPLES_general!B68</f>
        <v>0</v>
      </c>
      <c r="C68" s="63"/>
      <c r="D68" s="63" t="s">
        <v>548</v>
      </c>
      <c r="E68" s="75"/>
      <c r="F68" s="75" t="s">
        <v>383</v>
      </c>
      <c r="G68" s="75" t="s">
        <v>384</v>
      </c>
      <c r="H68" s="75" t="s">
        <v>385</v>
      </c>
      <c r="I68" s="75">
        <v>150</v>
      </c>
      <c r="J68" s="63" t="s">
        <v>386</v>
      </c>
      <c r="K68" s="76" t="s">
        <v>387</v>
      </c>
      <c r="L68" s="76" t="s">
        <v>388</v>
      </c>
      <c r="M68" s="76" t="s">
        <v>388</v>
      </c>
      <c r="N68" s="79" t="s">
        <v>465</v>
      </c>
      <c r="O68" s="76" t="s">
        <v>389</v>
      </c>
      <c r="P68" s="75"/>
      <c r="Q68" s="75"/>
      <c r="R68" s="1"/>
      <c r="S68" s="1"/>
      <c r="T68" s="1"/>
      <c r="U68" s="76"/>
      <c r="V68" s="76"/>
      <c r="W68" s="76" t="s">
        <v>393</v>
      </c>
      <c r="X68" s="63" t="str">
        <f>CONCATENATE("exp_",SAMPLES_general!Z68)</f>
        <v>exp_sam_</v>
      </c>
      <c r="Y68" s="63" t="str">
        <f>SAMPLES_general!Z68</f>
        <v>sam_</v>
      </c>
      <c r="Z68" s="76"/>
      <c r="AB68" s="63"/>
      <c r="AC68" s="63"/>
      <c r="AD68" s="63"/>
      <c r="AE68" s="63"/>
      <c r="AF68" s="63"/>
      <c r="AG68" s="63"/>
      <c r="AH68" s="63"/>
    </row>
    <row r="69">
      <c r="A69" s="1" t="s">
        <v>116</v>
      </c>
      <c r="B69" s="1">
        <f>SAMPLES_general!B69</f>
        <v>0</v>
      </c>
      <c r="C69" s="63"/>
      <c r="D69" s="63" t="s">
        <v>549</v>
      </c>
      <c r="E69" s="75"/>
      <c r="F69" s="75" t="s">
        <v>383</v>
      </c>
      <c r="G69" s="75" t="s">
        <v>384</v>
      </c>
      <c r="H69" s="75" t="s">
        <v>385</v>
      </c>
      <c r="I69" s="75">
        <v>150</v>
      </c>
      <c r="J69" s="63" t="s">
        <v>386</v>
      </c>
      <c r="K69" s="76" t="s">
        <v>387</v>
      </c>
      <c r="L69" s="76" t="s">
        <v>388</v>
      </c>
      <c r="M69" s="76" t="s">
        <v>388</v>
      </c>
      <c r="N69" s="79" t="s">
        <v>465</v>
      </c>
      <c r="O69" s="76" t="s">
        <v>389</v>
      </c>
      <c r="P69" s="75"/>
      <c r="Q69" s="75"/>
      <c r="R69" s="1"/>
      <c r="S69" s="1"/>
      <c r="T69" s="1"/>
      <c r="U69" s="76"/>
      <c r="V69" s="76"/>
      <c r="W69" s="76" t="s">
        <v>393</v>
      </c>
      <c r="X69" s="63" t="str">
        <f>CONCATENATE("exp_",SAMPLES_general!Z69)</f>
        <v>exp_sam_</v>
      </c>
      <c r="Y69" s="63" t="str">
        <f>SAMPLES_general!Z69</f>
        <v>sam_</v>
      </c>
      <c r="Z69" s="76"/>
      <c r="AB69" s="63"/>
      <c r="AC69" s="63"/>
      <c r="AD69" s="63"/>
      <c r="AE69" s="63"/>
      <c r="AF69" s="63"/>
      <c r="AG69" s="63"/>
      <c r="AH69" s="63"/>
    </row>
    <row r="70">
      <c r="A70" s="1" t="s">
        <v>116</v>
      </c>
      <c r="B70" s="1">
        <f>SAMPLES_general!B70</f>
        <v>0</v>
      </c>
      <c r="C70" s="63"/>
      <c r="D70" s="63" t="s">
        <v>550</v>
      </c>
      <c r="E70" s="75"/>
      <c r="F70" s="75" t="s">
        <v>383</v>
      </c>
      <c r="G70" s="75" t="s">
        <v>384</v>
      </c>
      <c r="H70" s="75" t="s">
        <v>385</v>
      </c>
      <c r="I70" s="75">
        <v>150</v>
      </c>
      <c r="J70" s="63" t="s">
        <v>386</v>
      </c>
      <c r="K70" s="76" t="s">
        <v>387</v>
      </c>
      <c r="L70" s="76" t="s">
        <v>388</v>
      </c>
      <c r="M70" s="76" t="s">
        <v>388</v>
      </c>
      <c r="N70" s="79" t="s">
        <v>465</v>
      </c>
      <c r="O70" s="76" t="s">
        <v>389</v>
      </c>
      <c r="P70" s="75"/>
      <c r="Q70" s="75"/>
      <c r="R70" s="1"/>
      <c r="S70" s="1"/>
      <c r="T70" s="1"/>
      <c r="U70" s="76"/>
      <c r="V70" s="76"/>
      <c r="W70" s="76" t="s">
        <v>393</v>
      </c>
      <c r="X70" s="63" t="str">
        <f>CONCATENATE("exp_",SAMPLES_general!Z70)</f>
        <v>exp_sam_</v>
      </c>
      <c r="Y70" s="63" t="str">
        <f>SAMPLES_general!Z70</f>
        <v>sam_</v>
      </c>
      <c r="Z70" s="76"/>
      <c r="AB70" s="63"/>
      <c r="AC70" s="63"/>
      <c r="AD70" s="63"/>
      <c r="AE70" s="63"/>
      <c r="AF70" s="63"/>
      <c r="AG70" s="63"/>
      <c r="AH70" s="63"/>
    </row>
    <row r="71">
      <c r="A71" s="1" t="s">
        <v>116</v>
      </c>
      <c r="B71" s="1">
        <f>SAMPLES_general!B71</f>
        <v>0</v>
      </c>
      <c r="C71" s="63"/>
      <c r="D71" s="63" t="s">
        <v>551</v>
      </c>
      <c r="E71" s="75"/>
      <c r="F71" s="75" t="s">
        <v>383</v>
      </c>
      <c r="G71" s="75" t="s">
        <v>384</v>
      </c>
      <c r="H71" s="75" t="s">
        <v>385</v>
      </c>
      <c r="I71" s="75">
        <v>150</v>
      </c>
      <c r="J71" s="63" t="s">
        <v>386</v>
      </c>
      <c r="K71" s="76" t="s">
        <v>387</v>
      </c>
      <c r="L71" s="76" t="s">
        <v>388</v>
      </c>
      <c r="M71" s="76" t="s">
        <v>388</v>
      </c>
      <c r="N71" s="79" t="s">
        <v>465</v>
      </c>
      <c r="O71" s="76" t="s">
        <v>389</v>
      </c>
      <c r="P71" s="75"/>
      <c r="Q71" s="75"/>
      <c r="R71" s="1"/>
      <c r="S71" s="1"/>
      <c r="T71" s="1"/>
      <c r="U71" s="76"/>
      <c r="V71" s="76"/>
      <c r="W71" s="76" t="s">
        <v>393</v>
      </c>
      <c r="X71" s="63" t="str">
        <f>CONCATENATE("exp_",SAMPLES_general!Z71)</f>
        <v>exp_sam_</v>
      </c>
      <c r="Y71" s="63" t="str">
        <f>SAMPLES_general!Z71</f>
        <v>sam_</v>
      </c>
      <c r="Z71" s="76"/>
      <c r="AB71" s="63"/>
      <c r="AC71" s="63"/>
      <c r="AD71" s="63"/>
      <c r="AE71" s="63"/>
      <c r="AF71" s="63"/>
      <c r="AG71" s="63"/>
      <c r="AH71" s="63"/>
    </row>
    <row r="72">
      <c r="A72" s="1" t="s">
        <v>116</v>
      </c>
      <c r="B72" s="1">
        <f>SAMPLES_general!B72</f>
        <v>0</v>
      </c>
      <c r="C72" s="63"/>
      <c r="D72" s="63" t="s">
        <v>552</v>
      </c>
      <c r="E72" s="75"/>
      <c r="F72" s="75" t="s">
        <v>383</v>
      </c>
      <c r="G72" s="75" t="s">
        <v>384</v>
      </c>
      <c r="H72" s="75" t="s">
        <v>385</v>
      </c>
      <c r="I72" s="75">
        <v>150</v>
      </c>
      <c r="J72" s="63" t="s">
        <v>386</v>
      </c>
      <c r="K72" s="76" t="s">
        <v>387</v>
      </c>
      <c r="L72" s="76" t="s">
        <v>388</v>
      </c>
      <c r="M72" s="76" t="s">
        <v>388</v>
      </c>
      <c r="N72" s="79" t="s">
        <v>465</v>
      </c>
      <c r="O72" s="76" t="s">
        <v>389</v>
      </c>
      <c r="P72" s="75"/>
      <c r="Q72" s="75"/>
      <c r="R72" s="1"/>
      <c r="S72" s="1"/>
      <c r="T72" s="1"/>
      <c r="U72" s="76"/>
      <c r="V72" s="76"/>
      <c r="W72" s="76" t="s">
        <v>393</v>
      </c>
      <c r="X72" s="63" t="str">
        <f>CONCATENATE("exp_",SAMPLES_general!Z72)</f>
        <v>exp_sam_</v>
      </c>
      <c r="Y72" s="63" t="str">
        <f>SAMPLES_general!Z72</f>
        <v>sam_</v>
      </c>
      <c r="Z72" s="76"/>
      <c r="AB72" s="63"/>
      <c r="AC72" s="63"/>
      <c r="AD72" s="63"/>
      <c r="AE72" s="63"/>
      <c r="AF72" s="63"/>
      <c r="AG72" s="63"/>
      <c r="AH72" s="63"/>
    </row>
    <row r="73">
      <c r="A73" s="1" t="s">
        <v>116</v>
      </c>
      <c r="B73" s="1">
        <f>SAMPLES_general!B73</f>
        <v>0</v>
      </c>
      <c r="C73" s="63"/>
      <c r="D73" s="63" t="s">
        <v>553</v>
      </c>
      <c r="E73" s="75"/>
      <c r="F73" s="75" t="s">
        <v>383</v>
      </c>
      <c r="G73" s="75" t="s">
        <v>384</v>
      </c>
      <c r="H73" s="75" t="s">
        <v>385</v>
      </c>
      <c r="I73" s="75">
        <v>150</v>
      </c>
      <c r="J73" s="63" t="s">
        <v>386</v>
      </c>
      <c r="K73" s="76" t="s">
        <v>387</v>
      </c>
      <c r="L73" s="76" t="s">
        <v>388</v>
      </c>
      <c r="M73" s="76" t="s">
        <v>388</v>
      </c>
      <c r="N73" s="79" t="s">
        <v>465</v>
      </c>
      <c r="O73" s="76" t="s">
        <v>389</v>
      </c>
      <c r="P73" s="75"/>
      <c r="Q73" s="75"/>
      <c r="R73" s="1"/>
      <c r="S73" s="1"/>
      <c r="T73" s="1"/>
      <c r="U73" s="76"/>
      <c r="V73" s="76"/>
      <c r="W73" s="76" t="s">
        <v>393</v>
      </c>
      <c r="X73" s="63" t="str">
        <f>CONCATENATE("exp_",SAMPLES_general!Z73)</f>
        <v>exp_sam_</v>
      </c>
      <c r="Y73" s="63" t="str">
        <f>SAMPLES_general!Z73</f>
        <v>sam_</v>
      </c>
      <c r="Z73" s="76"/>
      <c r="AB73" s="63"/>
      <c r="AC73" s="63"/>
      <c r="AD73" s="63"/>
      <c r="AE73" s="63"/>
      <c r="AF73" s="63"/>
      <c r="AG73" s="63"/>
      <c r="AH73" s="63"/>
    </row>
    <row r="74">
      <c r="A74" s="1" t="s">
        <v>116</v>
      </c>
      <c r="B74" s="1">
        <f>SAMPLES_general!B74</f>
        <v>0</v>
      </c>
      <c r="C74" s="63"/>
      <c r="D74" s="63" t="s">
        <v>554</v>
      </c>
      <c r="E74" s="75"/>
      <c r="F74" s="75" t="s">
        <v>383</v>
      </c>
      <c r="G74" s="75" t="s">
        <v>384</v>
      </c>
      <c r="H74" s="75" t="s">
        <v>385</v>
      </c>
      <c r="I74" s="75">
        <v>150</v>
      </c>
      <c r="J74" s="63" t="s">
        <v>386</v>
      </c>
      <c r="K74" s="76" t="s">
        <v>387</v>
      </c>
      <c r="L74" s="76" t="s">
        <v>388</v>
      </c>
      <c r="M74" s="76" t="s">
        <v>388</v>
      </c>
      <c r="N74" s="79" t="s">
        <v>465</v>
      </c>
      <c r="O74" s="76" t="s">
        <v>389</v>
      </c>
      <c r="P74" s="75"/>
      <c r="Q74" s="75"/>
      <c r="R74" s="1"/>
      <c r="S74" s="1"/>
      <c r="T74" s="1"/>
      <c r="U74" s="76"/>
      <c r="V74" s="76"/>
      <c r="W74" s="76" t="s">
        <v>393</v>
      </c>
      <c r="X74" s="63" t="str">
        <f>CONCATENATE("exp_",SAMPLES_general!Z74)</f>
        <v>exp_sam_</v>
      </c>
      <c r="Y74" s="63" t="str">
        <f>SAMPLES_general!Z74</f>
        <v>sam_</v>
      </c>
      <c r="Z74" s="76"/>
      <c r="AB74" s="63"/>
      <c r="AC74" s="63"/>
      <c r="AD74" s="63"/>
      <c r="AE74" s="63"/>
      <c r="AF74" s="63"/>
      <c r="AG74" s="63"/>
      <c r="AH74" s="63"/>
    </row>
    <row r="75">
      <c r="A75" s="1" t="s">
        <v>116</v>
      </c>
      <c r="B75" s="1">
        <f>SAMPLES_general!B75</f>
        <v>0</v>
      </c>
      <c r="C75" s="63"/>
      <c r="D75" s="63" t="s">
        <v>555</v>
      </c>
      <c r="E75" s="75"/>
      <c r="F75" s="75" t="s">
        <v>383</v>
      </c>
      <c r="G75" s="75" t="s">
        <v>384</v>
      </c>
      <c r="H75" s="75" t="s">
        <v>385</v>
      </c>
      <c r="I75" s="75">
        <v>150</v>
      </c>
      <c r="J75" s="63" t="s">
        <v>386</v>
      </c>
      <c r="K75" s="76" t="s">
        <v>387</v>
      </c>
      <c r="L75" s="76" t="s">
        <v>388</v>
      </c>
      <c r="M75" s="76" t="s">
        <v>388</v>
      </c>
      <c r="N75" s="79" t="s">
        <v>465</v>
      </c>
      <c r="O75" s="76" t="s">
        <v>389</v>
      </c>
      <c r="P75" s="75"/>
      <c r="Q75" s="75"/>
      <c r="R75" s="1"/>
      <c r="S75" s="1"/>
      <c r="T75" s="1"/>
      <c r="U75" s="76"/>
      <c r="V75" s="76"/>
      <c r="W75" s="76" t="s">
        <v>393</v>
      </c>
      <c r="X75" s="63" t="str">
        <f>CONCATENATE("exp_",SAMPLES_general!Z75)</f>
        <v>exp_sam_</v>
      </c>
      <c r="Y75" s="63" t="str">
        <f>SAMPLES_general!Z75</f>
        <v>sam_</v>
      </c>
      <c r="Z75" s="76"/>
      <c r="AB75" s="63"/>
      <c r="AC75" s="63"/>
      <c r="AD75" s="63"/>
      <c r="AE75" s="63"/>
      <c r="AF75" s="63"/>
      <c r="AG75" s="63"/>
      <c r="AH75" s="63"/>
    </row>
    <row r="76">
      <c r="A76" s="1" t="s">
        <v>116</v>
      </c>
      <c r="B76" s="1">
        <f>SAMPLES_general!B76</f>
        <v>0</v>
      </c>
      <c r="C76" s="63"/>
      <c r="D76" s="63" t="s">
        <v>556</v>
      </c>
      <c r="E76" s="75"/>
      <c r="F76" s="75" t="s">
        <v>383</v>
      </c>
      <c r="G76" s="75" t="s">
        <v>384</v>
      </c>
      <c r="H76" s="75" t="s">
        <v>385</v>
      </c>
      <c r="I76" s="75">
        <v>150</v>
      </c>
      <c r="J76" s="63" t="s">
        <v>386</v>
      </c>
      <c r="K76" s="76" t="s">
        <v>387</v>
      </c>
      <c r="L76" s="76" t="s">
        <v>388</v>
      </c>
      <c r="M76" s="76" t="s">
        <v>388</v>
      </c>
      <c r="N76" s="79" t="s">
        <v>465</v>
      </c>
      <c r="O76" s="76" t="s">
        <v>389</v>
      </c>
      <c r="P76" s="75"/>
      <c r="Q76" s="75"/>
      <c r="R76" s="1"/>
      <c r="S76" s="1"/>
      <c r="T76" s="1"/>
      <c r="U76" s="76"/>
      <c r="V76" s="76"/>
      <c r="W76" s="76" t="s">
        <v>393</v>
      </c>
      <c r="X76" s="63" t="str">
        <f>CONCATENATE("exp_",SAMPLES_general!Z76)</f>
        <v>exp_sam_</v>
      </c>
      <c r="Y76" s="63" t="str">
        <f>SAMPLES_general!Z76</f>
        <v>sam_</v>
      </c>
      <c r="Z76" s="76"/>
      <c r="AB76" s="63"/>
      <c r="AC76" s="63"/>
      <c r="AD76" s="63"/>
      <c r="AE76" s="63"/>
      <c r="AF76" s="63"/>
      <c r="AG76" s="63"/>
      <c r="AH76" s="63"/>
    </row>
    <row r="77">
      <c r="A77" s="1" t="s">
        <v>116</v>
      </c>
      <c r="B77" s="1">
        <f>SAMPLES_general!B77</f>
        <v>0</v>
      </c>
      <c r="C77" s="63"/>
      <c r="D77" s="63" t="s">
        <v>557</v>
      </c>
      <c r="E77" s="75"/>
      <c r="F77" s="75" t="s">
        <v>383</v>
      </c>
      <c r="G77" s="75" t="s">
        <v>384</v>
      </c>
      <c r="H77" s="75" t="s">
        <v>385</v>
      </c>
      <c r="I77" s="75">
        <v>150</v>
      </c>
      <c r="J77" s="63" t="s">
        <v>386</v>
      </c>
      <c r="K77" s="76" t="s">
        <v>387</v>
      </c>
      <c r="L77" s="76" t="s">
        <v>388</v>
      </c>
      <c r="M77" s="76" t="s">
        <v>388</v>
      </c>
      <c r="N77" s="79" t="s">
        <v>465</v>
      </c>
      <c r="O77" s="76" t="s">
        <v>389</v>
      </c>
      <c r="P77" s="75"/>
      <c r="Q77" s="75"/>
      <c r="R77" s="1"/>
      <c r="S77" s="1"/>
      <c r="T77" s="1"/>
      <c r="U77" s="76"/>
      <c r="V77" s="76"/>
      <c r="W77" s="76" t="s">
        <v>393</v>
      </c>
      <c r="X77" s="63" t="str">
        <f>CONCATENATE("exp_",SAMPLES_general!Z77)</f>
        <v>exp_sam_</v>
      </c>
      <c r="Y77" s="63" t="str">
        <f>SAMPLES_general!Z77</f>
        <v>sam_</v>
      </c>
      <c r="Z77" s="76"/>
      <c r="AB77" s="63"/>
      <c r="AC77" s="63"/>
      <c r="AD77" s="63"/>
      <c r="AE77" s="63"/>
      <c r="AF77" s="63"/>
      <c r="AG77" s="63"/>
      <c r="AH77" s="63"/>
    </row>
    <row r="78">
      <c r="A78" s="1" t="s">
        <v>116</v>
      </c>
      <c r="B78" s="1">
        <f>SAMPLES_general!B78</f>
        <v>0</v>
      </c>
      <c r="C78" s="63"/>
      <c r="D78" s="63" t="s">
        <v>558</v>
      </c>
      <c r="E78" s="75"/>
      <c r="F78" s="75" t="s">
        <v>383</v>
      </c>
      <c r="G78" s="75" t="s">
        <v>384</v>
      </c>
      <c r="H78" s="75" t="s">
        <v>385</v>
      </c>
      <c r="I78" s="75">
        <v>150</v>
      </c>
      <c r="J78" s="63" t="s">
        <v>386</v>
      </c>
      <c r="K78" s="76" t="s">
        <v>387</v>
      </c>
      <c r="L78" s="76" t="s">
        <v>388</v>
      </c>
      <c r="M78" s="76" t="s">
        <v>388</v>
      </c>
      <c r="N78" s="79" t="s">
        <v>465</v>
      </c>
      <c r="O78" s="76" t="s">
        <v>389</v>
      </c>
      <c r="P78" s="75"/>
      <c r="Q78" s="75"/>
      <c r="R78" s="1"/>
      <c r="S78" s="1"/>
      <c r="T78" s="1"/>
      <c r="U78" s="76"/>
      <c r="V78" s="76"/>
      <c r="W78" s="76" t="s">
        <v>393</v>
      </c>
      <c r="X78" s="63" t="str">
        <f>CONCATENATE("exp_",SAMPLES_general!Z78)</f>
        <v>exp_sam_</v>
      </c>
      <c r="Y78" s="63" t="str">
        <f>SAMPLES_general!Z78</f>
        <v>sam_</v>
      </c>
      <c r="Z78" s="76"/>
      <c r="AB78" s="63"/>
      <c r="AC78" s="63"/>
      <c r="AD78" s="63"/>
      <c r="AE78" s="63"/>
      <c r="AF78" s="63"/>
      <c r="AG78" s="63"/>
      <c r="AH78" s="63"/>
    </row>
    <row r="79">
      <c r="A79" s="1" t="s">
        <v>116</v>
      </c>
      <c r="B79" s="1">
        <f>SAMPLES_general!B79</f>
        <v>0</v>
      </c>
      <c r="C79" s="63"/>
      <c r="D79" s="63" t="s">
        <v>559</v>
      </c>
      <c r="E79" s="75"/>
      <c r="F79" s="75" t="s">
        <v>383</v>
      </c>
      <c r="G79" s="75" t="s">
        <v>384</v>
      </c>
      <c r="H79" s="75" t="s">
        <v>385</v>
      </c>
      <c r="I79" s="75">
        <v>150</v>
      </c>
      <c r="J79" s="63" t="s">
        <v>386</v>
      </c>
      <c r="K79" s="76" t="s">
        <v>387</v>
      </c>
      <c r="L79" s="76" t="s">
        <v>388</v>
      </c>
      <c r="M79" s="76" t="s">
        <v>388</v>
      </c>
      <c r="N79" s="79" t="s">
        <v>465</v>
      </c>
      <c r="O79" s="76" t="s">
        <v>389</v>
      </c>
      <c r="P79" s="75"/>
      <c r="Q79" s="75"/>
      <c r="R79" s="1"/>
      <c r="S79" s="1"/>
      <c r="T79" s="1"/>
      <c r="U79" s="76"/>
      <c r="V79" s="76"/>
      <c r="W79" s="76" t="s">
        <v>393</v>
      </c>
      <c r="X79" s="63" t="str">
        <f>CONCATENATE("exp_",SAMPLES_general!Z79)</f>
        <v>exp_sam_</v>
      </c>
      <c r="Y79" s="63" t="str">
        <f>SAMPLES_general!Z79</f>
        <v>sam_</v>
      </c>
      <c r="Z79" s="76"/>
      <c r="AB79" s="63"/>
      <c r="AC79" s="63"/>
      <c r="AD79" s="63"/>
      <c r="AE79" s="63"/>
      <c r="AF79" s="63"/>
      <c r="AG79" s="63"/>
      <c r="AH79" s="63"/>
    </row>
    <row r="80">
      <c r="A80" s="1" t="s">
        <v>116</v>
      </c>
      <c r="B80" s="1">
        <f>SAMPLES_general!B80</f>
        <v>0</v>
      </c>
      <c r="C80" s="63"/>
      <c r="D80" s="63" t="s">
        <v>560</v>
      </c>
      <c r="E80" s="75"/>
      <c r="F80" s="75" t="s">
        <v>383</v>
      </c>
      <c r="G80" s="75" t="s">
        <v>384</v>
      </c>
      <c r="H80" s="75" t="s">
        <v>385</v>
      </c>
      <c r="I80" s="75">
        <v>150</v>
      </c>
      <c r="J80" s="63" t="s">
        <v>386</v>
      </c>
      <c r="K80" s="76" t="s">
        <v>387</v>
      </c>
      <c r="L80" s="76" t="s">
        <v>388</v>
      </c>
      <c r="M80" s="76" t="s">
        <v>388</v>
      </c>
      <c r="N80" s="79" t="s">
        <v>465</v>
      </c>
      <c r="O80" s="76" t="s">
        <v>389</v>
      </c>
      <c r="P80" s="75"/>
      <c r="Q80" s="75"/>
      <c r="R80" s="1"/>
      <c r="S80" s="1"/>
      <c r="T80" s="1"/>
      <c r="U80" s="76"/>
      <c r="V80" s="76"/>
      <c r="W80" s="76" t="s">
        <v>393</v>
      </c>
      <c r="X80" s="63" t="str">
        <f>CONCATENATE("exp_",SAMPLES_general!Z80)</f>
        <v>exp_sam_</v>
      </c>
      <c r="Y80" s="63" t="str">
        <f>SAMPLES_general!Z80</f>
        <v>sam_</v>
      </c>
      <c r="Z80" s="76"/>
      <c r="AB80" s="63"/>
      <c r="AC80" s="63"/>
      <c r="AD80" s="63"/>
      <c r="AE80" s="63"/>
      <c r="AF80" s="63"/>
      <c r="AG80" s="63"/>
      <c r="AH80" s="63"/>
    </row>
    <row r="81">
      <c r="A81" s="1" t="s">
        <v>116</v>
      </c>
      <c r="B81" s="1">
        <f>SAMPLES_general!B81</f>
        <v>0</v>
      </c>
      <c r="C81" s="63"/>
      <c r="D81" s="63" t="s">
        <v>561</v>
      </c>
      <c r="E81" s="75"/>
      <c r="F81" s="75" t="s">
        <v>383</v>
      </c>
      <c r="G81" s="75" t="s">
        <v>384</v>
      </c>
      <c r="H81" s="75" t="s">
        <v>385</v>
      </c>
      <c r="I81" s="75">
        <v>150</v>
      </c>
      <c r="J81" s="63" t="s">
        <v>386</v>
      </c>
      <c r="K81" s="76" t="s">
        <v>387</v>
      </c>
      <c r="L81" s="76" t="s">
        <v>388</v>
      </c>
      <c r="M81" s="76" t="s">
        <v>388</v>
      </c>
      <c r="N81" s="79" t="s">
        <v>465</v>
      </c>
      <c r="O81" s="76" t="s">
        <v>389</v>
      </c>
      <c r="P81" s="75"/>
      <c r="Q81" s="75"/>
      <c r="R81" s="1"/>
      <c r="S81" s="1"/>
      <c r="T81" s="1"/>
      <c r="U81" s="76"/>
      <c r="V81" s="76"/>
      <c r="W81" s="76" t="s">
        <v>393</v>
      </c>
      <c r="X81" s="63" t="str">
        <f>CONCATENATE("exp_",SAMPLES_general!Z81)</f>
        <v>exp_sam_</v>
      </c>
      <c r="Y81" s="63" t="str">
        <f>SAMPLES_general!Z81</f>
        <v>sam_</v>
      </c>
      <c r="Z81" s="76"/>
      <c r="AB81" s="63"/>
      <c r="AC81" s="63"/>
      <c r="AD81" s="63"/>
      <c r="AE81" s="63"/>
      <c r="AF81" s="63"/>
      <c r="AG81" s="63"/>
      <c r="AH81" s="63"/>
    </row>
    <row r="82">
      <c r="A82" s="1" t="s">
        <v>116</v>
      </c>
      <c r="B82" s="1">
        <f>SAMPLES_general!B82</f>
        <v>0</v>
      </c>
      <c r="C82" s="63"/>
      <c r="D82" s="63" t="s">
        <v>562</v>
      </c>
      <c r="E82" s="75"/>
      <c r="F82" s="75" t="s">
        <v>383</v>
      </c>
      <c r="G82" s="75" t="s">
        <v>384</v>
      </c>
      <c r="H82" s="75" t="s">
        <v>385</v>
      </c>
      <c r="I82" s="75">
        <v>150</v>
      </c>
      <c r="J82" s="63" t="s">
        <v>386</v>
      </c>
      <c r="K82" s="76" t="s">
        <v>387</v>
      </c>
      <c r="L82" s="76" t="s">
        <v>388</v>
      </c>
      <c r="M82" s="76" t="s">
        <v>388</v>
      </c>
      <c r="N82" s="79" t="s">
        <v>465</v>
      </c>
      <c r="O82" s="76" t="s">
        <v>389</v>
      </c>
      <c r="P82" s="75"/>
      <c r="Q82" s="75"/>
      <c r="R82" s="1"/>
      <c r="S82" s="1"/>
      <c r="T82" s="1"/>
      <c r="U82" s="76"/>
      <c r="V82" s="76"/>
      <c r="W82" s="76" t="s">
        <v>393</v>
      </c>
      <c r="X82" s="63" t="str">
        <f>CONCATENATE("exp_",SAMPLES_general!Z82)</f>
        <v>exp_sam_</v>
      </c>
      <c r="Y82" s="63" t="str">
        <f>SAMPLES_general!Z82</f>
        <v>sam_</v>
      </c>
      <c r="Z82" s="76"/>
      <c r="AB82" s="63"/>
      <c r="AC82" s="63"/>
      <c r="AD82" s="63"/>
      <c r="AE82" s="63"/>
      <c r="AF82" s="63"/>
      <c r="AG82" s="63"/>
      <c r="AH82" s="63"/>
    </row>
    <row r="83">
      <c r="A83" s="1" t="s">
        <v>116</v>
      </c>
      <c r="B83" s="1">
        <f>SAMPLES_general!B83</f>
        <v>0</v>
      </c>
      <c r="C83" s="63"/>
      <c r="D83" s="63" t="s">
        <v>563</v>
      </c>
      <c r="E83" s="75"/>
      <c r="F83" s="75" t="s">
        <v>383</v>
      </c>
      <c r="G83" s="75" t="s">
        <v>384</v>
      </c>
      <c r="H83" s="75" t="s">
        <v>385</v>
      </c>
      <c r="I83" s="75">
        <v>150</v>
      </c>
      <c r="J83" s="63" t="s">
        <v>386</v>
      </c>
      <c r="K83" s="76" t="s">
        <v>387</v>
      </c>
      <c r="L83" s="76" t="s">
        <v>388</v>
      </c>
      <c r="M83" s="76" t="s">
        <v>388</v>
      </c>
      <c r="N83" s="79" t="s">
        <v>465</v>
      </c>
      <c r="O83" s="76" t="s">
        <v>389</v>
      </c>
      <c r="P83" s="75"/>
      <c r="Q83" s="75"/>
      <c r="R83" s="1"/>
      <c r="S83" s="1"/>
      <c r="T83" s="1"/>
      <c r="U83" s="76"/>
      <c r="V83" s="76"/>
      <c r="W83" s="76" t="s">
        <v>393</v>
      </c>
      <c r="X83" s="63" t="str">
        <f>CONCATENATE("exp_",SAMPLES_general!Z83)</f>
        <v>exp_sam_</v>
      </c>
      <c r="Y83" s="63" t="str">
        <f>SAMPLES_general!Z83</f>
        <v>sam_</v>
      </c>
      <c r="Z83" s="76"/>
      <c r="AB83" s="63"/>
      <c r="AC83" s="63"/>
      <c r="AD83" s="63"/>
      <c r="AE83" s="63"/>
      <c r="AF83" s="63"/>
      <c r="AG83" s="63"/>
      <c r="AH83" s="63"/>
    </row>
    <row r="84">
      <c r="A84" s="1" t="s">
        <v>116</v>
      </c>
      <c r="B84" s="1">
        <f>SAMPLES_general!B84</f>
        <v>0</v>
      </c>
      <c r="C84" s="63"/>
      <c r="D84" s="63" t="s">
        <v>564</v>
      </c>
      <c r="E84" s="75"/>
      <c r="F84" s="75" t="s">
        <v>383</v>
      </c>
      <c r="G84" s="75" t="s">
        <v>384</v>
      </c>
      <c r="H84" s="75" t="s">
        <v>385</v>
      </c>
      <c r="I84" s="75">
        <v>150</v>
      </c>
      <c r="J84" s="63" t="s">
        <v>386</v>
      </c>
      <c r="K84" s="76" t="s">
        <v>387</v>
      </c>
      <c r="L84" s="76" t="s">
        <v>388</v>
      </c>
      <c r="M84" s="76" t="s">
        <v>388</v>
      </c>
      <c r="N84" s="79" t="s">
        <v>465</v>
      </c>
      <c r="O84" s="76" t="s">
        <v>389</v>
      </c>
      <c r="P84" s="75"/>
      <c r="Q84" s="75"/>
      <c r="R84" s="1"/>
      <c r="S84" s="1"/>
      <c r="T84" s="1"/>
      <c r="U84" s="76"/>
      <c r="V84" s="76"/>
      <c r="W84" s="76" t="s">
        <v>393</v>
      </c>
      <c r="X84" s="63" t="str">
        <f>CONCATENATE("exp_",SAMPLES_general!Z84)</f>
        <v>exp_sam_</v>
      </c>
      <c r="Y84" s="63" t="str">
        <f>SAMPLES_general!Z84</f>
        <v>sam_</v>
      </c>
      <c r="Z84" s="76"/>
      <c r="AB84" s="63"/>
      <c r="AC84" s="63"/>
      <c r="AD84" s="63"/>
      <c r="AE84" s="63"/>
      <c r="AF84" s="63"/>
      <c r="AG84" s="63"/>
      <c r="AH84" s="63"/>
    </row>
    <row r="85">
      <c r="A85" s="1" t="s">
        <v>116</v>
      </c>
      <c r="B85" s="1">
        <f>SAMPLES_general!B85</f>
        <v>0</v>
      </c>
      <c r="C85" s="63"/>
      <c r="D85" s="63" t="s">
        <v>565</v>
      </c>
      <c r="E85" s="75"/>
      <c r="F85" s="75" t="s">
        <v>383</v>
      </c>
      <c r="G85" s="75" t="s">
        <v>384</v>
      </c>
      <c r="H85" s="75" t="s">
        <v>385</v>
      </c>
      <c r="I85" s="75">
        <v>150</v>
      </c>
      <c r="J85" s="63" t="s">
        <v>386</v>
      </c>
      <c r="K85" s="76" t="s">
        <v>387</v>
      </c>
      <c r="L85" s="76" t="s">
        <v>388</v>
      </c>
      <c r="M85" s="76" t="s">
        <v>388</v>
      </c>
      <c r="N85" s="79" t="s">
        <v>465</v>
      </c>
      <c r="O85" s="76" t="s">
        <v>389</v>
      </c>
      <c r="P85" s="75"/>
      <c r="Q85" s="75"/>
      <c r="R85" s="1"/>
      <c r="S85" s="1"/>
      <c r="T85" s="1"/>
      <c r="U85" s="76"/>
      <c r="V85" s="76"/>
      <c r="W85" s="76" t="s">
        <v>393</v>
      </c>
      <c r="X85" s="63" t="str">
        <f>CONCATENATE("exp_",SAMPLES_general!Z85)</f>
        <v>exp_sam_</v>
      </c>
      <c r="Y85" s="63" t="str">
        <f>SAMPLES_general!Z85</f>
        <v>sam_</v>
      </c>
      <c r="Z85" s="76"/>
      <c r="AB85" s="63"/>
      <c r="AC85" s="63"/>
      <c r="AD85" s="63"/>
      <c r="AE85" s="63"/>
      <c r="AF85" s="63"/>
      <c r="AG85" s="63"/>
      <c r="AH85" s="63"/>
    </row>
    <row r="86">
      <c r="A86" s="1" t="s">
        <v>116</v>
      </c>
      <c r="B86" s="1">
        <f>SAMPLES_general!B86</f>
        <v>0</v>
      </c>
      <c r="C86" s="63"/>
      <c r="D86" s="63" t="s">
        <v>566</v>
      </c>
      <c r="E86" s="75"/>
      <c r="F86" s="75" t="s">
        <v>383</v>
      </c>
      <c r="G86" s="75" t="s">
        <v>384</v>
      </c>
      <c r="H86" s="75" t="s">
        <v>385</v>
      </c>
      <c r="I86" s="75">
        <v>150</v>
      </c>
      <c r="J86" s="63" t="s">
        <v>386</v>
      </c>
      <c r="K86" s="76" t="s">
        <v>387</v>
      </c>
      <c r="L86" s="76" t="s">
        <v>388</v>
      </c>
      <c r="M86" s="76" t="s">
        <v>388</v>
      </c>
      <c r="N86" s="79" t="s">
        <v>465</v>
      </c>
      <c r="O86" s="76" t="s">
        <v>389</v>
      </c>
      <c r="P86" s="75"/>
      <c r="Q86" s="75"/>
      <c r="R86" s="1"/>
      <c r="S86" s="1"/>
      <c r="T86" s="1"/>
      <c r="U86" s="76"/>
      <c r="V86" s="76"/>
      <c r="W86" s="76" t="s">
        <v>393</v>
      </c>
      <c r="X86" s="63" t="str">
        <f>CONCATENATE("exp_",SAMPLES_general!Z86)</f>
        <v>exp_sam_</v>
      </c>
      <c r="Y86" s="63" t="str">
        <f>SAMPLES_general!Z86</f>
        <v>sam_</v>
      </c>
      <c r="Z86" s="76"/>
      <c r="AB86" s="63"/>
      <c r="AC86" s="63"/>
      <c r="AD86" s="63"/>
      <c r="AE86" s="63"/>
      <c r="AF86" s="63"/>
      <c r="AG86" s="63"/>
      <c r="AH86" s="63"/>
    </row>
    <row r="87">
      <c r="A87" s="1" t="s">
        <v>116</v>
      </c>
      <c r="B87" s="1">
        <f>SAMPLES_general!B87</f>
        <v>0</v>
      </c>
      <c r="C87" s="63"/>
      <c r="D87" s="63" t="s">
        <v>567</v>
      </c>
      <c r="E87" s="75"/>
      <c r="F87" s="75" t="s">
        <v>383</v>
      </c>
      <c r="G87" s="75" t="s">
        <v>384</v>
      </c>
      <c r="H87" s="75" t="s">
        <v>385</v>
      </c>
      <c r="I87" s="75">
        <v>150</v>
      </c>
      <c r="J87" s="63" t="s">
        <v>386</v>
      </c>
      <c r="K87" s="76" t="s">
        <v>387</v>
      </c>
      <c r="L87" s="76" t="s">
        <v>388</v>
      </c>
      <c r="M87" s="76" t="s">
        <v>388</v>
      </c>
      <c r="N87" s="79" t="s">
        <v>465</v>
      </c>
      <c r="O87" s="76" t="s">
        <v>389</v>
      </c>
      <c r="P87" s="75"/>
      <c r="Q87" s="75"/>
      <c r="R87" s="1"/>
      <c r="S87" s="1"/>
      <c r="T87" s="1"/>
      <c r="U87" s="76"/>
      <c r="V87" s="76"/>
      <c r="W87" s="76" t="s">
        <v>393</v>
      </c>
      <c r="X87" s="63" t="str">
        <f>CONCATENATE("exp_",SAMPLES_general!Z87)</f>
        <v>exp_sam_</v>
      </c>
      <c r="Y87" s="63" t="str">
        <f>SAMPLES_general!Z87</f>
        <v>sam_</v>
      </c>
      <c r="Z87" s="76"/>
      <c r="AB87" s="63"/>
      <c r="AC87" s="63"/>
      <c r="AD87" s="63"/>
      <c r="AE87" s="63"/>
      <c r="AF87" s="63"/>
      <c r="AG87" s="63"/>
      <c r="AH87" s="63"/>
    </row>
    <row r="88">
      <c r="A88" s="1" t="s">
        <v>116</v>
      </c>
      <c r="B88" s="1">
        <f>SAMPLES_general!B88</f>
        <v>0</v>
      </c>
      <c r="C88" s="63"/>
      <c r="D88" s="63" t="s">
        <v>568</v>
      </c>
      <c r="E88" s="75"/>
      <c r="F88" s="75" t="s">
        <v>383</v>
      </c>
      <c r="G88" s="75" t="s">
        <v>384</v>
      </c>
      <c r="H88" s="75" t="s">
        <v>385</v>
      </c>
      <c r="I88" s="75">
        <v>150</v>
      </c>
      <c r="J88" s="63" t="s">
        <v>386</v>
      </c>
      <c r="K88" s="76" t="s">
        <v>387</v>
      </c>
      <c r="L88" s="76" t="s">
        <v>388</v>
      </c>
      <c r="M88" s="76" t="s">
        <v>388</v>
      </c>
      <c r="N88" s="79" t="s">
        <v>465</v>
      </c>
      <c r="O88" s="76" t="s">
        <v>389</v>
      </c>
      <c r="P88" s="75"/>
      <c r="Q88" s="75"/>
      <c r="R88" s="1"/>
      <c r="S88" s="1"/>
      <c r="T88" s="1"/>
      <c r="U88" s="76"/>
      <c r="V88" s="76"/>
      <c r="W88" s="76" t="s">
        <v>393</v>
      </c>
      <c r="X88" s="63" t="str">
        <f>CONCATENATE("exp_",SAMPLES_general!Z88)</f>
        <v>exp_sam_</v>
      </c>
      <c r="Y88" s="63" t="str">
        <f>SAMPLES_general!Z88</f>
        <v>sam_</v>
      </c>
      <c r="Z88" s="76"/>
      <c r="AB88" s="63"/>
      <c r="AC88" s="63"/>
      <c r="AD88" s="63"/>
      <c r="AE88" s="63"/>
      <c r="AF88" s="63"/>
      <c r="AG88" s="63"/>
      <c r="AH88" s="63"/>
    </row>
    <row r="89">
      <c r="A89" s="1" t="s">
        <v>116</v>
      </c>
      <c r="B89" s="1">
        <f>SAMPLES_general!B89</f>
        <v>0</v>
      </c>
      <c r="C89" s="63"/>
      <c r="D89" s="63" t="s">
        <v>569</v>
      </c>
      <c r="E89" s="75"/>
      <c r="F89" s="75" t="s">
        <v>383</v>
      </c>
      <c r="G89" s="75" t="s">
        <v>384</v>
      </c>
      <c r="H89" s="75" t="s">
        <v>385</v>
      </c>
      <c r="I89" s="75">
        <v>150</v>
      </c>
      <c r="J89" s="63" t="s">
        <v>386</v>
      </c>
      <c r="K89" s="76" t="s">
        <v>387</v>
      </c>
      <c r="L89" s="76" t="s">
        <v>388</v>
      </c>
      <c r="M89" s="76" t="s">
        <v>388</v>
      </c>
      <c r="N89" s="79" t="s">
        <v>465</v>
      </c>
      <c r="O89" s="76" t="s">
        <v>389</v>
      </c>
      <c r="P89" s="75"/>
      <c r="Q89" s="75"/>
      <c r="R89" s="1"/>
      <c r="S89" s="1"/>
      <c r="T89" s="1"/>
      <c r="U89" s="76"/>
      <c r="V89" s="76"/>
      <c r="W89" s="76" t="s">
        <v>393</v>
      </c>
      <c r="X89" s="63" t="str">
        <f>CONCATENATE("exp_",SAMPLES_general!Z89)</f>
        <v>exp_sam_</v>
      </c>
      <c r="Y89" s="63" t="str">
        <f>SAMPLES_general!Z89</f>
        <v>sam_</v>
      </c>
      <c r="Z89" s="76"/>
      <c r="AB89" s="63"/>
      <c r="AC89" s="63"/>
      <c r="AD89" s="63"/>
      <c r="AE89" s="63"/>
      <c r="AF89" s="63"/>
      <c r="AG89" s="63"/>
      <c r="AH89" s="63"/>
    </row>
    <row r="90">
      <c r="A90" s="1" t="s">
        <v>116</v>
      </c>
      <c r="B90" s="1">
        <f>SAMPLES_general!B90</f>
        <v>0</v>
      </c>
      <c r="C90" s="63"/>
      <c r="D90" s="63" t="s">
        <v>570</v>
      </c>
      <c r="E90" s="75"/>
      <c r="F90" s="75" t="s">
        <v>383</v>
      </c>
      <c r="G90" s="75" t="s">
        <v>384</v>
      </c>
      <c r="H90" s="75" t="s">
        <v>385</v>
      </c>
      <c r="I90" s="75">
        <v>150</v>
      </c>
      <c r="J90" s="63" t="s">
        <v>386</v>
      </c>
      <c r="K90" s="76" t="s">
        <v>387</v>
      </c>
      <c r="L90" s="76" t="s">
        <v>388</v>
      </c>
      <c r="M90" s="76" t="s">
        <v>388</v>
      </c>
      <c r="N90" s="79" t="s">
        <v>465</v>
      </c>
      <c r="O90" s="76" t="s">
        <v>389</v>
      </c>
      <c r="P90" s="75"/>
      <c r="Q90" s="75"/>
      <c r="R90" s="1"/>
      <c r="S90" s="1"/>
      <c r="T90" s="1"/>
      <c r="U90" s="76"/>
      <c r="V90" s="76"/>
      <c r="W90" s="76" t="s">
        <v>393</v>
      </c>
      <c r="X90" s="63" t="str">
        <f>CONCATENATE("exp_",SAMPLES_general!Z90)</f>
        <v>exp_sam_</v>
      </c>
      <c r="Y90" s="63" t="str">
        <f>SAMPLES_general!Z90</f>
        <v>sam_</v>
      </c>
      <c r="Z90" s="76"/>
      <c r="AB90" s="63"/>
      <c r="AC90" s="63"/>
      <c r="AD90" s="63"/>
      <c r="AE90" s="63"/>
      <c r="AF90" s="63"/>
      <c r="AG90" s="63"/>
      <c r="AH90" s="63"/>
    </row>
    <row r="91">
      <c r="A91" s="1" t="s">
        <v>116</v>
      </c>
      <c r="B91" s="1">
        <f>SAMPLES_general!B91</f>
        <v>0</v>
      </c>
      <c r="C91" s="63"/>
      <c r="D91" s="63" t="s">
        <v>571</v>
      </c>
      <c r="E91" s="75"/>
      <c r="F91" s="75" t="s">
        <v>383</v>
      </c>
      <c r="G91" s="75" t="s">
        <v>384</v>
      </c>
      <c r="H91" s="75" t="s">
        <v>385</v>
      </c>
      <c r="I91" s="75">
        <v>150</v>
      </c>
      <c r="J91" s="63" t="s">
        <v>386</v>
      </c>
      <c r="K91" s="76" t="s">
        <v>387</v>
      </c>
      <c r="L91" s="76" t="s">
        <v>388</v>
      </c>
      <c r="M91" s="76" t="s">
        <v>388</v>
      </c>
      <c r="N91" s="79" t="s">
        <v>465</v>
      </c>
      <c r="O91" s="76" t="s">
        <v>389</v>
      </c>
      <c r="P91" s="75"/>
      <c r="Q91" s="75"/>
      <c r="R91" s="1"/>
      <c r="S91" s="1"/>
      <c r="T91" s="1"/>
      <c r="U91" s="76"/>
      <c r="V91" s="76"/>
      <c r="W91" s="76" t="s">
        <v>393</v>
      </c>
      <c r="X91" s="63" t="str">
        <f>CONCATENATE("exp_",SAMPLES_general!Z91)</f>
        <v>exp_sam_</v>
      </c>
      <c r="Y91" s="63" t="str">
        <f>SAMPLES_general!Z91</f>
        <v>sam_</v>
      </c>
      <c r="Z91" s="76"/>
      <c r="AB91" s="63"/>
      <c r="AC91" s="63"/>
      <c r="AD91" s="63"/>
      <c r="AE91" s="63"/>
      <c r="AF91" s="63"/>
      <c r="AG91" s="63"/>
      <c r="AH91" s="63"/>
    </row>
    <row r="92">
      <c r="A92" s="1" t="s">
        <v>116</v>
      </c>
      <c r="B92" s="1">
        <f>SAMPLES_general!B92</f>
        <v>0</v>
      </c>
      <c r="C92" s="63"/>
      <c r="D92" s="63" t="s">
        <v>572</v>
      </c>
      <c r="E92" s="75"/>
      <c r="F92" s="75" t="s">
        <v>383</v>
      </c>
      <c r="G92" s="75" t="s">
        <v>384</v>
      </c>
      <c r="H92" s="75" t="s">
        <v>385</v>
      </c>
      <c r="I92" s="75">
        <v>150</v>
      </c>
      <c r="J92" s="63" t="s">
        <v>386</v>
      </c>
      <c r="K92" s="76" t="s">
        <v>387</v>
      </c>
      <c r="L92" s="76" t="s">
        <v>388</v>
      </c>
      <c r="M92" s="76" t="s">
        <v>388</v>
      </c>
      <c r="N92" s="79" t="s">
        <v>465</v>
      </c>
      <c r="O92" s="76" t="s">
        <v>389</v>
      </c>
      <c r="P92" s="75"/>
      <c r="Q92" s="75"/>
      <c r="R92" s="1"/>
      <c r="S92" s="1"/>
      <c r="T92" s="1"/>
      <c r="U92" s="76"/>
      <c r="V92" s="76"/>
      <c r="W92" s="76" t="s">
        <v>393</v>
      </c>
      <c r="X92" s="63" t="str">
        <f>CONCATENATE("exp_",SAMPLES_general!Z92)</f>
        <v>exp_sam_</v>
      </c>
      <c r="Y92" s="63" t="str">
        <f>SAMPLES_general!Z92</f>
        <v>sam_</v>
      </c>
      <c r="Z92" s="76"/>
      <c r="AB92" s="63"/>
      <c r="AC92" s="63"/>
      <c r="AD92" s="63"/>
      <c r="AE92" s="63"/>
      <c r="AF92" s="63"/>
      <c r="AG92" s="63"/>
      <c r="AH92" s="63"/>
    </row>
    <row r="93">
      <c r="A93" s="1" t="s">
        <v>116</v>
      </c>
      <c r="B93" s="1">
        <f>SAMPLES_general!B93</f>
        <v>0</v>
      </c>
      <c r="C93" s="63"/>
      <c r="D93" s="63" t="s">
        <v>573</v>
      </c>
      <c r="E93" s="75"/>
      <c r="F93" s="75" t="s">
        <v>383</v>
      </c>
      <c r="G93" s="75" t="s">
        <v>384</v>
      </c>
      <c r="H93" s="75" t="s">
        <v>385</v>
      </c>
      <c r="I93" s="75">
        <v>150</v>
      </c>
      <c r="J93" s="63" t="s">
        <v>386</v>
      </c>
      <c r="K93" s="76" t="s">
        <v>387</v>
      </c>
      <c r="L93" s="76" t="s">
        <v>388</v>
      </c>
      <c r="M93" s="76" t="s">
        <v>388</v>
      </c>
      <c r="N93" s="79" t="s">
        <v>465</v>
      </c>
      <c r="O93" s="76" t="s">
        <v>389</v>
      </c>
      <c r="P93" s="75"/>
      <c r="Q93" s="75"/>
      <c r="R93" s="1"/>
      <c r="S93" s="1"/>
      <c r="T93" s="1"/>
      <c r="U93" s="76"/>
      <c r="V93" s="76"/>
      <c r="W93" s="76" t="s">
        <v>393</v>
      </c>
      <c r="X93" s="63" t="str">
        <f>CONCATENATE("exp_",SAMPLES_general!Z93)</f>
        <v>exp_sam_</v>
      </c>
      <c r="Y93" s="63" t="str">
        <f>SAMPLES_general!Z93</f>
        <v>sam_</v>
      </c>
      <c r="Z93" s="76"/>
      <c r="AB93" s="63"/>
      <c r="AC93" s="63"/>
      <c r="AD93" s="63"/>
      <c r="AE93" s="63"/>
      <c r="AF93" s="63"/>
      <c r="AG93" s="63"/>
      <c r="AH93" s="63"/>
    </row>
    <row r="94">
      <c r="A94" s="1" t="s">
        <v>116</v>
      </c>
      <c r="B94" s="1">
        <f>SAMPLES_general!B94</f>
        <v>0</v>
      </c>
      <c r="C94" s="63"/>
      <c r="D94" s="63" t="s">
        <v>574</v>
      </c>
      <c r="E94" s="75"/>
      <c r="F94" s="75" t="s">
        <v>383</v>
      </c>
      <c r="G94" s="75" t="s">
        <v>384</v>
      </c>
      <c r="H94" s="75" t="s">
        <v>385</v>
      </c>
      <c r="I94" s="75">
        <v>150</v>
      </c>
      <c r="J94" s="63" t="s">
        <v>386</v>
      </c>
      <c r="K94" s="76" t="s">
        <v>387</v>
      </c>
      <c r="L94" s="76" t="s">
        <v>388</v>
      </c>
      <c r="M94" s="76" t="s">
        <v>388</v>
      </c>
      <c r="N94" s="79" t="s">
        <v>465</v>
      </c>
      <c r="O94" s="76" t="s">
        <v>389</v>
      </c>
      <c r="P94" s="75"/>
      <c r="Q94" s="75"/>
      <c r="R94" s="1"/>
      <c r="S94" s="1"/>
      <c r="T94" s="1"/>
      <c r="U94" s="76"/>
      <c r="V94" s="76"/>
      <c r="W94" s="76" t="s">
        <v>393</v>
      </c>
      <c r="X94" s="63" t="str">
        <f>CONCATENATE("exp_",SAMPLES_general!Z94)</f>
        <v>exp_sam_</v>
      </c>
      <c r="Y94" s="63" t="str">
        <f>SAMPLES_general!Z94</f>
        <v>sam_</v>
      </c>
      <c r="Z94" s="76"/>
      <c r="AB94" s="63"/>
      <c r="AC94" s="63"/>
      <c r="AD94" s="63"/>
      <c r="AE94" s="63"/>
      <c r="AF94" s="63"/>
      <c r="AG94" s="63"/>
      <c r="AH94" s="63"/>
    </row>
    <row r="95">
      <c r="A95" s="1" t="s">
        <v>116</v>
      </c>
      <c r="B95" s="1">
        <f>SAMPLES_general!B95</f>
        <v>0</v>
      </c>
      <c r="C95" s="63"/>
      <c r="D95" s="63" t="s">
        <v>575</v>
      </c>
      <c r="E95" s="75"/>
      <c r="F95" s="75" t="s">
        <v>383</v>
      </c>
      <c r="G95" s="75" t="s">
        <v>384</v>
      </c>
      <c r="H95" s="75" t="s">
        <v>385</v>
      </c>
      <c r="I95" s="75">
        <v>150</v>
      </c>
      <c r="J95" s="63" t="s">
        <v>386</v>
      </c>
      <c r="K95" s="76" t="s">
        <v>387</v>
      </c>
      <c r="L95" s="76" t="s">
        <v>388</v>
      </c>
      <c r="M95" s="76" t="s">
        <v>388</v>
      </c>
      <c r="N95" s="79" t="s">
        <v>465</v>
      </c>
      <c r="O95" s="76" t="s">
        <v>389</v>
      </c>
      <c r="P95" s="75"/>
      <c r="Q95" s="75"/>
      <c r="R95" s="1"/>
      <c r="S95" s="1"/>
      <c r="T95" s="1"/>
      <c r="U95" s="76"/>
      <c r="V95" s="76"/>
      <c r="W95" s="76" t="s">
        <v>393</v>
      </c>
      <c r="X95" s="63" t="str">
        <f>CONCATENATE("exp_",SAMPLES_general!Z95)</f>
        <v>exp_sam_</v>
      </c>
      <c r="Y95" s="63" t="str">
        <f>SAMPLES_general!Z95</f>
        <v>sam_</v>
      </c>
      <c r="Z95" s="76"/>
      <c r="AB95" s="63"/>
      <c r="AC95" s="63"/>
      <c r="AD95" s="63"/>
      <c r="AE95" s="63"/>
      <c r="AF95" s="63"/>
      <c r="AG95" s="63"/>
      <c r="AH95" s="63"/>
    </row>
    <row r="96">
      <c r="A96" s="1" t="s">
        <v>116</v>
      </c>
      <c r="B96" s="1">
        <f>SAMPLES_general!B96</f>
        <v>0</v>
      </c>
      <c r="C96" s="63"/>
      <c r="D96" s="63" t="s">
        <v>576</v>
      </c>
      <c r="E96" s="75"/>
      <c r="F96" s="75" t="s">
        <v>383</v>
      </c>
      <c r="G96" s="75" t="s">
        <v>384</v>
      </c>
      <c r="H96" s="75" t="s">
        <v>385</v>
      </c>
      <c r="I96" s="75">
        <v>150</v>
      </c>
      <c r="J96" s="63" t="s">
        <v>386</v>
      </c>
      <c r="K96" s="76" t="s">
        <v>387</v>
      </c>
      <c r="L96" s="76" t="s">
        <v>388</v>
      </c>
      <c r="M96" s="76" t="s">
        <v>388</v>
      </c>
      <c r="N96" s="79" t="s">
        <v>465</v>
      </c>
      <c r="O96" s="76" t="s">
        <v>389</v>
      </c>
      <c r="P96" s="75"/>
      <c r="Q96" s="75"/>
      <c r="R96" s="1"/>
      <c r="S96" s="1"/>
      <c r="T96" s="1"/>
      <c r="U96" s="76"/>
      <c r="V96" s="76"/>
      <c r="W96" s="76" t="s">
        <v>393</v>
      </c>
      <c r="X96" s="63" t="str">
        <f>CONCATENATE("exp_",SAMPLES_general!Z96)</f>
        <v>exp_sam_</v>
      </c>
      <c r="Y96" s="63" t="str">
        <f>SAMPLES_general!Z96</f>
        <v>sam_</v>
      </c>
      <c r="Z96" s="76"/>
      <c r="AB96" s="63"/>
      <c r="AC96" s="63"/>
      <c r="AD96" s="63"/>
      <c r="AE96" s="63"/>
      <c r="AF96" s="63"/>
      <c r="AG96" s="63"/>
      <c r="AH96" s="63"/>
    </row>
    <row r="97">
      <c r="A97" s="1" t="s">
        <v>116</v>
      </c>
      <c r="B97" s="1">
        <f>SAMPLES_general!B97</f>
        <v>0</v>
      </c>
      <c r="C97" s="63"/>
      <c r="D97" s="63" t="s">
        <v>577</v>
      </c>
      <c r="E97" s="75"/>
      <c r="F97" s="75" t="s">
        <v>383</v>
      </c>
      <c r="G97" s="75" t="s">
        <v>384</v>
      </c>
      <c r="H97" s="75" t="s">
        <v>385</v>
      </c>
      <c r="I97" s="75">
        <v>150</v>
      </c>
      <c r="J97" s="63" t="s">
        <v>386</v>
      </c>
      <c r="K97" s="76" t="s">
        <v>387</v>
      </c>
      <c r="L97" s="76" t="s">
        <v>388</v>
      </c>
      <c r="M97" s="76" t="s">
        <v>388</v>
      </c>
      <c r="N97" s="79" t="s">
        <v>465</v>
      </c>
      <c r="O97" s="76" t="s">
        <v>389</v>
      </c>
      <c r="P97" s="75"/>
      <c r="Q97" s="75"/>
      <c r="R97" s="1"/>
      <c r="S97" s="1"/>
      <c r="T97" s="1"/>
      <c r="U97" s="76"/>
      <c r="V97" s="76"/>
      <c r="W97" s="76" t="s">
        <v>393</v>
      </c>
      <c r="X97" s="63" t="str">
        <f>CONCATENATE("exp_",SAMPLES_general!Z97)</f>
        <v>exp_sam_</v>
      </c>
      <c r="Y97" s="63" t="str">
        <f>SAMPLES_general!Z97</f>
        <v>sam_</v>
      </c>
      <c r="Z97" s="76"/>
      <c r="AB97" s="63"/>
      <c r="AC97" s="63"/>
      <c r="AD97" s="63"/>
      <c r="AE97" s="63"/>
      <c r="AF97" s="63"/>
      <c r="AG97" s="63"/>
      <c r="AH97" s="63"/>
    </row>
    <row r="98">
      <c r="A98" s="1" t="s">
        <v>116</v>
      </c>
      <c r="B98" s="1">
        <f>SAMPLES_general!B98</f>
        <v>0</v>
      </c>
      <c r="C98" s="63"/>
      <c r="D98" s="63" t="s">
        <v>578</v>
      </c>
      <c r="E98" s="75"/>
      <c r="F98" s="75" t="s">
        <v>383</v>
      </c>
      <c r="G98" s="75" t="s">
        <v>384</v>
      </c>
      <c r="H98" s="75" t="s">
        <v>385</v>
      </c>
      <c r="I98" s="75">
        <v>150</v>
      </c>
      <c r="J98" s="63" t="s">
        <v>386</v>
      </c>
      <c r="K98" s="76" t="s">
        <v>387</v>
      </c>
      <c r="L98" s="76" t="s">
        <v>388</v>
      </c>
      <c r="M98" s="76" t="s">
        <v>388</v>
      </c>
      <c r="N98" s="79" t="s">
        <v>465</v>
      </c>
      <c r="O98" s="76" t="s">
        <v>389</v>
      </c>
      <c r="P98" s="75"/>
      <c r="Q98" s="75"/>
      <c r="R98" s="1"/>
      <c r="S98" s="1"/>
      <c r="T98" s="1"/>
      <c r="U98" s="76"/>
      <c r="V98" s="76"/>
      <c r="W98" s="76" t="s">
        <v>393</v>
      </c>
      <c r="X98" s="63" t="str">
        <f>CONCATENATE("exp_",SAMPLES_general!Z98)</f>
        <v>exp_sam_</v>
      </c>
      <c r="Y98" s="63" t="str">
        <f>SAMPLES_general!Z98</f>
        <v>sam_</v>
      </c>
      <c r="Z98" s="76"/>
      <c r="AB98" s="63"/>
      <c r="AC98" s="63"/>
      <c r="AD98" s="63"/>
      <c r="AE98" s="63"/>
      <c r="AF98" s="63"/>
      <c r="AG98" s="63"/>
      <c r="AH98" s="63"/>
    </row>
    <row r="99">
      <c r="A99" s="1" t="s">
        <v>116</v>
      </c>
      <c r="B99" s="1">
        <f>SAMPLES_general!B99</f>
        <v>0</v>
      </c>
      <c r="C99" s="63"/>
      <c r="D99" s="63" t="s">
        <v>579</v>
      </c>
      <c r="E99" s="75"/>
      <c r="F99" s="75" t="s">
        <v>383</v>
      </c>
      <c r="G99" s="75" t="s">
        <v>384</v>
      </c>
      <c r="H99" s="75" t="s">
        <v>385</v>
      </c>
      <c r="I99" s="75">
        <v>150</v>
      </c>
      <c r="J99" s="63" t="s">
        <v>386</v>
      </c>
      <c r="K99" s="76" t="s">
        <v>387</v>
      </c>
      <c r="L99" s="76" t="s">
        <v>388</v>
      </c>
      <c r="M99" s="76" t="s">
        <v>388</v>
      </c>
      <c r="N99" s="79" t="s">
        <v>465</v>
      </c>
      <c r="O99" s="76" t="s">
        <v>389</v>
      </c>
      <c r="P99" s="75"/>
      <c r="Q99" s="75"/>
      <c r="R99" s="1"/>
      <c r="S99" s="1"/>
      <c r="T99" s="1"/>
      <c r="U99" s="76"/>
      <c r="V99" s="76"/>
      <c r="W99" s="76" t="s">
        <v>393</v>
      </c>
      <c r="X99" s="63" t="str">
        <f>CONCATENATE("exp_",SAMPLES_general!Z99)</f>
        <v>exp_sam_</v>
      </c>
      <c r="Y99" s="63" t="str">
        <f>SAMPLES_general!Z99</f>
        <v>sam_</v>
      </c>
      <c r="Z99" s="76"/>
      <c r="AB99" s="63"/>
      <c r="AC99" s="63"/>
      <c r="AD99" s="63"/>
      <c r="AE99" s="63"/>
      <c r="AF99" s="63"/>
      <c r="AG99" s="63"/>
      <c r="AH99" s="63"/>
    </row>
    <row r="100">
      <c r="A100" s="1" t="s">
        <v>116</v>
      </c>
      <c r="B100" s="1">
        <f>SAMPLES_general!B100</f>
        <v>0</v>
      </c>
      <c r="C100" s="63"/>
      <c r="D100" s="63" t="s">
        <v>580</v>
      </c>
      <c r="E100" s="75"/>
      <c r="F100" s="75" t="s">
        <v>383</v>
      </c>
      <c r="G100" s="75" t="s">
        <v>384</v>
      </c>
      <c r="H100" s="75" t="s">
        <v>385</v>
      </c>
      <c r="I100" s="75">
        <v>150</v>
      </c>
      <c r="J100" s="63" t="s">
        <v>386</v>
      </c>
      <c r="K100" s="76" t="s">
        <v>387</v>
      </c>
      <c r="L100" s="76" t="s">
        <v>388</v>
      </c>
      <c r="M100" s="76" t="s">
        <v>388</v>
      </c>
      <c r="N100" s="79" t="s">
        <v>465</v>
      </c>
      <c r="O100" s="76" t="s">
        <v>389</v>
      </c>
      <c r="P100" s="75"/>
      <c r="Q100" s="75"/>
      <c r="R100" s="1"/>
      <c r="S100" s="1"/>
      <c r="T100" s="1"/>
      <c r="U100" s="76"/>
      <c r="V100" s="76"/>
      <c r="W100" s="76" t="s">
        <v>393</v>
      </c>
      <c r="X100" s="63" t="str">
        <f>CONCATENATE("exp_",SAMPLES_general!Z100)</f>
        <v>exp_sam_</v>
      </c>
      <c r="Y100" s="63" t="str">
        <f>SAMPLES_general!Z100</f>
        <v>sam_</v>
      </c>
      <c r="Z100" s="76"/>
      <c r="AB100" s="63"/>
      <c r="AC100" s="63"/>
      <c r="AD100" s="63"/>
      <c r="AE100" s="63"/>
      <c r="AF100" s="63"/>
      <c r="AG100" s="63"/>
      <c r="AH100" s="63"/>
    </row>
    <row r="101">
      <c r="A101" s="1" t="s">
        <v>116</v>
      </c>
      <c r="B101" s="1">
        <f>SAMPLES_general!B101</f>
        <v>0</v>
      </c>
      <c r="C101" s="63"/>
      <c r="D101" s="63" t="s">
        <v>581</v>
      </c>
      <c r="E101" s="75"/>
      <c r="F101" s="75" t="s">
        <v>383</v>
      </c>
      <c r="G101" s="75" t="s">
        <v>384</v>
      </c>
      <c r="H101" s="75" t="s">
        <v>385</v>
      </c>
      <c r="I101" s="75">
        <v>150</v>
      </c>
      <c r="J101" s="63" t="s">
        <v>386</v>
      </c>
      <c r="K101" s="76" t="s">
        <v>387</v>
      </c>
      <c r="L101" s="76" t="s">
        <v>388</v>
      </c>
      <c r="M101" s="76" t="s">
        <v>388</v>
      </c>
      <c r="N101" s="79" t="s">
        <v>465</v>
      </c>
      <c r="O101" s="76" t="s">
        <v>389</v>
      </c>
      <c r="P101" s="75"/>
      <c r="Q101" s="75"/>
      <c r="R101" s="1"/>
      <c r="S101" s="1"/>
      <c r="T101" s="1"/>
      <c r="U101" s="76"/>
      <c r="V101" s="76"/>
      <c r="W101" s="76" t="s">
        <v>393</v>
      </c>
      <c r="X101" s="63" t="str">
        <f>CONCATENATE("exp_",SAMPLES_general!Z101)</f>
        <v>exp_sam_</v>
      </c>
      <c r="Y101" s="63" t="str">
        <f>SAMPLES_general!Z101</f>
        <v>sam_</v>
      </c>
      <c r="Z101" s="76"/>
      <c r="AB101" s="63"/>
      <c r="AC101" s="63"/>
      <c r="AD101" s="63"/>
      <c r="AE101" s="63"/>
      <c r="AF101" s="63"/>
      <c r="AG101" s="63"/>
      <c r="AH101" s="63"/>
    </row>
    <row r="102">
      <c r="A102" s="1" t="s">
        <v>116</v>
      </c>
      <c r="B102" s="1">
        <f>SAMPLES_general!B102</f>
        <v>0</v>
      </c>
      <c r="C102" s="63"/>
      <c r="D102" s="63" t="s">
        <v>582</v>
      </c>
      <c r="E102" s="75"/>
      <c r="F102" s="75" t="s">
        <v>383</v>
      </c>
      <c r="G102" s="75" t="s">
        <v>384</v>
      </c>
      <c r="H102" s="75" t="s">
        <v>385</v>
      </c>
      <c r="I102" s="75">
        <v>150</v>
      </c>
      <c r="J102" s="63" t="s">
        <v>386</v>
      </c>
      <c r="K102" s="76" t="s">
        <v>387</v>
      </c>
      <c r="L102" s="76" t="s">
        <v>388</v>
      </c>
      <c r="M102" s="76" t="s">
        <v>388</v>
      </c>
      <c r="N102" s="79" t="s">
        <v>465</v>
      </c>
      <c r="O102" s="76" t="s">
        <v>389</v>
      </c>
      <c r="P102" s="75"/>
      <c r="Q102" s="75"/>
      <c r="R102" s="1"/>
      <c r="S102" s="1"/>
      <c r="T102" s="1"/>
      <c r="U102" s="76"/>
      <c r="V102" s="76"/>
      <c r="W102" s="76" t="s">
        <v>393</v>
      </c>
      <c r="X102" s="63" t="str">
        <f>CONCATENATE("exp_",SAMPLES_general!Z102)</f>
        <v>exp_sam_</v>
      </c>
      <c r="Y102" s="63" t="str">
        <f>SAMPLES_general!Z102</f>
        <v>sam_</v>
      </c>
      <c r="Z102" s="76"/>
      <c r="AB102" s="63"/>
      <c r="AC102" s="63"/>
      <c r="AD102" s="63"/>
      <c r="AE102" s="63"/>
      <c r="AF102" s="63"/>
      <c r="AG102" s="63"/>
      <c r="AH102" s="63"/>
    </row>
    <row r="103">
      <c r="A103" s="1" t="s">
        <v>116</v>
      </c>
      <c r="B103" s="1">
        <f>SAMPLES_general!B103</f>
        <v>0</v>
      </c>
      <c r="C103" s="63"/>
      <c r="D103" s="63" t="s">
        <v>583</v>
      </c>
      <c r="E103" s="75"/>
      <c r="F103" s="75" t="s">
        <v>383</v>
      </c>
      <c r="G103" s="75" t="s">
        <v>384</v>
      </c>
      <c r="H103" s="75" t="s">
        <v>385</v>
      </c>
      <c r="I103" s="75">
        <v>150</v>
      </c>
      <c r="J103" s="63" t="s">
        <v>386</v>
      </c>
      <c r="K103" s="76" t="s">
        <v>387</v>
      </c>
      <c r="L103" s="76" t="s">
        <v>388</v>
      </c>
      <c r="M103" s="76" t="s">
        <v>388</v>
      </c>
      <c r="N103" s="79" t="s">
        <v>465</v>
      </c>
      <c r="O103" s="76" t="s">
        <v>389</v>
      </c>
      <c r="P103" s="75"/>
      <c r="Q103" s="75"/>
      <c r="R103" s="1"/>
      <c r="S103" s="1"/>
      <c r="T103" s="1"/>
      <c r="U103" s="76"/>
      <c r="V103" s="76"/>
      <c r="W103" s="76" t="s">
        <v>393</v>
      </c>
      <c r="X103" s="63" t="str">
        <f>CONCATENATE("exp_",SAMPLES_general!Z103)</f>
        <v>exp_sam_</v>
      </c>
      <c r="Y103" s="63" t="str">
        <f>SAMPLES_general!Z103</f>
        <v>sam_</v>
      </c>
      <c r="Z103" s="76"/>
      <c r="AB103" s="63"/>
      <c r="AC103" s="63"/>
      <c r="AD103" s="63"/>
      <c r="AE103" s="63"/>
      <c r="AF103" s="63"/>
      <c r="AG103" s="63"/>
      <c r="AH103" s="63"/>
    </row>
    <row r="104">
      <c r="A104" s="1" t="s">
        <v>116</v>
      </c>
      <c r="B104" s="1">
        <f>SAMPLES_general!B104</f>
        <v>0</v>
      </c>
      <c r="C104" s="63"/>
      <c r="D104" s="63" t="s">
        <v>584</v>
      </c>
      <c r="E104" s="75"/>
      <c r="F104" s="75" t="s">
        <v>383</v>
      </c>
      <c r="G104" s="75" t="s">
        <v>384</v>
      </c>
      <c r="H104" s="75" t="s">
        <v>385</v>
      </c>
      <c r="I104" s="75">
        <v>150</v>
      </c>
      <c r="J104" s="63" t="s">
        <v>386</v>
      </c>
      <c r="K104" s="76" t="s">
        <v>387</v>
      </c>
      <c r="L104" s="76" t="s">
        <v>388</v>
      </c>
      <c r="M104" s="76" t="s">
        <v>388</v>
      </c>
      <c r="N104" s="79" t="s">
        <v>465</v>
      </c>
      <c r="O104" s="76" t="s">
        <v>389</v>
      </c>
      <c r="P104" s="75"/>
      <c r="Q104" s="75"/>
      <c r="R104" s="1"/>
      <c r="S104" s="1"/>
      <c r="T104" s="1"/>
      <c r="U104" s="76"/>
      <c r="V104" s="76"/>
      <c r="W104" s="76" t="s">
        <v>393</v>
      </c>
      <c r="X104" s="63" t="str">
        <f>CONCATENATE("exp_",SAMPLES_general!Z104)</f>
        <v>exp_sam_</v>
      </c>
      <c r="Y104" s="63" t="str">
        <f>SAMPLES_general!Z104</f>
        <v>sam_</v>
      </c>
      <c r="Z104" s="76"/>
      <c r="AB104" s="63"/>
      <c r="AC104" s="63"/>
      <c r="AD104" s="63"/>
      <c r="AE104" s="63"/>
      <c r="AF104" s="63"/>
      <c r="AG104" s="63"/>
      <c r="AH104" s="63"/>
    </row>
    <row r="105">
      <c r="A105" s="1" t="s">
        <v>116</v>
      </c>
      <c r="B105" s="1">
        <f>SAMPLES_general!B105</f>
        <v>0</v>
      </c>
      <c r="C105" s="63"/>
      <c r="D105" s="63" t="s">
        <v>585</v>
      </c>
      <c r="E105" s="75"/>
      <c r="F105" s="75" t="s">
        <v>383</v>
      </c>
      <c r="G105" s="75" t="s">
        <v>384</v>
      </c>
      <c r="H105" s="75" t="s">
        <v>385</v>
      </c>
      <c r="I105" s="75">
        <v>150</v>
      </c>
      <c r="J105" s="63" t="s">
        <v>386</v>
      </c>
      <c r="K105" s="76" t="s">
        <v>387</v>
      </c>
      <c r="L105" s="76" t="s">
        <v>388</v>
      </c>
      <c r="M105" s="76" t="s">
        <v>388</v>
      </c>
      <c r="N105" s="79" t="s">
        <v>465</v>
      </c>
      <c r="O105" s="76" t="s">
        <v>389</v>
      </c>
      <c r="P105" s="75"/>
      <c r="Q105" s="75"/>
      <c r="R105" s="1"/>
      <c r="S105" s="1"/>
      <c r="T105" s="1"/>
      <c r="U105" s="76"/>
      <c r="V105" s="76"/>
      <c r="W105" s="76" t="s">
        <v>393</v>
      </c>
      <c r="X105" s="63" t="str">
        <f>CONCATENATE("exp_",SAMPLES_general!Z105)</f>
        <v>exp_sam_</v>
      </c>
      <c r="Y105" s="63" t="str">
        <f>SAMPLES_general!Z105</f>
        <v>sam_</v>
      </c>
      <c r="Z105" s="76"/>
      <c r="AB105" s="63"/>
      <c r="AC105" s="63"/>
      <c r="AD105" s="63"/>
      <c r="AE105" s="63"/>
      <c r="AF105" s="63"/>
      <c r="AG105" s="63"/>
      <c r="AH105" s="63"/>
    </row>
    <row r="106">
      <c r="A106" s="1" t="s">
        <v>116</v>
      </c>
      <c r="B106" s="1">
        <f>SAMPLES_general!B106</f>
        <v>0</v>
      </c>
      <c r="C106" s="63"/>
      <c r="D106" s="63" t="s">
        <v>586</v>
      </c>
      <c r="E106" s="75"/>
      <c r="F106" s="75" t="s">
        <v>383</v>
      </c>
      <c r="G106" s="75" t="s">
        <v>384</v>
      </c>
      <c r="H106" s="75" t="s">
        <v>385</v>
      </c>
      <c r="I106" s="75">
        <v>150</v>
      </c>
      <c r="J106" s="63" t="s">
        <v>386</v>
      </c>
      <c r="K106" s="76" t="s">
        <v>387</v>
      </c>
      <c r="L106" s="76" t="s">
        <v>388</v>
      </c>
      <c r="M106" s="76" t="s">
        <v>388</v>
      </c>
      <c r="N106" s="79" t="s">
        <v>465</v>
      </c>
      <c r="O106" s="76" t="s">
        <v>389</v>
      </c>
      <c r="P106" s="75"/>
      <c r="Q106" s="75"/>
      <c r="R106" s="1"/>
      <c r="S106" s="1"/>
      <c r="T106" s="1"/>
      <c r="U106" s="76"/>
      <c r="V106" s="76"/>
      <c r="W106" s="76" t="s">
        <v>393</v>
      </c>
      <c r="X106" s="63" t="str">
        <f>CONCATENATE("exp_",SAMPLES_general!Z106)</f>
        <v>exp_sam_</v>
      </c>
      <c r="Y106" s="63" t="str">
        <f>SAMPLES_general!Z106</f>
        <v>sam_</v>
      </c>
      <c r="Z106" s="76"/>
      <c r="AB106" s="63"/>
      <c r="AC106" s="63"/>
      <c r="AD106" s="63"/>
      <c r="AE106" s="63"/>
      <c r="AF106" s="63"/>
      <c r="AG106" s="63"/>
      <c r="AH106" s="63"/>
    </row>
    <row r="107">
      <c r="A107" s="1" t="s">
        <v>116</v>
      </c>
      <c r="B107" s="1">
        <f>SAMPLES_general!B107</f>
        <v>0</v>
      </c>
      <c r="C107" s="63"/>
      <c r="D107" s="63" t="s">
        <v>587</v>
      </c>
      <c r="E107" s="75"/>
      <c r="F107" s="75" t="s">
        <v>383</v>
      </c>
      <c r="G107" s="75" t="s">
        <v>384</v>
      </c>
      <c r="H107" s="75" t="s">
        <v>385</v>
      </c>
      <c r="I107" s="75">
        <v>150</v>
      </c>
      <c r="J107" s="63" t="s">
        <v>386</v>
      </c>
      <c r="K107" s="76" t="s">
        <v>387</v>
      </c>
      <c r="L107" s="76" t="s">
        <v>388</v>
      </c>
      <c r="M107" s="76" t="s">
        <v>388</v>
      </c>
      <c r="N107" s="79" t="s">
        <v>465</v>
      </c>
      <c r="O107" s="76" t="s">
        <v>389</v>
      </c>
      <c r="P107" s="75"/>
      <c r="Q107" s="75"/>
      <c r="R107" s="1"/>
      <c r="S107" s="1"/>
      <c r="T107" s="1"/>
      <c r="U107" s="76"/>
      <c r="V107" s="76"/>
      <c r="W107" s="76" t="s">
        <v>393</v>
      </c>
      <c r="X107" s="63" t="str">
        <f>CONCATENATE("exp_",SAMPLES_general!Z107)</f>
        <v>exp_sam_</v>
      </c>
      <c r="Y107" s="63" t="str">
        <f>SAMPLES_general!Z107</f>
        <v>sam_</v>
      </c>
      <c r="Z107" s="76"/>
      <c r="AB107" s="63"/>
      <c r="AC107" s="63"/>
      <c r="AD107" s="63"/>
      <c r="AE107" s="63"/>
      <c r="AF107" s="63"/>
      <c r="AG107" s="63"/>
      <c r="AH107" s="63"/>
    </row>
    <row r="108">
      <c r="A108" s="1" t="s">
        <v>116</v>
      </c>
      <c r="B108" s="1">
        <f>SAMPLES_general!B108</f>
        <v>0</v>
      </c>
      <c r="C108" s="63"/>
      <c r="D108" s="63" t="s">
        <v>588</v>
      </c>
      <c r="E108" s="75"/>
      <c r="F108" s="75" t="s">
        <v>383</v>
      </c>
      <c r="G108" s="75" t="s">
        <v>384</v>
      </c>
      <c r="H108" s="75" t="s">
        <v>385</v>
      </c>
      <c r="I108" s="75">
        <v>150</v>
      </c>
      <c r="J108" s="63" t="s">
        <v>386</v>
      </c>
      <c r="K108" s="76" t="s">
        <v>387</v>
      </c>
      <c r="L108" s="76" t="s">
        <v>388</v>
      </c>
      <c r="M108" s="76" t="s">
        <v>388</v>
      </c>
      <c r="N108" s="79" t="s">
        <v>465</v>
      </c>
      <c r="O108" s="76" t="s">
        <v>389</v>
      </c>
      <c r="P108" s="75"/>
      <c r="Q108" s="75"/>
      <c r="R108" s="1"/>
      <c r="S108" s="1"/>
      <c r="T108" s="1"/>
      <c r="U108" s="76"/>
      <c r="V108" s="76"/>
      <c r="W108" s="76" t="s">
        <v>393</v>
      </c>
      <c r="X108" s="63" t="str">
        <f>CONCATENATE("exp_",SAMPLES_general!Z108)</f>
        <v>exp_sam_</v>
      </c>
      <c r="Y108" s="63" t="str">
        <f>SAMPLES_general!Z108</f>
        <v>sam_</v>
      </c>
      <c r="Z108" s="76"/>
      <c r="AB108" s="63"/>
      <c r="AC108" s="63"/>
      <c r="AD108" s="63"/>
      <c r="AE108" s="63"/>
      <c r="AF108" s="63"/>
      <c r="AG108" s="63"/>
      <c r="AH108" s="63"/>
    </row>
    <row r="109">
      <c r="A109" s="1" t="s">
        <v>116</v>
      </c>
      <c r="B109" s="1">
        <f>SAMPLES_general!B109</f>
        <v>0</v>
      </c>
      <c r="C109" s="63"/>
      <c r="D109" s="63" t="s">
        <v>589</v>
      </c>
      <c r="E109" s="75"/>
      <c r="F109" s="75" t="s">
        <v>383</v>
      </c>
      <c r="G109" s="75" t="s">
        <v>384</v>
      </c>
      <c r="H109" s="75" t="s">
        <v>385</v>
      </c>
      <c r="I109" s="75">
        <v>150</v>
      </c>
      <c r="J109" s="63" t="s">
        <v>386</v>
      </c>
      <c r="K109" s="76" t="s">
        <v>387</v>
      </c>
      <c r="L109" s="76" t="s">
        <v>388</v>
      </c>
      <c r="M109" s="76" t="s">
        <v>388</v>
      </c>
      <c r="N109" s="79" t="s">
        <v>465</v>
      </c>
      <c r="O109" s="76" t="s">
        <v>389</v>
      </c>
      <c r="P109" s="75"/>
      <c r="Q109" s="75"/>
      <c r="R109" s="1"/>
      <c r="S109" s="1"/>
      <c r="T109" s="1"/>
      <c r="U109" s="76"/>
      <c r="V109" s="76"/>
      <c r="W109" s="76" t="s">
        <v>393</v>
      </c>
      <c r="X109" s="63" t="str">
        <f>CONCATENATE("exp_",SAMPLES_general!Z109)</f>
        <v>exp_sam_</v>
      </c>
      <c r="Y109" s="63" t="str">
        <f>SAMPLES_general!Z109</f>
        <v>sam_</v>
      </c>
      <c r="Z109" s="76"/>
      <c r="AB109" s="63"/>
      <c r="AC109" s="63"/>
      <c r="AD109" s="63"/>
      <c r="AE109" s="63"/>
      <c r="AF109" s="63"/>
      <c r="AG109" s="63"/>
      <c r="AH109" s="63"/>
    </row>
    <row r="110">
      <c r="A110" s="1" t="s">
        <v>116</v>
      </c>
      <c r="B110" s="1">
        <f>SAMPLES_general!B110</f>
        <v>0</v>
      </c>
      <c r="C110" s="63"/>
      <c r="D110" s="63" t="s">
        <v>590</v>
      </c>
      <c r="E110" s="75"/>
      <c r="F110" s="75" t="s">
        <v>383</v>
      </c>
      <c r="G110" s="75" t="s">
        <v>384</v>
      </c>
      <c r="H110" s="75" t="s">
        <v>385</v>
      </c>
      <c r="I110" s="75">
        <v>150</v>
      </c>
      <c r="J110" s="63" t="s">
        <v>386</v>
      </c>
      <c r="K110" s="76" t="s">
        <v>387</v>
      </c>
      <c r="L110" s="76" t="s">
        <v>388</v>
      </c>
      <c r="M110" s="76" t="s">
        <v>388</v>
      </c>
      <c r="N110" s="79" t="s">
        <v>465</v>
      </c>
      <c r="O110" s="76" t="s">
        <v>389</v>
      </c>
      <c r="P110" s="75"/>
      <c r="Q110" s="75"/>
      <c r="R110" s="1"/>
      <c r="S110" s="1"/>
      <c r="T110" s="1"/>
      <c r="U110" s="76"/>
      <c r="V110" s="76"/>
      <c r="W110" s="76" t="s">
        <v>393</v>
      </c>
      <c r="X110" s="63" t="str">
        <f>CONCATENATE("exp_",SAMPLES_general!Z110)</f>
        <v>exp_sam_</v>
      </c>
      <c r="Y110" s="63" t="str">
        <f>SAMPLES_general!Z110</f>
        <v>sam_</v>
      </c>
      <c r="Z110" s="76"/>
      <c r="AB110" s="63"/>
      <c r="AC110" s="63"/>
      <c r="AD110" s="63"/>
      <c r="AE110" s="63"/>
      <c r="AF110" s="63"/>
      <c r="AG110" s="63"/>
      <c r="AH110" s="63"/>
    </row>
    <row r="111">
      <c r="A111" s="1" t="s">
        <v>116</v>
      </c>
      <c r="B111" s="1">
        <f>SAMPLES_general!B111</f>
        <v>0</v>
      </c>
      <c r="C111" s="63"/>
      <c r="D111" s="63" t="s">
        <v>591</v>
      </c>
      <c r="E111" s="75"/>
      <c r="F111" s="75" t="s">
        <v>383</v>
      </c>
      <c r="G111" s="75" t="s">
        <v>384</v>
      </c>
      <c r="H111" s="75" t="s">
        <v>385</v>
      </c>
      <c r="I111" s="75">
        <v>150</v>
      </c>
      <c r="J111" s="63" t="s">
        <v>386</v>
      </c>
      <c r="K111" s="76" t="s">
        <v>387</v>
      </c>
      <c r="L111" s="76" t="s">
        <v>388</v>
      </c>
      <c r="M111" s="76" t="s">
        <v>388</v>
      </c>
      <c r="N111" s="79" t="s">
        <v>465</v>
      </c>
      <c r="O111" s="76" t="s">
        <v>389</v>
      </c>
      <c r="P111" s="75"/>
      <c r="Q111" s="75"/>
      <c r="R111" s="1"/>
      <c r="S111" s="1"/>
      <c r="T111" s="1"/>
      <c r="U111" s="76"/>
      <c r="V111" s="76"/>
      <c r="W111" s="76" t="s">
        <v>393</v>
      </c>
      <c r="X111" s="63" t="str">
        <f>CONCATENATE("exp_",SAMPLES_general!Z111)</f>
        <v>exp_sam_</v>
      </c>
      <c r="Y111" s="63" t="str">
        <f>SAMPLES_general!Z111</f>
        <v>sam_</v>
      </c>
      <c r="Z111" s="76"/>
      <c r="AB111" s="63"/>
      <c r="AC111" s="63"/>
      <c r="AD111" s="63"/>
      <c r="AE111" s="63"/>
      <c r="AF111" s="63"/>
      <c r="AG111" s="63"/>
      <c r="AH111" s="63"/>
    </row>
    <row r="112">
      <c r="A112" s="1" t="s">
        <v>116</v>
      </c>
      <c r="B112" s="1">
        <f>SAMPLES_general!B112</f>
        <v>0</v>
      </c>
      <c r="C112" s="63"/>
      <c r="D112" s="63" t="s">
        <v>592</v>
      </c>
      <c r="E112" s="75"/>
      <c r="F112" s="75" t="s">
        <v>383</v>
      </c>
      <c r="G112" s="75" t="s">
        <v>384</v>
      </c>
      <c r="H112" s="75" t="s">
        <v>385</v>
      </c>
      <c r="I112" s="75">
        <v>150</v>
      </c>
      <c r="J112" s="63" t="s">
        <v>386</v>
      </c>
      <c r="K112" s="76" t="s">
        <v>387</v>
      </c>
      <c r="L112" s="76" t="s">
        <v>388</v>
      </c>
      <c r="M112" s="76" t="s">
        <v>388</v>
      </c>
      <c r="N112" s="79" t="s">
        <v>465</v>
      </c>
      <c r="O112" s="76" t="s">
        <v>389</v>
      </c>
      <c r="P112" s="75"/>
      <c r="Q112" s="75"/>
      <c r="R112" s="1"/>
      <c r="S112" s="1"/>
      <c r="T112" s="1"/>
      <c r="U112" s="76"/>
      <c r="V112" s="76"/>
      <c r="W112" s="76" t="s">
        <v>393</v>
      </c>
      <c r="X112" s="63" t="str">
        <f>CONCATENATE("exp_",SAMPLES_general!Z112)</f>
        <v>exp_sam_</v>
      </c>
      <c r="Y112" s="63" t="str">
        <f>SAMPLES_general!Z112</f>
        <v>sam_</v>
      </c>
      <c r="Z112" s="76"/>
      <c r="AB112" s="63"/>
      <c r="AC112" s="63"/>
      <c r="AD112" s="63"/>
      <c r="AE112" s="63"/>
      <c r="AF112" s="63"/>
      <c r="AG112" s="63"/>
      <c r="AH112" s="63"/>
    </row>
    <row r="113">
      <c r="A113" s="1" t="s">
        <v>116</v>
      </c>
      <c r="B113" s="1">
        <f>SAMPLES_general!B113</f>
        <v>0</v>
      </c>
      <c r="C113" s="63"/>
      <c r="D113" s="63" t="s">
        <v>593</v>
      </c>
      <c r="E113" s="75"/>
      <c r="F113" s="75" t="s">
        <v>383</v>
      </c>
      <c r="G113" s="75" t="s">
        <v>384</v>
      </c>
      <c r="H113" s="75" t="s">
        <v>385</v>
      </c>
      <c r="I113" s="75">
        <v>150</v>
      </c>
      <c r="J113" s="63" t="s">
        <v>386</v>
      </c>
      <c r="K113" s="76" t="s">
        <v>387</v>
      </c>
      <c r="L113" s="76" t="s">
        <v>388</v>
      </c>
      <c r="M113" s="76" t="s">
        <v>388</v>
      </c>
      <c r="N113" s="79" t="s">
        <v>465</v>
      </c>
      <c r="O113" s="76" t="s">
        <v>389</v>
      </c>
      <c r="P113" s="75"/>
      <c r="Q113" s="75"/>
      <c r="R113" s="1"/>
      <c r="S113" s="1"/>
      <c r="T113" s="1"/>
      <c r="U113" s="76"/>
      <c r="V113" s="76"/>
      <c r="W113" s="76" t="s">
        <v>393</v>
      </c>
      <c r="X113" s="63" t="str">
        <f>CONCATENATE("exp_",SAMPLES_general!Z113)</f>
        <v>exp_sam_</v>
      </c>
      <c r="Y113" s="63" t="str">
        <f>SAMPLES_general!Z113</f>
        <v>sam_</v>
      </c>
      <c r="Z113" s="76"/>
      <c r="AB113" s="63"/>
      <c r="AC113" s="63"/>
      <c r="AD113" s="63"/>
      <c r="AE113" s="63"/>
      <c r="AF113" s="63"/>
      <c r="AG113" s="63"/>
      <c r="AH113" s="63"/>
    </row>
    <row r="114">
      <c r="A114" s="1" t="s">
        <v>116</v>
      </c>
      <c r="B114" s="1">
        <f>SAMPLES_general!B114</f>
        <v>0</v>
      </c>
      <c r="C114" s="63"/>
      <c r="D114" s="63" t="s">
        <v>594</v>
      </c>
      <c r="E114" s="75"/>
      <c r="F114" s="75" t="s">
        <v>383</v>
      </c>
      <c r="G114" s="75" t="s">
        <v>384</v>
      </c>
      <c r="H114" s="75" t="s">
        <v>385</v>
      </c>
      <c r="I114" s="75">
        <v>150</v>
      </c>
      <c r="J114" s="63" t="s">
        <v>386</v>
      </c>
      <c r="K114" s="76" t="s">
        <v>387</v>
      </c>
      <c r="L114" s="76" t="s">
        <v>388</v>
      </c>
      <c r="M114" s="76" t="s">
        <v>388</v>
      </c>
      <c r="N114" s="79" t="s">
        <v>465</v>
      </c>
      <c r="O114" s="76" t="s">
        <v>389</v>
      </c>
      <c r="P114" s="75"/>
      <c r="Q114" s="75"/>
      <c r="R114" s="1"/>
      <c r="S114" s="1"/>
      <c r="T114" s="1"/>
      <c r="U114" s="76"/>
      <c r="V114" s="76"/>
      <c r="W114" s="76" t="s">
        <v>393</v>
      </c>
      <c r="X114" s="63" t="str">
        <f>CONCATENATE("exp_",SAMPLES_general!Z114)</f>
        <v>exp_sam_</v>
      </c>
      <c r="Y114" s="63" t="str">
        <f>SAMPLES_general!Z114</f>
        <v>sam_</v>
      </c>
      <c r="Z114" s="76"/>
      <c r="AB114" s="63"/>
      <c r="AC114" s="63"/>
      <c r="AD114" s="63"/>
      <c r="AE114" s="63"/>
      <c r="AF114" s="63"/>
      <c r="AG114" s="63"/>
      <c r="AH114" s="63"/>
    </row>
    <row r="115">
      <c r="A115" s="1" t="s">
        <v>116</v>
      </c>
      <c r="B115" s="1">
        <f>SAMPLES_general!B115</f>
        <v>0</v>
      </c>
      <c r="C115" s="63"/>
      <c r="D115" s="63" t="s">
        <v>595</v>
      </c>
      <c r="E115" s="75"/>
      <c r="F115" s="75" t="s">
        <v>383</v>
      </c>
      <c r="G115" s="75" t="s">
        <v>384</v>
      </c>
      <c r="H115" s="75" t="s">
        <v>385</v>
      </c>
      <c r="I115" s="75">
        <v>150</v>
      </c>
      <c r="J115" s="63" t="s">
        <v>386</v>
      </c>
      <c r="K115" s="76" t="s">
        <v>387</v>
      </c>
      <c r="L115" s="76" t="s">
        <v>388</v>
      </c>
      <c r="M115" s="76" t="s">
        <v>388</v>
      </c>
      <c r="N115" s="79" t="s">
        <v>465</v>
      </c>
      <c r="O115" s="76" t="s">
        <v>389</v>
      </c>
      <c r="P115" s="75"/>
      <c r="Q115" s="75"/>
      <c r="R115" s="1"/>
      <c r="S115" s="1"/>
      <c r="T115" s="1"/>
      <c r="U115" s="76"/>
      <c r="V115" s="76"/>
      <c r="W115" s="76" t="s">
        <v>393</v>
      </c>
      <c r="X115" s="63" t="str">
        <f>CONCATENATE("exp_",SAMPLES_general!Z115)</f>
        <v>exp_sam_</v>
      </c>
      <c r="Y115" s="63" t="str">
        <f>SAMPLES_general!Z115</f>
        <v>sam_</v>
      </c>
      <c r="Z115" s="76"/>
      <c r="AB115" s="63"/>
      <c r="AC115" s="63"/>
      <c r="AD115" s="63"/>
      <c r="AE115" s="63"/>
      <c r="AF115" s="63"/>
      <c r="AG115" s="63"/>
      <c r="AH115" s="63"/>
    </row>
    <row r="116">
      <c r="A116" s="1" t="s">
        <v>116</v>
      </c>
      <c r="B116" s="1">
        <f>SAMPLES_general!B116</f>
        <v>0</v>
      </c>
      <c r="C116" s="63"/>
      <c r="D116" s="63" t="s">
        <v>596</v>
      </c>
      <c r="E116" s="75"/>
      <c r="F116" s="75" t="s">
        <v>383</v>
      </c>
      <c r="G116" s="75" t="s">
        <v>384</v>
      </c>
      <c r="H116" s="75" t="s">
        <v>385</v>
      </c>
      <c r="I116" s="75">
        <v>150</v>
      </c>
      <c r="J116" s="63" t="s">
        <v>386</v>
      </c>
      <c r="K116" s="76" t="s">
        <v>387</v>
      </c>
      <c r="L116" s="76" t="s">
        <v>388</v>
      </c>
      <c r="M116" s="76" t="s">
        <v>388</v>
      </c>
      <c r="N116" s="79" t="s">
        <v>465</v>
      </c>
      <c r="O116" s="76" t="s">
        <v>389</v>
      </c>
      <c r="P116" s="75"/>
      <c r="Q116" s="75"/>
      <c r="R116" s="1"/>
      <c r="S116" s="1"/>
      <c r="T116" s="1"/>
      <c r="U116" s="76"/>
      <c r="V116" s="76"/>
      <c r="W116" s="76" t="s">
        <v>393</v>
      </c>
      <c r="X116" s="63" t="str">
        <f>CONCATENATE("exp_",SAMPLES_general!Z116)</f>
        <v>exp_sam_</v>
      </c>
      <c r="Y116" s="63" t="str">
        <f>SAMPLES_general!Z116</f>
        <v>sam_</v>
      </c>
      <c r="Z116" s="76"/>
      <c r="AB116" s="63"/>
      <c r="AC116" s="63"/>
      <c r="AD116" s="63"/>
      <c r="AE116" s="63"/>
      <c r="AF116" s="63"/>
      <c r="AG116" s="63"/>
      <c r="AH116" s="63"/>
    </row>
    <row r="117">
      <c r="A117" s="1" t="s">
        <v>116</v>
      </c>
      <c r="B117" s="1">
        <f>SAMPLES_general!B117</f>
        <v>0</v>
      </c>
      <c r="C117" s="63"/>
      <c r="D117" s="63" t="s">
        <v>597</v>
      </c>
      <c r="E117" s="75"/>
      <c r="F117" s="75" t="s">
        <v>383</v>
      </c>
      <c r="G117" s="75" t="s">
        <v>384</v>
      </c>
      <c r="H117" s="75" t="s">
        <v>385</v>
      </c>
      <c r="I117" s="75">
        <v>150</v>
      </c>
      <c r="J117" s="63" t="s">
        <v>386</v>
      </c>
      <c r="K117" s="76" t="s">
        <v>387</v>
      </c>
      <c r="L117" s="76" t="s">
        <v>388</v>
      </c>
      <c r="M117" s="76" t="s">
        <v>388</v>
      </c>
      <c r="N117" s="79" t="s">
        <v>465</v>
      </c>
      <c r="O117" s="76" t="s">
        <v>389</v>
      </c>
      <c r="P117" s="75"/>
      <c r="Q117" s="75"/>
      <c r="R117" s="1"/>
      <c r="S117" s="1"/>
      <c r="T117" s="1"/>
      <c r="U117" s="76"/>
      <c r="V117" s="76"/>
      <c r="W117" s="76" t="s">
        <v>393</v>
      </c>
      <c r="X117" s="63" t="str">
        <f>CONCATENATE("exp_",SAMPLES_general!Z117)</f>
        <v>exp_sam_</v>
      </c>
      <c r="Y117" s="63" t="str">
        <f>SAMPLES_general!Z117</f>
        <v>sam_</v>
      </c>
      <c r="Z117" s="76"/>
      <c r="AB117" s="63"/>
      <c r="AC117" s="63"/>
      <c r="AD117" s="63"/>
      <c r="AE117" s="63"/>
      <c r="AF117" s="63"/>
      <c r="AG117" s="63"/>
      <c r="AH117" s="63"/>
    </row>
    <row r="118">
      <c r="A118" s="1" t="s">
        <v>116</v>
      </c>
      <c r="B118" s="1">
        <f>SAMPLES_general!B118</f>
        <v>0</v>
      </c>
      <c r="C118" s="63"/>
      <c r="D118" s="63" t="s">
        <v>598</v>
      </c>
      <c r="E118" s="75"/>
      <c r="F118" s="75" t="s">
        <v>383</v>
      </c>
      <c r="G118" s="75" t="s">
        <v>384</v>
      </c>
      <c r="H118" s="75" t="s">
        <v>385</v>
      </c>
      <c r="I118" s="75">
        <v>150</v>
      </c>
      <c r="J118" s="63" t="s">
        <v>386</v>
      </c>
      <c r="K118" s="76" t="s">
        <v>387</v>
      </c>
      <c r="L118" s="76" t="s">
        <v>388</v>
      </c>
      <c r="M118" s="76" t="s">
        <v>388</v>
      </c>
      <c r="N118" s="79" t="s">
        <v>465</v>
      </c>
      <c r="O118" s="76" t="s">
        <v>389</v>
      </c>
      <c r="P118" s="75"/>
      <c r="Q118" s="75"/>
      <c r="R118" s="1"/>
      <c r="S118" s="1"/>
      <c r="T118" s="1"/>
      <c r="U118" s="76"/>
      <c r="V118" s="76"/>
      <c r="W118" s="76" t="s">
        <v>393</v>
      </c>
      <c r="X118" s="63" t="str">
        <f>CONCATENATE("exp_",SAMPLES_general!Z118)</f>
        <v>exp_sam_</v>
      </c>
      <c r="Y118" s="63" t="str">
        <f>SAMPLES_general!Z118</f>
        <v>sam_</v>
      </c>
      <c r="Z118" s="76"/>
      <c r="AB118" s="63"/>
      <c r="AC118" s="63"/>
      <c r="AD118" s="63"/>
      <c r="AE118" s="63"/>
      <c r="AF118" s="63"/>
      <c r="AG118" s="63"/>
      <c r="AH118" s="63"/>
    </row>
    <row r="119">
      <c r="A119" s="1" t="s">
        <v>116</v>
      </c>
      <c r="B119" s="1">
        <f>SAMPLES_general!B119</f>
        <v>0</v>
      </c>
      <c r="C119" s="63"/>
      <c r="D119" s="63" t="s">
        <v>599</v>
      </c>
      <c r="E119" s="75"/>
      <c r="F119" s="75" t="s">
        <v>383</v>
      </c>
      <c r="G119" s="75" t="s">
        <v>384</v>
      </c>
      <c r="H119" s="75" t="s">
        <v>385</v>
      </c>
      <c r="I119" s="75">
        <v>150</v>
      </c>
      <c r="J119" s="63" t="s">
        <v>386</v>
      </c>
      <c r="K119" s="76" t="s">
        <v>387</v>
      </c>
      <c r="L119" s="76" t="s">
        <v>388</v>
      </c>
      <c r="M119" s="76" t="s">
        <v>388</v>
      </c>
      <c r="N119" s="79" t="s">
        <v>465</v>
      </c>
      <c r="O119" s="76" t="s">
        <v>389</v>
      </c>
      <c r="P119" s="75"/>
      <c r="Q119" s="75"/>
      <c r="R119" s="1"/>
      <c r="S119" s="1"/>
      <c r="T119" s="1"/>
      <c r="U119" s="76"/>
      <c r="V119" s="76"/>
      <c r="W119" s="76" t="s">
        <v>393</v>
      </c>
      <c r="X119" s="63" t="str">
        <f>CONCATENATE("exp_",SAMPLES_general!Z119)</f>
        <v>exp_sam_</v>
      </c>
      <c r="Y119" s="63" t="str">
        <f>SAMPLES_general!Z119</f>
        <v>sam_</v>
      </c>
      <c r="Z119" s="76"/>
      <c r="AB119" s="63"/>
      <c r="AC119" s="63"/>
      <c r="AD119" s="63"/>
      <c r="AE119" s="63"/>
      <c r="AF119" s="63"/>
      <c r="AG119" s="63"/>
      <c r="AH119" s="63"/>
    </row>
    <row r="120">
      <c r="A120" s="1" t="s">
        <v>116</v>
      </c>
      <c r="B120" s="1">
        <f>SAMPLES_general!B120</f>
        <v>0</v>
      </c>
      <c r="C120" s="63"/>
      <c r="D120" s="63" t="s">
        <v>600</v>
      </c>
      <c r="E120" s="75"/>
      <c r="F120" s="75" t="s">
        <v>383</v>
      </c>
      <c r="G120" s="75" t="s">
        <v>384</v>
      </c>
      <c r="H120" s="75" t="s">
        <v>385</v>
      </c>
      <c r="I120" s="75">
        <v>150</v>
      </c>
      <c r="J120" s="63" t="s">
        <v>386</v>
      </c>
      <c r="K120" s="76" t="s">
        <v>387</v>
      </c>
      <c r="L120" s="76" t="s">
        <v>388</v>
      </c>
      <c r="M120" s="76" t="s">
        <v>388</v>
      </c>
      <c r="N120" s="79" t="s">
        <v>465</v>
      </c>
      <c r="O120" s="76" t="s">
        <v>389</v>
      </c>
      <c r="P120" s="75"/>
      <c r="Q120" s="75"/>
      <c r="R120" s="1"/>
      <c r="S120" s="1"/>
      <c r="T120" s="1"/>
      <c r="U120" s="76"/>
      <c r="V120" s="76"/>
      <c r="W120" s="76" t="s">
        <v>393</v>
      </c>
      <c r="X120" s="63" t="str">
        <f>CONCATENATE("exp_",SAMPLES_general!Z120)</f>
        <v>exp_sam_</v>
      </c>
      <c r="Y120" s="63" t="str">
        <f>SAMPLES_general!Z120</f>
        <v>sam_</v>
      </c>
      <c r="Z120" s="76"/>
      <c r="AB120" s="63"/>
      <c r="AC120" s="63"/>
      <c r="AD120" s="63"/>
      <c r="AE120" s="63"/>
      <c r="AF120" s="63"/>
      <c r="AG120" s="63"/>
      <c r="AH120" s="63"/>
    </row>
    <row r="121">
      <c r="A121" s="1" t="s">
        <v>116</v>
      </c>
      <c r="B121" s="1">
        <f>SAMPLES_general!B121</f>
        <v>0</v>
      </c>
      <c r="C121" s="63"/>
      <c r="D121" s="63" t="s">
        <v>601</v>
      </c>
      <c r="E121" s="75"/>
      <c r="F121" s="75" t="s">
        <v>383</v>
      </c>
      <c r="G121" s="75" t="s">
        <v>384</v>
      </c>
      <c r="H121" s="75" t="s">
        <v>385</v>
      </c>
      <c r="I121" s="75">
        <v>150</v>
      </c>
      <c r="J121" s="63" t="s">
        <v>386</v>
      </c>
      <c r="K121" s="76" t="s">
        <v>387</v>
      </c>
      <c r="L121" s="76" t="s">
        <v>388</v>
      </c>
      <c r="M121" s="76" t="s">
        <v>388</v>
      </c>
      <c r="N121" s="79" t="s">
        <v>465</v>
      </c>
      <c r="O121" s="76" t="s">
        <v>389</v>
      </c>
      <c r="P121" s="75"/>
      <c r="Q121" s="75"/>
      <c r="R121" s="1"/>
      <c r="S121" s="1"/>
      <c r="T121" s="1"/>
      <c r="U121" s="76"/>
      <c r="V121" s="76"/>
      <c r="W121" s="76" t="s">
        <v>393</v>
      </c>
      <c r="X121" s="63" t="str">
        <f>CONCATENATE("exp_",SAMPLES_general!Z121)</f>
        <v>exp_sam_</v>
      </c>
      <c r="Y121" s="63" t="str">
        <f>SAMPLES_general!Z121</f>
        <v>sam_</v>
      </c>
      <c r="Z121" s="76"/>
      <c r="AB121" s="63"/>
      <c r="AC121" s="63"/>
      <c r="AD121" s="63"/>
      <c r="AE121" s="63"/>
      <c r="AF121" s="63"/>
      <c r="AG121" s="63"/>
      <c r="AH121" s="63"/>
    </row>
    <row r="122">
      <c r="A122" s="1" t="s">
        <v>116</v>
      </c>
      <c r="B122" s="1">
        <f>SAMPLES_general!B122</f>
        <v>0</v>
      </c>
      <c r="C122" s="63"/>
      <c r="D122" s="63" t="s">
        <v>602</v>
      </c>
      <c r="E122" s="75"/>
      <c r="F122" s="75" t="s">
        <v>383</v>
      </c>
      <c r="G122" s="75" t="s">
        <v>384</v>
      </c>
      <c r="H122" s="75" t="s">
        <v>385</v>
      </c>
      <c r="I122" s="75">
        <v>150</v>
      </c>
      <c r="J122" s="63" t="s">
        <v>386</v>
      </c>
      <c r="K122" s="76" t="s">
        <v>387</v>
      </c>
      <c r="L122" s="76" t="s">
        <v>388</v>
      </c>
      <c r="M122" s="76" t="s">
        <v>388</v>
      </c>
      <c r="N122" s="79" t="s">
        <v>465</v>
      </c>
      <c r="O122" s="76" t="s">
        <v>389</v>
      </c>
      <c r="P122" s="75"/>
      <c r="Q122" s="75"/>
      <c r="R122" s="1"/>
      <c r="S122" s="1"/>
      <c r="T122" s="1"/>
      <c r="U122" s="76"/>
      <c r="V122" s="76"/>
      <c r="W122" s="76" t="s">
        <v>393</v>
      </c>
      <c r="X122" s="63" t="str">
        <f>CONCATENATE("exp_",SAMPLES_general!Z122)</f>
        <v>exp_sam_</v>
      </c>
      <c r="Y122" s="63" t="str">
        <f>SAMPLES_general!Z122</f>
        <v>sam_</v>
      </c>
      <c r="Z122" s="76"/>
      <c r="AB122" s="63"/>
      <c r="AC122" s="63"/>
      <c r="AD122" s="63"/>
      <c r="AE122" s="63"/>
      <c r="AF122" s="63"/>
      <c r="AG122" s="63"/>
      <c r="AH122" s="63"/>
    </row>
    <row r="123">
      <c r="A123" s="1" t="s">
        <v>116</v>
      </c>
      <c r="B123" s="1">
        <f>SAMPLES_general!B123</f>
        <v>0</v>
      </c>
      <c r="C123" s="63"/>
      <c r="D123" s="63" t="s">
        <v>603</v>
      </c>
      <c r="E123" s="75"/>
      <c r="F123" s="75" t="s">
        <v>383</v>
      </c>
      <c r="G123" s="75" t="s">
        <v>384</v>
      </c>
      <c r="H123" s="75" t="s">
        <v>385</v>
      </c>
      <c r="I123" s="75">
        <v>150</v>
      </c>
      <c r="J123" s="63" t="s">
        <v>386</v>
      </c>
      <c r="K123" s="76" t="s">
        <v>387</v>
      </c>
      <c r="L123" s="76" t="s">
        <v>388</v>
      </c>
      <c r="M123" s="76" t="s">
        <v>388</v>
      </c>
      <c r="N123" s="79" t="s">
        <v>465</v>
      </c>
      <c r="O123" s="76" t="s">
        <v>389</v>
      </c>
      <c r="P123" s="75"/>
      <c r="Q123" s="75"/>
      <c r="R123" s="1"/>
      <c r="S123" s="1"/>
      <c r="T123" s="1"/>
      <c r="U123" s="76"/>
      <c r="V123" s="76"/>
      <c r="W123" s="76" t="s">
        <v>393</v>
      </c>
      <c r="X123" s="63" t="str">
        <f>CONCATENATE("exp_",SAMPLES_general!Z123)</f>
        <v>exp_sam_</v>
      </c>
      <c r="Y123" s="63" t="str">
        <f>SAMPLES_general!Z123</f>
        <v>sam_</v>
      </c>
      <c r="Z123" s="76"/>
      <c r="AB123" s="63"/>
      <c r="AC123" s="63"/>
      <c r="AD123" s="63"/>
      <c r="AE123" s="63"/>
      <c r="AF123" s="63"/>
      <c r="AG123" s="63"/>
      <c r="AH123" s="63"/>
    </row>
    <row r="124">
      <c r="A124" s="1" t="s">
        <v>116</v>
      </c>
      <c r="B124" s="1">
        <f>SAMPLES_general!B124</f>
        <v>0</v>
      </c>
      <c r="C124" s="63"/>
      <c r="D124" s="63" t="s">
        <v>604</v>
      </c>
      <c r="E124" s="75"/>
      <c r="F124" s="75" t="s">
        <v>383</v>
      </c>
      <c r="G124" s="75" t="s">
        <v>384</v>
      </c>
      <c r="H124" s="75" t="s">
        <v>385</v>
      </c>
      <c r="I124" s="75">
        <v>150</v>
      </c>
      <c r="J124" s="63" t="s">
        <v>386</v>
      </c>
      <c r="K124" s="76" t="s">
        <v>387</v>
      </c>
      <c r="L124" s="76" t="s">
        <v>388</v>
      </c>
      <c r="M124" s="76" t="s">
        <v>388</v>
      </c>
      <c r="N124" s="79" t="s">
        <v>465</v>
      </c>
      <c r="O124" s="76" t="s">
        <v>389</v>
      </c>
      <c r="P124" s="75"/>
      <c r="Q124" s="75"/>
      <c r="R124" s="1"/>
      <c r="S124" s="1"/>
      <c r="T124" s="1"/>
      <c r="U124" s="76"/>
      <c r="V124" s="76"/>
      <c r="W124" s="76" t="s">
        <v>393</v>
      </c>
      <c r="X124" s="63" t="str">
        <f>CONCATENATE("exp_",SAMPLES_general!Z124)</f>
        <v>exp_sam_</v>
      </c>
      <c r="Y124" s="63" t="str">
        <f>SAMPLES_general!Z124</f>
        <v>sam_</v>
      </c>
      <c r="Z124" s="76"/>
      <c r="AB124" s="63"/>
      <c r="AC124" s="63"/>
      <c r="AD124" s="63"/>
      <c r="AE124" s="63"/>
      <c r="AF124" s="63"/>
      <c r="AG124" s="63"/>
      <c r="AH124" s="63"/>
    </row>
    <row r="125">
      <c r="A125" s="1" t="s">
        <v>116</v>
      </c>
      <c r="B125" s="1">
        <f>SAMPLES_general!B125</f>
        <v>0</v>
      </c>
      <c r="C125" s="63"/>
      <c r="D125" s="63" t="s">
        <v>605</v>
      </c>
      <c r="E125" s="75"/>
      <c r="F125" s="75" t="s">
        <v>383</v>
      </c>
      <c r="G125" s="75" t="s">
        <v>384</v>
      </c>
      <c r="H125" s="75" t="s">
        <v>385</v>
      </c>
      <c r="I125" s="75">
        <v>150</v>
      </c>
      <c r="J125" s="63" t="s">
        <v>386</v>
      </c>
      <c r="K125" s="76" t="s">
        <v>387</v>
      </c>
      <c r="L125" s="76" t="s">
        <v>388</v>
      </c>
      <c r="M125" s="76" t="s">
        <v>388</v>
      </c>
      <c r="N125" s="79" t="s">
        <v>465</v>
      </c>
      <c r="O125" s="76" t="s">
        <v>389</v>
      </c>
      <c r="P125" s="75"/>
      <c r="Q125" s="75"/>
      <c r="R125" s="1"/>
      <c r="S125" s="1"/>
      <c r="T125" s="1"/>
      <c r="U125" s="76"/>
      <c r="V125" s="76"/>
      <c r="W125" s="76" t="s">
        <v>393</v>
      </c>
      <c r="X125" s="63" t="str">
        <f>CONCATENATE("exp_",SAMPLES_general!Z125)</f>
        <v>exp_sam_</v>
      </c>
      <c r="Y125" s="63" t="str">
        <f>SAMPLES_general!Z125</f>
        <v>sam_</v>
      </c>
      <c r="Z125" s="76"/>
      <c r="AB125" s="63"/>
      <c r="AC125" s="63"/>
      <c r="AD125" s="63"/>
      <c r="AE125" s="63"/>
      <c r="AF125" s="63"/>
      <c r="AG125" s="63"/>
      <c r="AH125" s="63"/>
    </row>
    <row r="126">
      <c r="A126" s="1" t="s">
        <v>116</v>
      </c>
      <c r="B126" s="1">
        <f>SAMPLES_general!B126</f>
        <v>0</v>
      </c>
      <c r="C126" s="63"/>
      <c r="D126" s="63" t="s">
        <v>606</v>
      </c>
      <c r="E126" s="75"/>
      <c r="F126" s="75" t="s">
        <v>383</v>
      </c>
      <c r="G126" s="75" t="s">
        <v>384</v>
      </c>
      <c r="H126" s="75" t="s">
        <v>385</v>
      </c>
      <c r="I126" s="75">
        <v>150</v>
      </c>
      <c r="J126" s="63" t="s">
        <v>386</v>
      </c>
      <c r="K126" s="76" t="s">
        <v>387</v>
      </c>
      <c r="L126" s="76" t="s">
        <v>388</v>
      </c>
      <c r="M126" s="76" t="s">
        <v>388</v>
      </c>
      <c r="N126" s="79" t="s">
        <v>465</v>
      </c>
      <c r="O126" s="76" t="s">
        <v>389</v>
      </c>
      <c r="P126" s="75"/>
      <c r="Q126" s="75"/>
      <c r="R126" s="1"/>
      <c r="S126" s="1"/>
      <c r="T126" s="1"/>
      <c r="U126" s="76"/>
      <c r="V126" s="76"/>
      <c r="W126" s="76" t="s">
        <v>393</v>
      </c>
      <c r="X126" s="63" t="str">
        <f>CONCATENATE("exp_",SAMPLES_general!Z126)</f>
        <v>exp_sam_</v>
      </c>
      <c r="Y126" s="63" t="str">
        <f>SAMPLES_general!Z126</f>
        <v>sam_</v>
      </c>
      <c r="Z126" s="76"/>
      <c r="AB126" s="63"/>
      <c r="AC126" s="63"/>
      <c r="AD126" s="63"/>
      <c r="AE126" s="63"/>
      <c r="AF126" s="63"/>
      <c r="AG126" s="63"/>
      <c r="AH126" s="63"/>
    </row>
    <row r="127">
      <c r="A127" s="1" t="s">
        <v>116</v>
      </c>
      <c r="B127" s="1">
        <f>SAMPLES_general!B127</f>
        <v>0</v>
      </c>
      <c r="C127" s="63"/>
      <c r="D127" s="63" t="s">
        <v>607</v>
      </c>
      <c r="E127" s="75"/>
      <c r="F127" s="75" t="s">
        <v>383</v>
      </c>
      <c r="G127" s="75" t="s">
        <v>384</v>
      </c>
      <c r="H127" s="75" t="s">
        <v>385</v>
      </c>
      <c r="I127" s="75">
        <v>150</v>
      </c>
      <c r="J127" s="63" t="s">
        <v>386</v>
      </c>
      <c r="K127" s="76" t="s">
        <v>387</v>
      </c>
      <c r="L127" s="76" t="s">
        <v>388</v>
      </c>
      <c r="M127" s="76" t="s">
        <v>388</v>
      </c>
      <c r="N127" s="79" t="s">
        <v>465</v>
      </c>
      <c r="O127" s="76" t="s">
        <v>389</v>
      </c>
      <c r="P127" s="75"/>
      <c r="Q127" s="75"/>
      <c r="R127" s="1"/>
      <c r="S127" s="1"/>
      <c r="T127" s="1"/>
      <c r="U127" s="76"/>
      <c r="V127" s="76"/>
      <c r="W127" s="76" t="s">
        <v>393</v>
      </c>
      <c r="X127" s="63" t="str">
        <f>CONCATENATE("exp_",SAMPLES_general!Z127)</f>
        <v>exp_sam_</v>
      </c>
      <c r="Y127" s="63" t="str">
        <f>SAMPLES_general!Z127</f>
        <v>sam_</v>
      </c>
      <c r="Z127" s="76"/>
      <c r="AB127" s="63"/>
      <c r="AC127" s="63"/>
      <c r="AD127" s="63"/>
      <c r="AE127" s="63"/>
      <c r="AF127" s="63"/>
      <c r="AG127" s="63"/>
      <c r="AH127" s="63"/>
    </row>
    <row r="128">
      <c r="A128" s="1" t="s">
        <v>116</v>
      </c>
      <c r="B128" s="1">
        <f>SAMPLES_general!B128</f>
        <v>0</v>
      </c>
      <c r="C128" s="63"/>
      <c r="D128" s="63" t="s">
        <v>608</v>
      </c>
      <c r="E128" s="75"/>
      <c r="F128" s="75" t="s">
        <v>383</v>
      </c>
      <c r="G128" s="75" t="s">
        <v>384</v>
      </c>
      <c r="H128" s="75" t="s">
        <v>385</v>
      </c>
      <c r="I128" s="75">
        <v>150</v>
      </c>
      <c r="J128" s="63" t="s">
        <v>386</v>
      </c>
      <c r="K128" s="76" t="s">
        <v>387</v>
      </c>
      <c r="L128" s="76" t="s">
        <v>388</v>
      </c>
      <c r="M128" s="76" t="s">
        <v>388</v>
      </c>
      <c r="N128" s="79" t="s">
        <v>465</v>
      </c>
      <c r="O128" s="76" t="s">
        <v>389</v>
      </c>
      <c r="P128" s="75"/>
      <c r="Q128" s="75"/>
      <c r="R128" s="1"/>
      <c r="S128" s="1"/>
      <c r="T128" s="1"/>
      <c r="U128" s="76"/>
      <c r="V128" s="76"/>
      <c r="W128" s="76" t="s">
        <v>393</v>
      </c>
      <c r="X128" s="63" t="str">
        <f>CONCATENATE("exp_",SAMPLES_general!Z128)</f>
        <v>exp_sam_</v>
      </c>
      <c r="Y128" s="63" t="str">
        <f>SAMPLES_general!Z128</f>
        <v>sam_</v>
      </c>
      <c r="Z128" s="76"/>
      <c r="AB128" s="63"/>
      <c r="AC128" s="63"/>
      <c r="AD128" s="63"/>
      <c r="AE128" s="63"/>
      <c r="AF128" s="63"/>
      <c r="AG128" s="63"/>
      <c r="AH128" s="63"/>
    </row>
    <row r="129">
      <c r="A129" s="1" t="s">
        <v>116</v>
      </c>
      <c r="B129" s="1">
        <f>SAMPLES_general!B129</f>
        <v>0</v>
      </c>
      <c r="C129" s="63"/>
      <c r="D129" s="63" t="s">
        <v>609</v>
      </c>
      <c r="E129" s="75"/>
      <c r="F129" s="75" t="s">
        <v>383</v>
      </c>
      <c r="G129" s="75" t="s">
        <v>384</v>
      </c>
      <c r="H129" s="75" t="s">
        <v>385</v>
      </c>
      <c r="I129" s="75">
        <v>150</v>
      </c>
      <c r="J129" s="63" t="s">
        <v>386</v>
      </c>
      <c r="K129" s="76" t="s">
        <v>387</v>
      </c>
      <c r="L129" s="76" t="s">
        <v>388</v>
      </c>
      <c r="M129" s="76" t="s">
        <v>388</v>
      </c>
      <c r="N129" s="79" t="s">
        <v>465</v>
      </c>
      <c r="O129" s="76" t="s">
        <v>389</v>
      </c>
      <c r="P129" s="75"/>
      <c r="Q129" s="75"/>
      <c r="R129" s="1"/>
      <c r="S129" s="1"/>
      <c r="T129" s="1"/>
      <c r="U129" s="76"/>
      <c r="V129" s="76"/>
      <c r="W129" s="76" t="s">
        <v>393</v>
      </c>
      <c r="X129" s="63" t="str">
        <f>CONCATENATE("exp_",SAMPLES_general!Z129)</f>
        <v>exp_sam_</v>
      </c>
      <c r="Y129" s="63" t="str">
        <f>SAMPLES_general!Z129</f>
        <v>sam_</v>
      </c>
      <c r="Z129" s="76"/>
      <c r="AB129" s="63"/>
      <c r="AC129" s="63"/>
      <c r="AD129" s="63"/>
      <c r="AE129" s="63"/>
      <c r="AF129" s="63"/>
      <c r="AG129" s="63"/>
      <c r="AH129" s="63"/>
    </row>
    <row r="130">
      <c r="A130" s="1" t="s">
        <v>116</v>
      </c>
      <c r="B130" s="1">
        <f>SAMPLES_general!B130</f>
        <v>0</v>
      </c>
      <c r="C130" s="63"/>
      <c r="D130" s="63" t="s">
        <v>610</v>
      </c>
      <c r="E130" s="75"/>
      <c r="F130" s="75" t="s">
        <v>383</v>
      </c>
      <c r="G130" s="75" t="s">
        <v>384</v>
      </c>
      <c r="H130" s="75" t="s">
        <v>385</v>
      </c>
      <c r="I130" s="75">
        <v>150</v>
      </c>
      <c r="J130" s="63" t="s">
        <v>386</v>
      </c>
      <c r="K130" s="76" t="s">
        <v>387</v>
      </c>
      <c r="L130" s="76" t="s">
        <v>388</v>
      </c>
      <c r="M130" s="76" t="s">
        <v>388</v>
      </c>
      <c r="N130" s="79" t="s">
        <v>465</v>
      </c>
      <c r="O130" s="76" t="s">
        <v>389</v>
      </c>
      <c r="P130" s="75"/>
      <c r="Q130" s="75"/>
      <c r="R130" s="1"/>
      <c r="S130" s="1"/>
      <c r="T130" s="1"/>
      <c r="U130" s="76"/>
      <c r="V130" s="76"/>
      <c r="W130" s="76" t="s">
        <v>393</v>
      </c>
      <c r="X130" s="63" t="str">
        <f>CONCATENATE("exp_",SAMPLES_general!Z130)</f>
        <v>exp_sam_</v>
      </c>
      <c r="Y130" s="63" t="str">
        <f>SAMPLES_general!Z130</f>
        <v>sam_</v>
      </c>
      <c r="Z130" s="76"/>
      <c r="AB130" s="63"/>
      <c r="AC130" s="63"/>
      <c r="AD130" s="63"/>
      <c r="AE130" s="63"/>
      <c r="AF130" s="63"/>
      <c r="AG130" s="63"/>
      <c r="AH130" s="63"/>
    </row>
    <row r="131">
      <c r="A131" s="1" t="s">
        <v>116</v>
      </c>
      <c r="B131" s="1">
        <f>SAMPLES_general!B131</f>
        <v>0</v>
      </c>
      <c r="C131" s="63"/>
      <c r="D131" s="63" t="s">
        <v>611</v>
      </c>
      <c r="E131" s="75"/>
      <c r="F131" s="75" t="s">
        <v>383</v>
      </c>
      <c r="G131" s="75" t="s">
        <v>384</v>
      </c>
      <c r="H131" s="75" t="s">
        <v>385</v>
      </c>
      <c r="I131" s="75">
        <v>150</v>
      </c>
      <c r="J131" s="63" t="s">
        <v>386</v>
      </c>
      <c r="K131" s="76" t="s">
        <v>387</v>
      </c>
      <c r="L131" s="76" t="s">
        <v>388</v>
      </c>
      <c r="M131" s="76" t="s">
        <v>388</v>
      </c>
      <c r="N131" s="79" t="s">
        <v>465</v>
      </c>
      <c r="O131" s="76" t="s">
        <v>389</v>
      </c>
      <c r="P131" s="75"/>
      <c r="Q131" s="75"/>
      <c r="R131" s="1"/>
      <c r="S131" s="1"/>
      <c r="T131" s="1"/>
      <c r="U131" s="76"/>
      <c r="V131" s="76"/>
      <c r="W131" s="76" t="s">
        <v>393</v>
      </c>
      <c r="X131" s="63" t="str">
        <f>CONCATENATE("exp_",SAMPLES_general!Z131)</f>
        <v>exp_sam_</v>
      </c>
      <c r="Y131" s="63" t="str">
        <f>SAMPLES_general!Z131</f>
        <v>sam_</v>
      </c>
      <c r="Z131" s="76"/>
      <c r="AB131" s="63"/>
      <c r="AC131" s="63"/>
      <c r="AD131" s="63"/>
      <c r="AE131" s="63"/>
      <c r="AF131" s="63"/>
      <c r="AG131" s="63"/>
      <c r="AH131" s="63"/>
    </row>
    <row r="132">
      <c r="A132" s="1" t="s">
        <v>116</v>
      </c>
      <c r="B132" s="1">
        <f>SAMPLES_general!B132</f>
        <v>0</v>
      </c>
      <c r="C132" s="63"/>
      <c r="D132" s="63" t="s">
        <v>612</v>
      </c>
      <c r="E132" s="75"/>
      <c r="F132" s="75" t="s">
        <v>383</v>
      </c>
      <c r="G132" s="75" t="s">
        <v>384</v>
      </c>
      <c r="H132" s="75" t="s">
        <v>385</v>
      </c>
      <c r="I132" s="75">
        <v>150</v>
      </c>
      <c r="J132" s="63" t="s">
        <v>386</v>
      </c>
      <c r="K132" s="76" t="s">
        <v>387</v>
      </c>
      <c r="L132" s="76" t="s">
        <v>388</v>
      </c>
      <c r="M132" s="76" t="s">
        <v>388</v>
      </c>
      <c r="N132" s="79" t="s">
        <v>465</v>
      </c>
      <c r="O132" s="76" t="s">
        <v>389</v>
      </c>
      <c r="P132" s="75"/>
      <c r="Q132" s="75"/>
      <c r="R132" s="1"/>
      <c r="S132" s="1"/>
      <c r="T132" s="1"/>
      <c r="U132" s="76"/>
      <c r="V132" s="76"/>
      <c r="W132" s="76" t="s">
        <v>393</v>
      </c>
      <c r="X132" s="63" t="str">
        <f>CONCATENATE("exp_",SAMPLES_general!Z132)</f>
        <v>exp_sam_</v>
      </c>
      <c r="Y132" s="63" t="str">
        <f>SAMPLES_general!Z132</f>
        <v>sam_</v>
      </c>
      <c r="Z132" s="76"/>
      <c r="AB132" s="63"/>
      <c r="AC132" s="63"/>
      <c r="AD132" s="63"/>
      <c r="AE132" s="63"/>
      <c r="AF132" s="63"/>
      <c r="AG132" s="63"/>
      <c r="AH132" s="63"/>
    </row>
    <row r="133">
      <c r="A133" s="1" t="s">
        <v>116</v>
      </c>
      <c r="B133" s="1">
        <f>SAMPLES_general!B133</f>
        <v>0</v>
      </c>
      <c r="C133" s="63"/>
      <c r="D133" s="63" t="s">
        <v>613</v>
      </c>
      <c r="E133" s="75"/>
      <c r="F133" s="75" t="s">
        <v>383</v>
      </c>
      <c r="G133" s="75" t="s">
        <v>384</v>
      </c>
      <c r="H133" s="75" t="s">
        <v>385</v>
      </c>
      <c r="I133" s="75">
        <v>150</v>
      </c>
      <c r="J133" s="63" t="s">
        <v>386</v>
      </c>
      <c r="K133" s="76" t="s">
        <v>387</v>
      </c>
      <c r="L133" s="76" t="s">
        <v>388</v>
      </c>
      <c r="M133" s="76" t="s">
        <v>388</v>
      </c>
      <c r="N133" s="79" t="s">
        <v>465</v>
      </c>
      <c r="O133" s="76" t="s">
        <v>389</v>
      </c>
      <c r="P133" s="75"/>
      <c r="Q133" s="75"/>
      <c r="R133" s="1"/>
      <c r="S133" s="1"/>
      <c r="T133" s="1"/>
      <c r="U133" s="76"/>
      <c r="V133" s="76"/>
      <c r="W133" s="76" t="s">
        <v>393</v>
      </c>
      <c r="X133" s="63" t="str">
        <f>CONCATENATE("exp_",SAMPLES_general!Z133)</f>
        <v>exp_sam_</v>
      </c>
      <c r="Y133" s="63" t="str">
        <f>SAMPLES_general!Z133</f>
        <v>sam_</v>
      </c>
      <c r="Z133" s="76"/>
      <c r="AB133" s="63"/>
      <c r="AC133" s="63"/>
      <c r="AD133" s="63"/>
      <c r="AE133" s="63"/>
      <c r="AF133" s="63"/>
      <c r="AG133" s="63"/>
      <c r="AH133" s="63"/>
    </row>
    <row r="134">
      <c r="A134" s="1" t="s">
        <v>116</v>
      </c>
      <c r="B134" s="1">
        <f>SAMPLES_general!B134</f>
        <v>0</v>
      </c>
      <c r="C134" s="63"/>
      <c r="D134" s="63" t="s">
        <v>614</v>
      </c>
      <c r="E134" s="75"/>
      <c r="F134" s="75" t="s">
        <v>383</v>
      </c>
      <c r="G134" s="75" t="s">
        <v>384</v>
      </c>
      <c r="H134" s="75" t="s">
        <v>385</v>
      </c>
      <c r="I134" s="75">
        <v>150</v>
      </c>
      <c r="J134" s="63" t="s">
        <v>386</v>
      </c>
      <c r="K134" s="76" t="s">
        <v>387</v>
      </c>
      <c r="L134" s="76" t="s">
        <v>388</v>
      </c>
      <c r="M134" s="76" t="s">
        <v>388</v>
      </c>
      <c r="N134" s="79" t="s">
        <v>465</v>
      </c>
      <c r="O134" s="76" t="s">
        <v>389</v>
      </c>
      <c r="P134" s="75"/>
      <c r="Q134" s="75"/>
      <c r="R134" s="1"/>
      <c r="S134" s="1"/>
      <c r="T134" s="1"/>
      <c r="U134" s="76"/>
      <c r="V134" s="76"/>
      <c r="W134" s="76" t="s">
        <v>393</v>
      </c>
      <c r="X134" s="63" t="str">
        <f>CONCATENATE("exp_",SAMPLES_general!Z134)</f>
        <v>exp_sam_</v>
      </c>
      <c r="Y134" s="63" t="str">
        <f>SAMPLES_general!Z134</f>
        <v>sam_</v>
      </c>
      <c r="Z134" s="76"/>
      <c r="AB134" s="63"/>
      <c r="AC134" s="63"/>
      <c r="AD134" s="63"/>
      <c r="AE134" s="63"/>
      <c r="AF134" s="63"/>
      <c r="AG134" s="63"/>
      <c r="AH134" s="63"/>
    </row>
    <row r="135">
      <c r="A135" s="1" t="s">
        <v>116</v>
      </c>
      <c r="B135" s="1">
        <f>SAMPLES_general!B135</f>
        <v>0</v>
      </c>
      <c r="C135" s="63"/>
      <c r="D135" s="63" t="s">
        <v>615</v>
      </c>
      <c r="E135" s="75"/>
      <c r="F135" s="75" t="s">
        <v>383</v>
      </c>
      <c r="G135" s="75" t="s">
        <v>384</v>
      </c>
      <c r="H135" s="75" t="s">
        <v>385</v>
      </c>
      <c r="I135" s="75">
        <v>150</v>
      </c>
      <c r="J135" s="63" t="s">
        <v>386</v>
      </c>
      <c r="K135" s="76" t="s">
        <v>387</v>
      </c>
      <c r="L135" s="76" t="s">
        <v>388</v>
      </c>
      <c r="M135" s="76" t="s">
        <v>388</v>
      </c>
      <c r="N135" s="79" t="s">
        <v>465</v>
      </c>
      <c r="O135" s="76" t="s">
        <v>389</v>
      </c>
      <c r="P135" s="75"/>
      <c r="Q135" s="75"/>
      <c r="R135" s="1"/>
      <c r="S135" s="1"/>
      <c r="T135" s="1"/>
      <c r="U135" s="76"/>
      <c r="V135" s="76"/>
      <c r="W135" s="76" t="s">
        <v>393</v>
      </c>
      <c r="X135" s="63" t="str">
        <f>CONCATENATE("exp_",SAMPLES_general!Z135)</f>
        <v>exp_sam_</v>
      </c>
      <c r="Y135" s="63" t="str">
        <f>SAMPLES_general!Z135</f>
        <v>sam_</v>
      </c>
      <c r="Z135" s="76"/>
      <c r="AB135" s="63"/>
      <c r="AC135" s="63"/>
      <c r="AD135" s="63"/>
      <c r="AE135" s="63"/>
      <c r="AF135" s="63"/>
      <c r="AG135" s="63"/>
      <c r="AH135" s="63"/>
    </row>
    <row r="136">
      <c r="A136" s="1" t="s">
        <v>116</v>
      </c>
      <c r="B136" s="1">
        <f>SAMPLES_general!B136</f>
        <v>0</v>
      </c>
      <c r="C136" s="63"/>
      <c r="D136" s="63" t="s">
        <v>616</v>
      </c>
      <c r="E136" s="75"/>
      <c r="F136" s="75" t="s">
        <v>383</v>
      </c>
      <c r="G136" s="75" t="s">
        <v>384</v>
      </c>
      <c r="H136" s="75" t="s">
        <v>385</v>
      </c>
      <c r="I136" s="75">
        <v>150</v>
      </c>
      <c r="J136" s="63" t="s">
        <v>386</v>
      </c>
      <c r="K136" s="76" t="s">
        <v>387</v>
      </c>
      <c r="L136" s="76" t="s">
        <v>388</v>
      </c>
      <c r="M136" s="76" t="s">
        <v>388</v>
      </c>
      <c r="N136" s="79" t="s">
        <v>465</v>
      </c>
      <c r="O136" s="76" t="s">
        <v>389</v>
      </c>
      <c r="P136" s="75"/>
      <c r="Q136" s="75"/>
      <c r="R136" s="1"/>
      <c r="S136" s="1"/>
      <c r="T136" s="1"/>
      <c r="U136" s="76"/>
      <c r="V136" s="76"/>
      <c r="W136" s="76" t="s">
        <v>393</v>
      </c>
      <c r="X136" s="63" t="str">
        <f>CONCATENATE("exp_",SAMPLES_general!Z136)</f>
        <v>exp_sam_</v>
      </c>
      <c r="Y136" s="63" t="str">
        <f>SAMPLES_general!Z136</f>
        <v>sam_</v>
      </c>
      <c r="Z136" s="76"/>
      <c r="AB136" s="63"/>
      <c r="AC136" s="63"/>
      <c r="AD136" s="63"/>
      <c r="AE136" s="63"/>
      <c r="AF136" s="63"/>
      <c r="AG136" s="63"/>
      <c r="AH136" s="63"/>
    </row>
    <row r="137">
      <c r="A137" s="1" t="s">
        <v>116</v>
      </c>
      <c r="B137" s="1">
        <f>SAMPLES_general!B137</f>
        <v>0</v>
      </c>
      <c r="C137" s="63"/>
      <c r="D137" s="63" t="s">
        <v>617</v>
      </c>
      <c r="E137" s="75"/>
      <c r="F137" s="75" t="s">
        <v>383</v>
      </c>
      <c r="G137" s="75" t="s">
        <v>384</v>
      </c>
      <c r="H137" s="75" t="s">
        <v>385</v>
      </c>
      <c r="I137" s="75">
        <v>150</v>
      </c>
      <c r="J137" s="63" t="s">
        <v>386</v>
      </c>
      <c r="K137" s="76" t="s">
        <v>387</v>
      </c>
      <c r="L137" s="76" t="s">
        <v>388</v>
      </c>
      <c r="M137" s="76" t="s">
        <v>388</v>
      </c>
      <c r="N137" s="79" t="s">
        <v>465</v>
      </c>
      <c r="O137" s="76" t="s">
        <v>389</v>
      </c>
      <c r="P137" s="75"/>
      <c r="Q137" s="75"/>
      <c r="R137" s="1"/>
      <c r="S137" s="1"/>
      <c r="T137" s="1"/>
      <c r="U137" s="76"/>
      <c r="V137" s="76"/>
      <c r="W137" s="76" t="s">
        <v>393</v>
      </c>
      <c r="X137" s="63" t="str">
        <f>CONCATENATE("exp_",SAMPLES_general!Z137)</f>
        <v>exp_sam_</v>
      </c>
      <c r="Y137" s="63" t="str">
        <f>SAMPLES_general!Z137</f>
        <v>sam_</v>
      </c>
      <c r="Z137" s="76"/>
      <c r="AB137" s="63"/>
      <c r="AC137" s="63"/>
      <c r="AD137" s="63"/>
      <c r="AE137" s="63"/>
      <c r="AF137" s="63"/>
      <c r="AG137" s="63"/>
      <c r="AH137" s="63"/>
    </row>
    <row r="138">
      <c r="A138" s="1" t="s">
        <v>116</v>
      </c>
      <c r="B138" s="1">
        <f>SAMPLES_general!B138</f>
        <v>0</v>
      </c>
      <c r="C138" s="63"/>
      <c r="D138" s="63" t="s">
        <v>618</v>
      </c>
      <c r="E138" s="75"/>
      <c r="F138" s="75" t="s">
        <v>383</v>
      </c>
      <c r="G138" s="75" t="s">
        <v>384</v>
      </c>
      <c r="H138" s="75" t="s">
        <v>385</v>
      </c>
      <c r="I138" s="75">
        <v>150</v>
      </c>
      <c r="J138" s="63" t="s">
        <v>386</v>
      </c>
      <c r="K138" s="76" t="s">
        <v>387</v>
      </c>
      <c r="L138" s="76" t="s">
        <v>388</v>
      </c>
      <c r="M138" s="76" t="s">
        <v>388</v>
      </c>
      <c r="N138" s="79" t="s">
        <v>465</v>
      </c>
      <c r="O138" s="76" t="s">
        <v>389</v>
      </c>
      <c r="P138" s="75"/>
      <c r="Q138" s="75"/>
      <c r="R138" s="1"/>
      <c r="S138" s="1"/>
      <c r="T138" s="1"/>
      <c r="U138" s="76"/>
      <c r="V138" s="76"/>
      <c r="W138" s="76" t="s">
        <v>393</v>
      </c>
      <c r="X138" s="63" t="str">
        <f>CONCATENATE("exp_",SAMPLES_general!Z138)</f>
        <v>exp_sam_</v>
      </c>
      <c r="Y138" s="63" t="str">
        <f>SAMPLES_general!Z138</f>
        <v>sam_</v>
      </c>
      <c r="Z138" s="76"/>
      <c r="AB138" s="63"/>
      <c r="AC138" s="63"/>
      <c r="AD138" s="63"/>
      <c r="AE138" s="63"/>
      <c r="AF138" s="63"/>
      <c r="AG138" s="63"/>
      <c r="AH138" s="63"/>
    </row>
    <row r="139">
      <c r="A139" s="1" t="s">
        <v>116</v>
      </c>
      <c r="B139" s="1">
        <f>SAMPLES_general!B139</f>
        <v>0</v>
      </c>
      <c r="C139" s="63"/>
      <c r="D139" s="63" t="s">
        <v>619</v>
      </c>
      <c r="E139" s="75"/>
      <c r="F139" s="75" t="s">
        <v>383</v>
      </c>
      <c r="G139" s="75" t="s">
        <v>384</v>
      </c>
      <c r="H139" s="75" t="s">
        <v>385</v>
      </c>
      <c r="I139" s="75">
        <v>150</v>
      </c>
      <c r="J139" s="63" t="s">
        <v>386</v>
      </c>
      <c r="K139" s="76" t="s">
        <v>387</v>
      </c>
      <c r="L139" s="76" t="s">
        <v>388</v>
      </c>
      <c r="M139" s="76" t="s">
        <v>388</v>
      </c>
      <c r="N139" s="79" t="s">
        <v>465</v>
      </c>
      <c r="O139" s="76" t="s">
        <v>389</v>
      </c>
      <c r="P139" s="75"/>
      <c r="Q139" s="75"/>
      <c r="R139" s="1"/>
      <c r="S139" s="1"/>
      <c r="T139" s="1"/>
      <c r="U139" s="76"/>
      <c r="V139" s="76"/>
      <c r="W139" s="76" t="s">
        <v>393</v>
      </c>
      <c r="X139" s="63" t="str">
        <f>CONCATENATE("exp_",SAMPLES_general!Z139)</f>
        <v>exp_sam_</v>
      </c>
      <c r="Y139" s="63" t="str">
        <f>SAMPLES_general!Z139</f>
        <v>sam_</v>
      </c>
      <c r="Z139" s="76"/>
      <c r="AB139" s="63"/>
      <c r="AC139" s="63"/>
      <c r="AD139" s="63"/>
      <c r="AE139" s="63"/>
      <c r="AF139" s="63"/>
      <c r="AG139" s="63"/>
      <c r="AH139" s="63"/>
    </row>
    <row r="140">
      <c r="A140" s="1" t="s">
        <v>116</v>
      </c>
      <c r="B140" s="1">
        <f>SAMPLES_general!B140</f>
        <v>0</v>
      </c>
      <c r="C140" s="63"/>
      <c r="D140" s="63" t="s">
        <v>620</v>
      </c>
      <c r="E140" s="75"/>
      <c r="F140" s="75" t="s">
        <v>383</v>
      </c>
      <c r="G140" s="75" t="s">
        <v>384</v>
      </c>
      <c r="H140" s="75" t="s">
        <v>385</v>
      </c>
      <c r="I140" s="75">
        <v>150</v>
      </c>
      <c r="J140" s="63" t="s">
        <v>386</v>
      </c>
      <c r="K140" s="76" t="s">
        <v>387</v>
      </c>
      <c r="L140" s="76" t="s">
        <v>388</v>
      </c>
      <c r="M140" s="76" t="s">
        <v>388</v>
      </c>
      <c r="N140" s="79" t="s">
        <v>465</v>
      </c>
      <c r="O140" s="76" t="s">
        <v>389</v>
      </c>
      <c r="P140" s="75"/>
      <c r="Q140" s="75"/>
      <c r="R140" s="1"/>
      <c r="S140" s="1"/>
      <c r="T140" s="1"/>
      <c r="U140" s="76"/>
      <c r="V140" s="76"/>
      <c r="W140" s="76" t="s">
        <v>393</v>
      </c>
      <c r="X140" s="63" t="str">
        <f>CONCATENATE("exp_",SAMPLES_general!Z140)</f>
        <v>exp_sam_</v>
      </c>
      <c r="Y140" s="63" t="str">
        <f>SAMPLES_general!Z140</f>
        <v>sam_</v>
      </c>
      <c r="Z140" s="76"/>
      <c r="AB140" s="63"/>
      <c r="AC140" s="63"/>
      <c r="AD140" s="63"/>
      <c r="AE140" s="63"/>
      <c r="AF140" s="63"/>
      <c r="AG140" s="63"/>
      <c r="AH140" s="63"/>
    </row>
    <row r="141">
      <c r="A141" s="1" t="s">
        <v>116</v>
      </c>
      <c r="B141" s="1">
        <f>SAMPLES_general!B141</f>
        <v>0</v>
      </c>
      <c r="C141" s="63"/>
      <c r="D141" s="63" t="s">
        <v>621</v>
      </c>
      <c r="E141" s="75"/>
      <c r="F141" s="75" t="s">
        <v>383</v>
      </c>
      <c r="G141" s="75" t="s">
        <v>384</v>
      </c>
      <c r="H141" s="75" t="s">
        <v>385</v>
      </c>
      <c r="I141" s="75">
        <v>150</v>
      </c>
      <c r="J141" s="63" t="s">
        <v>386</v>
      </c>
      <c r="K141" s="76" t="s">
        <v>387</v>
      </c>
      <c r="L141" s="76" t="s">
        <v>388</v>
      </c>
      <c r="M141" s="76" t="s">
        <v>388</v>
      </c>
      <c r="N141" s="79" t="s">
        <v>465</v>
      </c>
      <c r="O141" s="76" t="s">
        <v>389</v>
      </c>
      <c r="P141" s="75"/>
      <c r="Q141" s="75"/>
      <c r="R141" s="1"/>
      <c r="S141" s="1"/>
      <c r="T141" s="1"/>
      <c r="U141" s="76"/>
      <c r="V141" s="76"/>
      <c r="W141" s="76" t="s">
        <v>393</v>
      </c>
      <c r="X141" s="63" t="str">
        <f>CONCATENATE("exp_",SAMPLES_general!Z141)</f>
        <v>exp_sam_</v>
      </c>
      <c r="Y141" s="63" t="str">
        <f>SAMPLES_general!Z141</f>
        <v>sam_</v>
      </c>
      <c r="Z141" s="76"/>
      <c r="AB141" s="63"/>
      <c r="AC141" s="63"/>
      <c r="AD141" s="63"/>
      <c r="AE141" s="63"/>
      <c r="AF141" s="63"/>
      <c r="AG141" s="63"/>
      <c r="AH141" s="63"/>
    </row>
    <row r="142">
      <c r="A142" s="1" t="s">
        <v>116</v>
      </c>
      <c r="B142" s="1">
        <f>SAMPLES_general!B142</f>
        <v>0</v>
      </c>
      <c r="C142" s="63"/>
      <c r="D142" s="63" t="s">
        <v>622</v>
      </c>
      <c r="E142" s="75"/>
      <c r="F142" s="75" t="s">
        <v>383</v>
      </c>
      <c r="G142" s="75" t="s">
        <v>384</v>
      </c>
      <c r="H142" s="75" t="s">
        <v>385</v>
      </c>
      <c r="I142" s="75">
        <v>150</v>
      </c>
      <c r="J142" s="63" t="s">
        <v>386</v>
      </c>
      <c r="K142" s="76" t="s">
        <v>387</v>
      </c>
      <c r="L142" s="76" t="s">
        <v>388</v>
      </c>
      <c r="M142" s="76" t="s">
        <v>388</v>
      </c>
      <c r="N142" s="79" t="s">
        <v>465</v>
      </c>
      <c r="O142" s="76" t="s">
        <v>389</v>
      </c>
      <c r="P142" s="75"/>
      <c r="Q142" s="75"/>
      <c r="R142" s="1"/>
      <c r="S142" s="1"/>
      <c r="T142" s="1"/>
      <c r="U142" s="76"/>
      <c r="V142" s="76"/>
      <c r="W142" s="76" t="s">
        <v>393</v>
      </c>
      <c r="X142" s="63" t="str">
        <f>CONCATENATE("exp_",SAMPLES_general!Z142)</f>
        <v>exp_sam_</v>
      </c>
      <c r="Y142" s="63" t="str">
        <f>SAMPLES_general!Z142</f>
        <v>sam_</v>
      </c>
      <c r="Z142" s="76"/>
      <c r="AB142" s="63"/>
      <c r="AC142" s="63"/>
      <c r="AD142" s="63"/>
      <c r="AE142" s="63"/>
      <c r="AF142" s="63"/>
      <c r="AG142" s="63"/>
      <c r="AH142" s="63"/>
    </row>
    <row r="143">
      <c r="A143" s="1" t="s">
        <v>116</v>
      </c>
      <c r="B143" s="1">
        <f>SAMPLES_general!B143</f>
        <v>0</v>
      </c>
      <c r="C143" s="63"/>
      <c r="D143" s="63" t="s">
        <v>623</v>
      </c>
      <c r="E143" s="75"/>
      <c r="F143" s="75" t="s">
        <v>383</v>
      </c>
      <c r="G143" s="75" t="s">
        <v>384</v>
      </c>
      <c r="H143" s="75" t="s">
        <v>385</v>
      </c>
      <c r="I143" s="75">
        <v>150</v>
      </c>
      <c r="J143" s="63" t="s">
        <v>386</v>
      </c>
      <c r="K143" s="76" t="s">
        <v>387</v>
      </c>
      <c r="L143" s="76" t="s">
        <v>388</v>
      </c>
      <c r="M143" s="76" t="s">
        <v>388</v>
      </c>
      <c r="N143" s="79" t="s">
        <v>465</v>
      </c>
      <c r="O143" s="76" t="s">
        <v>389</v>
      </c>
      <c r="P143" s="75"/>
      <c r="Q143" s="75"/>
      <c r="R143" s="1"/>
      <c r="S143" s="1"/>
      <c r="T143" s="1"/>
      <c r="U143" s="76"/>
      <c r="V143" s="76"/>
      <c r="W143" s="76" t="s">
        <v>393</v>
      </c>
      <c r="X143" s="63" t="str">
        <f>CONCATENATE("exp_",SAMPLES_general!Z143)</f>
        <v>exp_sam_</v>
      </c>
      <c r="Y143" s="63" t="str">
        <f>SAMPLES_general!Z143</f>
        <v>sam_</v>
      </c>
      <c r="Z143" s="76"/>
      <c r="AB143" s="63"/>
      <c r="AC143" s="63"/>
      <c r="AD143" s="63"/>
      <c r="AE143" s="63"/>
      <c r="AF143" s="63"/>
      <c r="AG143" s="63"/>
      <c r="AH143" s="63"/>
    </row>
    <row r="144">
      <c r="A144" s="1" t="s">
        <v>116</v>
      </c>
      <c r="B144" s="1">
        <f>SAMPLES_general!B144</f>
        <v>0</v>
      </c>
      <c r="C144" s="63"/>
      <c r="D144" s="63" t="s">
        <v>624</v>
      </c>
      <c r="E144" s="75"/>
      <c r="F144" s="75" t="s">
        <v>383</v>
      </c>
      <c r="G144" s="75" t="s">
        <v>384</v>
      </c>
      <c r="H144" s="75" t="s">
        <v>385</v>
      </c>
      <c r="I144" s="75">
        <v>150</v>
      </c>
      <c r="J144" s="63" t="s">
        <v>386</v>
      </c>
      <c r="K144" s="76" t="s">
        <v>387</v>
      </c>
      <c r="L144" s="76" t="s">
        <v>388</v>
      </c>
      <c r="M144" s="76" t="s">
        <v>388</v>
      </c>
      <c r="N144" s="79" t="s">
        <v>465</v>
      </c>
      <c r="O144" s="76" t="s">
        <v>389</v>
      </c>
      <c r="P144" s="75"/>
      <c r="Q144" s="75"/>
      <c r="R144" s="1"/>
      <c r="S144" s="1"/>
      <c r="T144" s="1"/>
      <c r="U144" s="76"/>
      <c r="V144" s="76"/>
      <c r="W144" s="76" t="s">
        <v>393</v>
      </c>
      <c r="X144" s="63" t="str">
        <f>CONCATENATE("exp_",SAMPLES_general!Z144)</f>
        <v>exp_sam_</v>
      </c>
      <c r="Y144" s="63" t="str">
        <f>SAMPLES_general!Z144</f>
        <v>sam_</v>
      </c>
      <c r="Z144" s="76"/>
      <c r="AB144" s="63"/>
      <c r="AC144" s="63"/>
      <c r="AD144" s="63"/>
      <c r="AE144" s="63"/>
      <c r="AF144" s="63"/>
      <c r="AG144" s="63"/>
      <c r="AH144" s="63"/>
    </row>
    <row r="145">
      <c r="A145" s="1" t="s">
        <v>116</v>
      </c>
      <c r="B145" s="1">
        <f>SAMPLES_general!B145</f>
        <v>0</v>
      </c>
      <c r="C145" s="63"/>
      <c r="D145" s="63" t="s">
        <v>625</v>
      </c>
      <c r="E145" s="75"/>
      <c r="F145" s="75" t="s">
        <v>383</v>
      </c>
      <c r="G145" s="75" t="s">
        <v>384</v>
      </c>
      <c r="H145" s="75" t="s">
        <v>385</v>
      </c>
      <c r="I145" s="75">
        <v>150</v>
      </c>
      <c r="J145" s="63" t="s">
        <v>386</v>
      </c>
      <c r="K145" s="76" t="s">
        <v>387</v>
      </c>
      <c r="L145" s="76" t="s">
        <v>388</v>
      </c>
      <c r="M145" s="76" t="s">
        <v>388</v>
      </c>
      <c r="N145" s="79" t="s">
        <v>465</v>
      </c>
      <c r="O145" s="76" t="s">
        <v>389</v>
      </c>
      <c r="P145" s="75"/>
      <c r="Q145" s="75"/>
      <c r="R145" s="1"/>
      <c r="S145" s="1"/>
      <c r="T145" s="1"/>
      <c r="U145" s="76"/>
      <c r="V145" s="76"/>
      <c r="W145" s="76" t="s">
        <v>393</v>
      </c>
      <c r="X145" s="63" t="str">
        <f>CONCATENATE("exp_",SAMPLES_general!Z145)</f>
        <v>exp_sam_</v>
      </c>
      <c r="Y145" s="63" t="str">
        <f>SAMPLES_general!Z145</f>
        <v>sam_</v>
      </c>
      <c r="Z145" s="76"/>
      <c r="AB145" s="63"/>
      <c r="AC145" s="63"/>
      <c r="AD145" s="63"/>
      <c r="AE145" s="63"/>
      <c r="AF145" s="63"/>
      <c r="AG145" s="63"/>
      <c r="AH145" s="63"/>
    </row>
    <row r="146">
      <c r="A146" s="1" t="s">
        <v>116</v>
      </c>
      <c r="B146" s="1">
        <f>SAMPLES_general!B146</f>
        <v>0</v>
      </c>
      <c r="C146" s="63"/>
      <c r="D146" s="63" t="s">
        <v>626</v>
      </c>
      <c r="E146" s="75"/>
      <c r="F146" s="75" t="s">
        <v>383</v>
      </c>
      <c r="G146" s="75" t="s">
        <v>384</v>
      </c>
      <c r="H146" s="75" t="s">
        <v>385</v>
      </c>
      <c r="I146" s="75">
        <v>150</v>
      </c>
      <c r="J146" s="63" t="s">
        <v>386</v>
      </c>
      <c r="K146" s="76" t="s">
        <v>387</v>
      </c>
      <c r="L146" s="76" t="s">
        <v>388</v>
      </c>
      <c r="M146" s="76" t="s">
        <v>388</v>
      </c>
      <c r="N146" s="79" t="s">
        <v>465</v>
      </c>
      <c r="O146" s="76" t="s">
        <v>389</v>
      </c>
      <c r="P146" s="75"/>
      <c r="Q146" s="75"/>
      <c r="R146" s="1"/>
      <c r="S146" s="1"/>
      <c r="T146" s="1"/>
      <c r="U146" s="76"/>
      <c r="V146" s="76"/>
      <c r="W146" s="76" t="s">
        <v>393</v>
      </c>
      <c r="X146" s="63" t="str">
        <f>CONCATENATE("exp_",SAMPLES_general!Z146)</f>
        <v>exp_sam_</v>
      </c>
      <c r="Y146" s="63" t="str">
        <f>SAMPLES_general!Z146</f>
        <v>sam_</v>
      </c>
      <c r="Z146" s="76"/>
      <c r="AB146" s="63"/>
      <c r="AC146" s="63"/>
      <c r="AD146" s="63"/>
      <c r="AE146" s="63"/>
      <c r="AF146" s="63"/>
      <c r="AG146" s="63"/>
      <c r="AH146" s="63"/>
    </row>
    <row r="147">
      <c r="A147" s="1" t="s">
        <v>116</v>
      </c>
      <c r="B147" s="1">
        <f>SAMPLES_general!B147</f>
        <v>0</v>
      </c>
      <c r="C147" s="63"/>
      <c r="D147" s="63" t="s">
        <v>627</v>
      </c>
      <c r="E147" s="75"/>
      <c r="F147" s="75" t="s">
        <v>383</v>
      </c>
      <c r="G147" s="75" t="s">
        <v>384</v>
      </c>
      <c r="H147" s="75" t="s">
        <v>385</v>
      </c>
      <c r="I147" s="75">
        <v>150</v>
      </c>
      <c r="J147" s="63" t="s">
        <v>386</v>
      </c>
      <c r="K147" s="76" t="s">
        <v>387</v>
      </c>
      <c r="L147" s="76" t="s">
        <v>388</v>
      </c>
      <c r="M147" s="76" t="s">
        <v>388</v>
      </c>
      <c r="N147" s="79" t="s">
        <v>465</v>
      </c>
      <c r="O147" s="76" t="s">
        <v>389</v>
      </c>
      <c r="P147" s="75"/>
      <c r="Q147" s="75"/>
      <c r="R147" s="1"/>
      <c r="S147" s="1"/>
      <c r="T147" s="1"/>
      <c r="U147" s="76"/>
      <c r="V147" s="76"/>
      <c r="W147" s="76" t="s">
        <v>393</v>
      </c>
      <c r="X147" s="63" t="str">
        <f>CONCATENATE("exp_",SAMPLES_general!Z147)</f>
        <v>exp_sam_</v>
      </c>
      <c r="Y147" s="63" t="str">
        <f>SAMPLES_general!Z147</f>
        <v>sam_</v>
      </c>
      <c r="Z147" s="76"/>
      <c r="AB147" s="63"/>
      <c r="AC147" s="63"/>
      <c r="AD147" s="63"/>
      <c r="AE147" s="63"/>
      <c r="AF147" s="63"/>
      <c r="AG147" s="63"/>
      <c r="AH147" s="63"/>
    </row>
    <row r="148">
      <c r="A148" s="1" t="s">
        <v>116</v>
      </c>
      <c r="B148" s="1">
        <f>SAMPLES_general!B148</f>
        <v>0</v>
      </c>
      <c r="C148" s="63"/>
      <c r="D148" s="63" t="s">
        <v>628</v>
      </c>
      <c r="E148" s="75"/>
      <c r="F148" s="75" t="s">
        <v>383</v>
      </c>
      <c r="G148" s="75" t="s">
        <v>384</v>
      </c>
      <c r="H148" s="75" t="s">
        <v>385</v>
      </c>
      <c r="I148" s="75">
        <v>150</v>
      </c>
      <c r="J148" s="63" t="s">
        <v>386</v>
      </c>
      <c r="K148" s="76" t="s">
        <v>387</v>
      </c>
      <c r="L148" s="76" t="s">
        <v>388</v>
      </c>
      <c r="M148" s="76" t="s">
        <v>388</v>
      </c>
      <c r="N148" s="79" t="s">
        <v>465</v>
      </c>
      <c r="O148" s="76" t="s">
        <v>389</v>
      </c>
      <c r="P148" s="75"/>
      <c r="Q148" s="75"/>
      <c r="R148" s="1"/>
      <c r="S148" s="1"/>
      <c r="T148" s="1"/>
      <c r="U148" s="76"/>
      <c r="V148" s="76"/>
      <c r="W148" s="76" t="s">
        <v>393</v>
      </c>
      <c r="X148" s="63" t="str">
        <f>CONCATENATE("exp_",SAMPLES_general!Z148)</f>
        <v>exp_sam_</v>
      </c>
      <c r="Y148" s="63" t="str">
        <f>SAMPLES_general!Z148</f>
        <v>sam_</v>
      </c>
      <c r="Z148" s="76"/>
      <c r="AB148" s="63"/>
      <c r="AC148" s="63"/>
      <c r="AD148" s="63"/>
      <c r="AE148" s="63"/>
      <c r="AF148" s="63"/>
      <c r="AG148" s="63"/>
      <c r="AH148" s="63"/>
    </row>
    <row r="149">
      <c r="A149" s="1" t="s">
        <v>116</v>
      </c>
      <c r="B149" s="1">
        <f>SAMPLES_general!B149</f>
        <v>0</v>
      </c>
      <c r="C149" s="63"/>
      <c r="D149" s="63" t="s">
        <v>629</v>
      </c>
      <c r="E149" s="75"/>
      <c r="F149" s="75" t="s">
        <v>383</v>
      </c>
      <c r="G149" s="75" t="s">
        <v>384</v>
      </c>
      <c r="H149" s="75" t="s">
        <v>385</v>
      </c>
      <c r="I149" s="75">
        <v>150</v>
      </c>
      <c r="J149" s="63" t="s">
        <v>386</v>
      </c>
      <c r="K149" s="76" t="s">
        <v>387</v>
      </c>
      <c r="L149" s="76" t="s">
        <v>388</v>
      </c>
      <c r="M149" s="76" t="s">
        <v>388</v>
      </c>
      <c r="N149" s="79" t="s">
        <v>465</v>
      </c>
      <c r="O149" s="76" t="s">
        <v>389</v>
      </c>
      <c r="P149" s="75"/>
      <c r="Q149" s="75"/>
      <c r="R149" s="1"/>
      <c r="S149" s="1"/>
      <c r="T149" s="1"/>
      <c r="U149" s="76"/>
      <c r="V149" s="76"/>
      <c r="W149" s="76" t="s">
        <v>393</v>
      </c>
      <c r="X149" s="63" t="str">
        <f>CONCATENATE("exp_",SAMPLES_general!Z149)</f>
        <v>exp_sam_</v>
      </c>
      <c r="Y149" s="63" t="str">
        <f>SAMPLES_general!Z149</f>
        <v>sam_</v>
      </c>
      <c r="Z149" s="76"/>
      <c r="AB149" s="63"/>
      <c r="AC149" s="63"/>
      <c r="AD149" s="63"/>
      <c r="AE149" s="63"/>
      <c r="AF149" s="63"/>
      <c r="AG149" s="63"/>
      <c r="AH149" s="63"/>
    </row>
    <row r="150">
      <c r="A150" s="1" t="s">
        <v>116</v>
      </c>
      <c r="B150" s="1">
        <f>SAMPLES_general!B150</f>
        <v>0</v>
      </c>
      <c r="C150" s="63"/>
      <c r="D150" s="63" t="s">
        <v>630</v>
      </c>
      <c r="E150" s="75"/>
      <c r="F150" s="75" t="s">
        <v>383</v>
      </c>
      <c r="G150" s="75" t="s">
        <v>384</v>
      </c>
      <c r="H150" s="75" t="s">
        <v>385</v>
      </c>
      <c r="I150" s="75">
        <v>150</v>
      </c>
      <c r="J150" s="63" t="s">
        <v>386</v>
      </c>
      <c r="K150" s="76" t="s">
        <v>387</v>
      </c>
      <c r="L150" s="76" t="s">
        <v>388</v>
      </c>
      <c r="M150" s="76" t="s">
        <v>388</v>
      </c>
      <c r="N150" s="79" t="s">
        <v>465</v>
      </c>
      <c r="O150" s="76" t="s">
        <v>389</v>
      </c>
      <c r="P150" s="75"/>
      <c r="Q150" s="75"/>
      <c r="R150" s="1"/>
      <c r="S150" s="1"/>
      <c r="T150" s="1"/>
      <c r="U150" s="76"/>
      <c r="V150" s="76"/>
      <c r="W150" s="76" t="s">
        <v>393</v>
      </c>
      <c r="X150" s="63" t="str">
        <f>CONCATENATE("exp_",SAMPLES_general!Z150)</f>
        <v>exp_sam_</v>
      </c>
      <c r="Y150" s="63" t="str">
        <f>SAMPLES_general!Z150</f>
        <v>sam_</v>
      </c>
      <c r="Z150" s="76"/>
      <c r="AB150" s="63"/>
      <c r="AC150" s="63"/>
      <c r="AD150" s="63"/>
      <c r="AE150" s="63"/>
      <c r="AF150" s="63"/>
      <c r="AG150" s="63"/>
      <c r="AH150" s="63"/>
    </row>
    <row r="151">
      <c r="A151" s="1" t="s">
        <v>116</v>
      </c>
      <c r="B151" s="1">
        <f>SAMPLES_general!B151</f>
        <v>0</v>
      </c>
      <c r="C151" s="63"/>
      <c r="D151" s="63" t="s">
        <v>631</v>
      </c>
      <c r="E151" s="75"/>
      <c r="F151" s="75" t="s">
        <v>383</v>
      </c>
      <c r="G151" s="75" t="s">
        <v>384</v>
      </c>
      <c r="H151" s="75" t="s">
        <v>385</v>
      </c>
      <c r="I151" s="75">
        <v>150</v>
      </c>
      <c r="J151" s="63" t="s">
        <v>386</v>
      </c>
      <c r="K151" s="76" t="s">
        <v>387</v>
      </c>
      <c r="L151" s="76" t="s">
        <v>388</v>
      </c>
      <c r="M151" s="76" t="s">
        <v>388</v>
      </c>
      <c r="N151" s="79" t="s">
        <v>465</v>
      </c>
      <c r="O151" s="76" t="s">
        <v>389</v>
      </c>
      <c r="P151" s="75"/>
      <c r="Q151" s="75"/>
      <c r="R151" s="1"/>
      <c r="S151" s="1"/>
      <c r="T151" s="1"/>
      <c r="U151" s="76"/>
      <c r="V151" s="76"/>
      <c r="W151" s="76" t="s">
        <v>393</v>
      </c>
      <c r="X151" s="63" t="str">
        <f>CONCATENATE("exp_",SAMPLES_general!Z151)</f>
        <v>exp_sam_</v>
      </c>
      <c r="Y151" s="63" t="str">
        <f>SAMPLES_general!Z151</f>
        <v>sam_</v>
      </c>
      <c r="Z151" s="76"/>
      <c r="AB151" s="63"/>
      <c r="AC151" s="63"/>
      <c r="AD151" s="63"/>
      <c r="AE151" s="63"/>
      <c r="AF151" s="63"/>
      <c r="AG151" s="63"/>
      <c r="AH151" s="63"/>
    </row>
    <row r="152">
      <c r="A152" s="1" t="s">
        <v>116</v>
      </c>
      <c r="B152" s="1">
        <f>SAMPLES_general!B152</f>
        <v>0</v>
      </c>
      <c r="C152" s="63"/>
      <c r="D152" s="63" t="s">
        <v>632</v>
      </c>
      <c r="E152" s="75"/>
      <c r="F152" s="75" t="s">
        <v>383</v>
      </c>
      <c r="G152" s="75" t="s">
        <v>384</v>
      </c>
      <c r="H152" s="75" t="s">
        <v>385</v>
      </c>
      <c r="I152" s="75">
        <v>150</v>
      </c>
      <c r="J152" s="63" t="s">
        <v>386</v>
      </c>
      <c r="K152" s="76" t="s">
        <v>387</v>
      </c>
      <c r="L152" s="76" t="s">
        <v>388</v>
      </c>
      <c r="M152" s="76" t="s">
        <v>388</v>
      </c>
      <c r="N152" s="79" t="s">
        <v>465</v>
      </c>
      <c r="O152" s="76" t="s">
        <v>389</v>
      </c>
      <c r="P152" s="75"/>
      <c r="Q152" s="75"/>
      <c r="R152" s="1"/>
      <c r="S152" s="1"/>
      <c r="T152" s="1"/>
      <c r="U152" s="76"/>
      <c r="V152" s="76"/>
      <c r="W152" s="76" t="s">
        <v>393</v>
      </c>
      <c r="X152" s="63" t="str">
        <f>CONCATENATE("exp_",SAMPLES_general!Z152)</f>
        <v>exp_sam_</v>
      </c>
      <c r="Y152" s="63" t="str">
        <f>SAMPLES_general!Z152</f>
        <v>sam_</v>
      </c>
      <c r="Z152" s="76"/>
      <c r="AB152" s="63"/>
      <c r="AC152" s="63"/>
      <c r="AD152" s="63"/>
      <c r="AE152" s="63"/>
      <c r="AF152" s="63"/>
      <c r="AG152" s="63"/>
      <c r="AH152" s="63"/>
    </row>
    <row r="153">
      <c r="A153" s="1" t="s">
        <v>116</v>
      </c>
      <c r="B153" s="1">
        <f>SAMPLES_general!B153</f>
        <v>0</v>
      </c>
      <c r="C153" s="63"/>
      <c r="D153" s="63" t="s">
        <v>633</v>
      </c>
      <c r="E153" s="75"/>
      <c r="F153" s="75" t="s">
        <v>383</v>
      </c>
      <c r="G153" s="75" t="s">
        <v>384</v>
      </c>
      <c r="H153" s="75" t="s">
        <v>385</v>
      </c>
      <c r="I153" s="75">
        <v>150</v>
      </c>
      <c r="J153" s="63" t="s">
        <v>386</v>
      </c>
      <c r="K153" s="76" t="s">
        <v>387</v>
      </c>
      <c r="L153" s="76" t="s">
        <v>388</v>
      </c>
      <c r="M153" s="76" t="s">
        <v>388</v>
      </c>
      <c r="N153" s="79" t="s">
        <v>465</v>
      </c>
      <c r="O153" s="76" t="s">
        <v>389</v>
      </c>
      <c r="P153" s="75"/>
      <c r="Q153" s="75"/>
      <c r="R153" s="1"/>
      <c r="S153" s="1"/>
      <c r="T153" s="1"/>
      <c r="U153" s="76"/>
      <c r="V153" s="76"/>
      <c r="W153" s="76" t="s">
        <v>393</v>
      </c>
      <c r="X153" s="63" t="str">
        <f>CONCATENATE("exp_",SAMPLES_general!Z153)</f>
        <v>exp_sam_</v>
      </c>
      <c r="Y153" s="63" t="str">
        <f>SAMPLES_general!Z153</f>
        <v>sam_</v>
      </c>
      <c r="Z153" s="76"/>
      <c r="AB153" s="63"/>
      <c r="AC153" s="63"/>
      <c r="AD153" s="63"/>
      <c r="AE153" s="63"/>
      <c r="AF153" s="63"/>
      <c r="AG153" s="63"/>
      <c r="AH153" s="63"/>
    </row>
    <row r="154">
      <c r="A154" s="1" t="s">
        <v>116</v>
      </c>
      <c r="B154" s="1">
        <f>SAMPLES_general!B154</f>
        <v>0</v>
      </c>
      <c r="C154" s="63"/>
      <c r="D154" s="63" t="s">
        <v>634</v>
      </c>
      <c r="E154" s="75"/>
      <c r="F154" s="75" t="s">
        <v>383</v>
      </c>
      <c r="G154" s="75" t="s">
        <v>384</v>
      </c>
      <c r="H154" s="75" t="s">
        <v>385</v>
      </c>
      <c r="I154" s="75">
        <v>150</v>
      </c>
      <c r="J154" s="63" t="s">
        <v>386</v>
      </c>
      <c r="K154" s="76" t="s">
        <v>387</v>
      </c>
      <c r="L154" s="76" t="s">
        <v>388</v>
      </c>
      <c r="M154" s="76" t="s">
        <v>388</v>
      </c>
      <c r="N154" s="79" t="s">
        <v>465</v>
      </c>
      <c r="O154" s="76" t="s">
        <v>389</v>
      </c>
      <c r="P154" s="75"/>
      <c r="Q154" s="75"/>
      <c r="R154" s="1"/>
      <c r="S154" s="1"/>
      <c r="T154" s="1"/>
      <c r="U154" s="76"/>
      <c r="V154" s="76"/>
      <c r="W154" s="76" t="s">
        <v>393</v>
      </c>
      <c r="X154" s="63" t="str">
        <f>CONCATENATE("exp_",SAMPLES_general!Z154)</f>
        <v>exp_sam_</v>
      </c>
      <c r="Y154" s="63" t="str">
        <f>SAMPLES_general!Z154</f>
        <v>sam_</v>
      </c>
      <c r="Z154" s="76"/>
      <c r="AB154" s="63"/>
      <c r="AC154" s="63"/>
      <c r="AD154" s="63"/>
      <c r="AE154" s="63"/>
      <c r="AF154" s="63"/>
      <c r="AG154" s="63"/>
      <c r="AH154" s="63"/>
    </row>
    <row r="155">
      <c r="A155" s="1" t="s">
        <v>116</v>
      </c>
      <c r="B155" s="1">
        <f>SAMPLES_general!B155</f>
        <v>0</v>
      </c>
      <c r="C155" s="63"/>
      <c r="D155" s="63" t="s">
        <v>635</v>
      </c>
      <c r="E155" s="75"/>
      <c r="F155" s="75" t="s">
        <v>383</v>
      </c>
      <c r="G155" s="75" t="s">
        <v>384</v>
      </c>
      <c r="H155" s="75" t="s">
        <v>385</v>
      </c>
      <c r="I155" s="75">
        <v>150</v>
      </c>
      <c r="J155" s="63" t="s">
        <v>386</v>
      </c>
      <c r="K155" s="76" t="s">
        <v>387</v>
      </c>
      <c r="L155" s="76" t="s">
        <v>388</v>
      </c>
      <c r="M155" s="76" t="s">
        <v>388</v>
      </c>
      <c r="N155" s="79" t="s">
        <v>465</v>
      </c>
      <c r="O155" s="76" t="s">
        <v>389</v>
      </c>
      <c r="P155" s="75"/>
      <c r="Q155" s="75"/>
      <c r="R155" s="1"/>
      <c r="S155" s="1"/>
      <c r="T155" s="1"/>
      <c r="U155" s="76"/>
      <c r="V155" s="76"/>
      <c r="W155" s="76" t="s">
        <v>393</v>
      </c>
      <c r="X155" s="63" t="str">
        <f>CONCATENATE("exp_",SAMPLES_general!Z155)</f>
        <v>exp_sam_</v>
      </c>
      <c r="Y155" s="63" t="str">
        <f>SAMPLES_general!Z155</f>
        <v>sam_</v>
      </c>
      <c r="Z155" s="76"/>
      <c r="AB155" s="63"/>
      <c r="AC155" s="63"/>
      <c r="AD155" s="63"/>
      <c r="AE155" s="63"/>
      <c r="AF155" s="63"/>
      <c r="AG155" s="63"/>
      <c r="AH155" s="63"/>
    </row>
    <row r="156">
      <c r="A156" s="1" t="s">
        <v>116</v>
      </c>
      <c r="B156" s="1">
        <f>SAMPLES_general!B156</f>
        <v>0</v>
      </c>
      <c r="C156" s="63"/>
      <c r="D156" s="63" t="s">
        <v>636</v>
      </c>
      <c r="E156" s="75"/>
      <c r="F156" s="75" t="s">
        <v>383</v>
      </c>
      <c r="G156" s="75" t="s">
        <v>384</v>
      </c>
      <c r="H156" s="75" t="s">
        <v>385</v>
      </c>
      <c r="I156" s="75">
        <v>150</v>
      </c>
      <c r="J156" s="63" t="s">
        <v>386</v>
      </c>
      <c r="K156" s="76" t="s">
        <v>387</v>
      </c>
      <c r="L156" s="76" t="s">
        <v>388</v>
      </c>
      <c r="M156" s="76" t="s">
        <v>388</v>
      </c>
      <c r="N156" s="79" t="s">
        <v>465</v>
      </c>
      <c r="O156" s="76" t="s">
        <v>389</v>
      </c>
      <c r="P156" s="75"/>
      <c r="Q156" s="75"/>
      <c r="R156" s="1"/>
      <c r="S156" s="1"/>
      <c r="T156" s="1"/>
      <c r="U156" s="76"/>
      <c r="V156" s="76"/>
      <c r="W156" s="76" t="s">
        <v>393</v>
      </c>
      <c r="X156" s="63" t="str">
        <f>CONCATENATE("exp_",SAMPLES_general!Z156)</f>
        <v>exp_sam_</v>
      </c>
      <c r="Y156" s="63" t="str">
        <f>SAMPLES_general!Z156</f>
        <v>sam_</v>
      </c>
      <c r="Z156" s="76"/>
      <c r="AB156" s="63"/>
      <c r="AC156" s="63"/>
      <c r="AD156" s="63"/>
      <c r="AE156" s="63"/>
      <c r="AF156" s="63"/>
      <c r="AG156" s="63"/>
      <c r="AH156" s="63"/>
    </row>
    <row r="157">
      <c r="A157" s="1" t="s">
        <v>116</v>
      </c>
      <c r="B157" s="1">
        <f>SAMPLES_general!B157</f>
        <v>0</v>
      </c>
      <c r="C157" s="63"/>
      <c r="D157" s="63" t="s">
        <v>637</v>
      </c>
      <c r="E157" s="75"/>
      <c r="F157" s="75" t="s">
        <v>383</v>
      </c>
      <c r="G157" s="75" t="s">
        <v>384</v>
      </c>
      <c r="H157" s="75" t="s">
        <v>385</v>
      </c>
      <c r="I157" s="75">
        <v>150</v>
      </c>
      <c r="J157" s="63" t="s">
        <v>386</v>
      </c>
      <c r="K157" s="76" t="s">
        <v>387</v>
      </c>
      <c r="L157" s="76" t="s">
        <v>388</v>
      </c>
      <c r="M157" s="76" t="s">
        <v>388</v>
      </c>
      <c r="N157" s="79" t="s">
        <v>465</v>
      </c>
      <c r="O157" s="76" t="s">
        <v>389</v>
      </c>
      <c r="P157" s="75"/>
      <c r="Q157" s="75"/>
      <c r="R157" s="1"/>
      <c r="S157" s="1"/>
      <c r="T157" s="1"/>
      <c r="U157" s="76"/>
      <c r="V157" s="76"/>
      <c r="W157" s="76" t="s">
        <v>393</v>
      </c>
      <c r="X157" s="63" t="str">
        <f>CONCATENATE("exp_",SAMPLES_general!Z157)</f>
        <v>exp_sam_</v>
      </c>
      <c r="Y157" s="63" t="str">
        <f>SAMPLES_general!Z157</f>
        <v>sam_</v>
      </c>
      <c r="Z157" s="76"/>
      <c r="AB157" s="63"/>
      <c r="AC157" s="63"/>
      <c r="AD157" s="63"/>
      <c r="AE157" s="63"/>
      <c r="AF157" s="63"/>
      <c r="AG157" s="63"/>
      <c r="AH157" s="63"/>
    </row>
    <row r="158">
      <c r="A158" s="1" t="s">
        <v>116</v>
      </c>
      <c r="B158" s="1">
        <f>SAMPLES_general!B158</f>
        <v>0</v>
      </c>
      <c r="C158" s="63"/>
      <c r="D158" s="63" t="s">
        <v>638</v>
      </c>
      <c r="E158" s="75"/>
      <c r="F158" s="75" t="s">
        <v>383</v>
      </c>
      <c r="G158" s="75" t="s">
        <v>384</v>
      </c>
      <c r="H158" s="75" t="s">
        <v>385</v>
      </c>
      <c r="I158" s="75">
        <v>150</v>
      </c>
      <c r="J158" s="63" t="s">
        <v>386</v>
      </c>
      <c r="K158" s="76" t="s">
        <v>387</v>
      </c>
      <c r="L158" s="76" t="s">
        <v>388</v>
      </c>
      <c r="M158" s="76" t="s">
        <v>388</v>
      </c>
      <c r="N158" s="79" t="s">
        <v>465</v>
      </c>
      <c r="O158" s="76" t="s">
        <v>389</v>
      </c>
      <c r="P158" s="75"/>
      <c r="Q158" s="75"/>
      <c r="R158" s="1"/>
      <c r="S158" s="1"/>
      <c r="T158" s="1"/>
      <c r="U158" s="76"/>
      <c r="V158" s="76"/>
      <c r="W158" s="76" t="s">
        <v>393</v>
      </c>
      <c r="X158" s="63" t="str">
        <f>CONCATENATE("exp_",SAMPLES_general!Z158)</f>
        <v>exp_sam_</v>
      </c>
      <c r="Y158" s="63" t="str">
        <f>SAMPLES_general!Z158</f>
        <v>sam_</v>
      </c>
      <c r="Z158" s="76"/>
      <c r="AB158" s="63"/>
      <c r="AC158" s="63"/>
      <c r="AD158" s="63"/>
      <c r="AE158" s="63"/>
      <c r="AF158" s="63"/>
      <c r="AG158" s="63"/>
      <c r="AH158" s="63"/>
    </row>
    <row r="159">
      <c r="A159" s="1" t="s">
        <v>116</v>
      </c>
      <c r="B159" s="1">
        <f>SAMPLES_general!B159</f>
        <v>0</v>
      </c>
      <c r="C159" s="63"/>
      <c r="D159" s="63" t="s">
        <v>639</v>
      </c>
      <c r="E159" s="75"/>
      <c r="F159" s="75" t="s">
        <v>383</v>
      </c>
      <c r="G159" s="75" t="s">
        <v>384</v>
      </c>
      <c r="H159" s="75" t="s">
        <v>385</v>
      </c>
      <c r="I159" s="75">
        <v>150</v>
      </c>
      <c r="J159" s="63" t="s">
        <v>386</v>
      </c>
      <c r="K159" s="76" t="s">
        <v>387</v>
      </c>
      <c r="L159" s="76" t="s">
        <v>388</v>
      </c>
      <c r="M159" s="76" t="s">
        <v>388</v>
      </c>
      <c r="N159" s="79" t="s">
        <v>465</v>
      </c>
      <c r="O159" s="76" t="s">
        <v>389</v>
      </c>
      <c r="P159" s="75"/>
      <c r="Q159" s="75"/>
      <c r="R159" s="1"/>
      <c r="S159" s="1"/>
      <c r="T159" s="1"/>
      <c r="U159" s="76"/>
      <c r="V159" s="76"/>
      <c r="W159" s="76" t="s">
        <v>393</v>
      </c>
      <c r="X159" s="63" t="str">
        <f>CONCATENATE("exp_",SAMPLES_general!Z159)</f>
        <v>exp_sam_</v>
      </c>
      <c r="Y159" s="63" t="str">
        <f>SAMPLES_general!Z159</f>
        <v>sam_</v>
      </c>
      <c r="Z159" s="76"/>
      <c r="AB159" s="63"/>
      <c r="AC159" s="63"/>
      <c r="AD159" s="63"/>
      <c r="AE159" s="63"/>
      <c r="AF159" s="63"/>
      <c r="AG159" s="63"/>
      <c r="AH159" s="63"/>
    </row>
    <row r="160">
      <c r="A160" s="1" t="s">
        <v>116</v>
      </c>
      <c r="B160" s="1">
        <f>SAMPLES_general!B160</f>
        <v>0</v>
      </c>
      <c r="C160" s="63"/>
      <c r="D160" s="63" t="s">
        <v>640</v>
      </c>
      <c r="E160" s="75"/>
      <c r="F160" s="75" t="s">
        <v>383</v>
      </c>
      <c r="G160" s="75" t="s">
        <v>384</v>
      </c>
      <c r="H160" s="75" t="s">
        <v>385</v>
      </c>
      <c r="I160" s="75">
        <v>150</v>
      </c>
      <c r="J160" s="63" t="s">
        <v>386</v>
      </c>
      <c r="K160" s="76" t="s">
        <v>387</v>
      </c>
      <c r="L160" s="76" t="s">
        <v>388</v>
      </c>
      <c r="M160" s="76" t="s">
        <v>388</v>
      </c>
      <c r="N160" s="79" t="s">
        <v>465</v>
      </c>
      <c r="O160" s="76" t="s">
        <v>389</v>
      </c>
      <c r="P160" s="75"/>
      <c r="Q160" s="75"/>
      <c r="R160" s="1"/>
      <c r="S160" s="1"/>
      <c r="T160" s="1"/>
      <c r="U160" s="76"/>
      <c r="V160" s="76"/>
      <c r="W160" s="76" t="s">
        <v>393</v>
      </c>
      <c r="X160" s="63" t="str">
        <f>CONCATENATE("exp_",SAMPLES_general!Z160)</f>
        <v>exp_sam_</v>
      </c>
      <c r="Y160" s="63" t="str">
        <f>SAMPLES_general!Z160</f>
        <v>sam_</v>
      </c>
      <c r="Z160" s="76"/>
      <c r="AB160" s="63"/>
      <c r="AC160" s="63"/>
      <c r="AD160" s="63"/>
      <c r="AE160" s="63"/>
      <c r="AF160" s="63"/>
      <c r="AG160" s="63"/>
      <c r="AH160" s="63"/>
    </row>
    <row r="161">
      <c r="A161" s="1" t="s">
        <v>116</v>
      </c>
      <c r="B161" s="1">
        <f>SAMPLES_general!B161</f>
        <v>0</v>
      </c>
      <c r="C161" s="63"/>
      <c r="D161" s="63" t="s">
        <v>641</v>
      </c>
      <c r="E161" s="75"/>
      <c r="F161" s="75" t="s">
        <v>383</v>
      </c>
      <c r="G161" s="75" t="s">
        <v>384</v>
      </c>
      <c r="H161" s="75" t="s">
        <v>385</v>
      </c>
      <c r="I161" s="75">
        <v>150</v>
      </c>
      <c r="J161" s="63" t="s">
        <v>386</v>
      </c>
      <c r="K161" s="76" t="s">
        <v>387</v>
      </c>
      <c r="L161" s="76" t="s">
        <v>388</v>
      </c>
      <c r="M161" s="76" t="s">
        <v>388</v>
      </c>
      <c r="N161" s="79" t="s">
        <v>465</v>
      </c>
      <c r="O161" s="76" t="s">
        <v>389</v>
      </c>
      <c r="P161" s="75"/>
      <c r="Q161" s="75"/>
      <c r="R161" s="1"/>
      <c r="S161" s="1"/>
      <c r="T161" s="1"/>
      <c r="U161" s="76"/>
      <c r="V161" s="76"/>
      <c r="W161" s="76" t="s">
        <v>393</v>
      </c>
      <c r="X161" s="63" t="str">
        <f>CONCATENATE("exp_",SAMPLES_general!Z161)</f>
        <v>exp_sam_</v>
      </c>
      <c r="Y161" s="63" t="str">
        <f>SAMPLES_general!Z161</f>
        <v>sam_</v>
      </c>
      <c r="Z161" s="76"/>
      <c r="AB161" s="63"/>
      <c r="AC161" s="63"/>
      <c r="AD161" s="63"/>
      <c r="AE161" s="63"/>
      <c r="AF161" s="63"/>
      <c r="AG161" s="63"/>
      <c r="AH161" s="63"/>
    </row>
    <row r="162">
      <c r="A162" s="1" t="s">
        <v>116</v>
      </c>
      <c r="B162" s="1">
        <f>SAMPLES_general!B162</f>
        <v>0</v>
      </c>
      <c r="C162" s="63"/>
      <c r="D162" s="63" t="s">
        <v>642</v>
      </c>
      <c r="E162" s="75"/>
      <c r="F162" s="75" t="s">
        <v>383</v>
      </c>
      <c r="G162" s="75" t="s">
        <v>384</v>
      </c>
      <c r="H162" s="75" t="s">
        <v>385</v>
      </c>
      <c r="I162" s="75">
        <v>150</v>
      </c>
      <c r="J162" s="63" t="s">
        <v>386</v>
      </c>
      <c r="K162" s="76" t="s">
        <v>387</v>
      </c>
      <c r="L162" s="76" t="s">
        <v>388</v>
      </c>
      <c r="M162" s="76" t="s">
        <v>388</v>
      </c>
      <c r="N162" s="79" t="s">
        <v>465</v>
      </c>
      <c r="O162" s="76" t="s">
        <v>389</v>
      </c>
      <c r="P162" s="75"/>
      <c r="Q162" s="75"/>
      <c r="R162" s="1"/>
      <c r="S162" s="1"/>
      <c r="T162" s="1"/>
      <c r="U162" s="76"/>
      <c r="V162" s="76"/>
      <c r="W162" s="76" t="s">
        <v>393</v>
      </c>
      <c r="X162" s="63" t="str">
        <f>CONCATENATE("exp_",SAMPLES_general!Z162)</f>
        <v>exp_sam_</v>
      </c>
      <c r="Y162" s="63" t="str">
        <f>SAMPLES_general!Z162</f>
        <v>sam_</v>
      </c>
      <c r="Z162" s="76"/>
      <c r="AB162" s="63"/>
      <c r="AC162" s="63"/>
      <c r="AD162" s="63"/>
      <c r="AE162" s="63"/>
      <c r="AF162" s="63"/>
      <c r="AG162" s="63"/>
      <c r="AH162" s="63"/>
    </row>
    <row r="163">
      <c r="A163" s="1" t="s">
        <v>116</v>
      </c>
      <c r="B163" s="1">
        <f>SAMPLES_general!B163</f>
        <v>0</v>
      </c>
      <c r="C163" s="63"/>
      <c r="D163" s="63" t="s">
        <v>643</v>
      </c>
      <c r="E163" s="75"/>
      <c r="F163" s="75" t="s">
        <v>383</v>
      </c>
      <c r="G163" s="75" t="s">
        <v>384</v>
      </c>
      <c r="H163" s="75" t="s">
        <v>385</v>
      </c>
      <c r="I163" s="75">
        <v>150</v>
      </c>
      <c r="J163" s="63" t="s">
        <v>386</v>
      </c>
      <c r="K163" s="76" t="s">
        <v>387</v>
      </c>
      <c r="L163" s="76" t="s">
        <v>388</v>
      </c>
      <c r="M163" s="76" t="s">
        <v>388</v>
      </c>
      <c r="N163" s="79" t="s">
        <v>465</v>
      </c>
      <c r="O163" s="76" t="s">
        <v>389</v>
      </c>
      <c r="P163" s="75"/>
      <c r="Q163" s="75"/>
      <c r="R163" s="1"/>
      <c r="S163" s="1"/>
      <c r="T163" s="1"/>
      <c r="U163" s="76"/>
      <c r="V163" s="76"/>
      <c r="W163" s="76" t="s">
        <v>393</v>
      </c>
      <c r="X163" s="63" t="str">
        <f>CONCATENATE("exp_",SAMPLES_general!Z163)</f>
        <v>exp_sam_</v>
      </c>
      <c r="Y163" s="63" t="str">
        <f>SAMPLES_general!Z163</f>
        <v>sam_</v>
      </c>
      <c r="Z163" s="76"/>
      <c r="AB163" s="63"/>
      <c r="AC163" s="63"/>
      <c r="AD163" s="63"/>
      <c r="AE163" s="63"/>
      <c r="AF163" s="63"/>
      <c r="AG163" s="63"/>
      <c r="AH163" s="63"/>
    </row>
    <row r="164">
      <c r="A164" s="1" t="s">
        <v>116</v>
      </c>
      <c r="B164" s="1">
        <f>SAMPLES_general!B164</f>
        <v>0</v>
      </c>
      <c r="C164" s="63"/>
      <c r="D164" s="63" t="s">
        <v>644</v>
      </c>
      <c r="E164" s="75"/>
      <c r="F164" s="75" t="s">
        <v>383</v>
      </c>
      <c r="G164" s="75" t="s">
        <v>384</v>
      </c>
      <c r="H164" s="75" t="s">
        <v>385</v>
      </c>
      <c r="I164" s="75">
        <v>150</v>
      </c>
      <c r="J164" s="63" t="s">
        <v>386</v>
      </c>
      <c r="K164" s="76" t="s">
        <v>387</v>
      </c>
      <c r="L164" s="76" t="s">
        <v>388</v>
      </c>
      <c r="M164" s="76" t="s">
        <v>388</v>
      </c>
      <c r="N164" s="79" t="s">
        <v>465</v>
      </c>
      <c r="O164" s="76" t="s">
        <v>389</v>
      </c>
      <c r="P164" s="75"/>
      <c r="Q164" s="75"/>
      <c r="R164" s="1"/>
      <c r="S164" s="1"/>
      <c r="T164" s="1"/>
      <c r="U164" s="76"/>
      <c r="V164" s="76"/>
      <c r="W164" s="76" t="s">
        <v>393</v>
      </c>
      <c r="X164" s="63" t="str">
        <f>CONCATENATE("exp_",SAMPLES_general!Z164)</f>
        <v>exp_sam_</v>
      </c>
      <c r="Y164" s="63" t="str">
        <f>SAMPLES_general!Z164</f>
        <v>sam_</v>
      </c>
      <c r="Z164" s="76"/>
      <c r="AB164" s="63"/>
      <c r="AC164" s="63"/>
      <c r="AD164" s="63"/>
      <c r="AE164" s="63"/>
      <c r="AF164" s="63"/>
      <c r="AG164" s="63"/>
      <c r="AH164" s="63"/>
    </row>
    <row r="165">
      <c r="A165" s="1" t="s">
        <v>116</v>
      </c>
      <c r="B165" s="1">
        <f>SAMPLES_general!B165</f>
        <v>0</v>
      </c>
      <c r="C165" s="63"/>
      <c r="D165" s="63" t="s">
        <v>645</v>
      </c>
      <c r="E165" s="75"/>
      <c r="F165" s="75" t="s">
        <v>383</v>
      </c>
      <c r="G165" s="75" t="s">
        <v>384</v>
      </c>
      <c r="H165" s="75" t="s">
        <v>385</v>
      </c>
      <c r="I165" s="75">
        <v>150</v>
      </c>
      <c r="J165" s="63" t="s">
        <v>386</v>
      </c>
      <c r="K165" s="76" t="s">
        <v>387</v>
      </c>
      <c r="L165" s="76" t="s">
        <v>388</v>
      </c>
      <c r="M165" s="76" t="s">
        <v>388</v>
      </c>
      <c r="N165" s="79" t="s">
        <v>465</v>
      </c>
      <c r="O165" s="76" t="s">
        <v>389</v>
      </c>
      <c r="P165" s="75"/>
      <c r="Q165" s="75"/>
      <c r="R165" s="1"/>
      <c r="S165" s="1"/>
      <c r="T165" s="1"/>
      <c r="U165" s="76"/>
      <c r="V165" s="76"/>
      <c r="W165" s="76" t="s">
        <v>393</v>
      </c>
      <c r="X165" s="63" t="str">
        <f>CONCATENATE("exp_",SAMPLES_general!Z165)</f>
        <v>exp_sam_</v>
      </c>
      <c r="Y165" s="63" t="str">
        <f>SAMPLES_general!Z165</f>
        <v>sam_</v>
      </c>
      <c r="Z165" s="76"/>
      <c r="AB165" s="63"/>
      <c r="AC165" s="63"/>
      <c r="AD165" s="63"/>
      <c r="AE165" s="63"/>
      <c r="AF165" s="63"/>
      <c r="AG165" s="63"/>
      <c r="AH165" s="63"/>
    </row>
    <row r="166">
      <c r="A166" s="1" t="s">
        <v>116</v>
      </c>
      <c r="B166" s="1">
        <f>SAMPLES_general!B166</f>
        <v>0</v>
      </c>
      <c r="C166" s="63"/>
      <c r="D166" s="63" t="s">
        <v>646</v>
      </c>
      <c r="E166" s="75"/>
      <c r="F166" s="75" t="s">
        <v>383</v>
      </c>
      <c r="G166" s="75" t="s">
        <v>384</v>
      </c>
      <c r="H166" s="75" t="s">
        <v>385</v>
      </c>
      <c r="I166" s="75">
        <v>150</v>
      </c>
      <c r="J166" s="63" t="s">
        <v>386</v>
      </c>
      <c r="K166" s="76" t="s">
        <v>387</v>
      </c>
      <c r="L166" s="76" t="s">
        <v>388</v>
      </c>
      <c r="M166" s="76" t="s">
        <v>388</v>
      </c>
      <c r="N166" s="79" t="s">
        <v>465</v>
      </c>
      <c r="O166" s="76" t="s">
        <v>389</v>
      </c>
      <c r="P166" s="75"/>
      <c r="Q166" s="75"/>
      <c r="R166" s="1"/>
      <c r="S166" s="1"/>
      <c r="T166" s="1"/>
      <c r="U166" s="76"/>
      <c r="V166" s="76"/>
      <c r="W166" s="76" t="s">
        <v>393</v>
      </c>
      <c r="X166" s="63" t="str">
        <f>CONCATENATE("exp_",SAMPLES_general!Z166)</f>
        <v>exp_sam_</v>
      </c>
      <c r="Y166" s="63" t="str">
        <f>SAMPLES_general!Z166</f>
        <v>sam_</v>
      </c>
      <c r="Z166" s="76"/>
      <c r="AB166" s="63"/>
      <c r="AC166" s="63"/>
      <c r="AD166" s="63"/>
      <c r="AE166" s="63"/>
      <c r="AF166" s="63"/>
      <c r="AG166" s="63"/>
      <c r="AH166" s="63"/>
    </row>
    <row r="167">
      <c r="A167" s="1" t="s">
        <v>116</v>
      </c>
      <c r="B167" s="1">
        <f>SAMPLES_general!B167</f>
        <v>0</v>
      </c>
      <c r="C167" s="63"/>
      <c r="D167" s="63" t="s">
        <v>647</v>
      </c>
      <c r="E167" s="75"/>
      <c r="F167" s="75" t="s">
        <v>383</v>
      </c>
      <c r="G167" s="75" t="s">
        <v>384</v>
      </c>
      <c r="H167" s="75" t="s">
        <v>385</v>
      </c>
      <c r="I167" s="75">
        <v>150</v>
      </c>
      <c r="J167" s="63" t="s">
        <v>386</v>
      </c>
      <c r="K167" s="76" t="s">
        <v>387</v>
      </c>
      <c r="L167" s="76" t="s">
        <v>388</v>
      </c>
      <c r="M167" s="76" t="s">
        <v>388</v>
      </c>
      <c r="N167" s="79" t="s">
        <v>465</v>
      </c>
      <c r="O167" s="76" t="s">
        <v>389</v>
      </c>
      <c r="P167" s="75"/>
      <c r="Q167" s="75"/>
      <c r="R167" s="1"/>
      <c r="S167" s="1"/>
      <c r="T167" s="1"/>
      <c r="U167" s="76"/>
      <c r="V167" s="76"/>
      <c r="W167" s="76" t="s">
        <v>393</v>
      </c>
      <c r="X167" s="63" t="str">
        <f>CONCATENATE("exp_",SAMPLES_general!Z167)</f>
        <v>exp_sam_</v>
      </c>
      <c r="Y167" s="63" t="str">
        <f>SAMPLES_general!Z167</f>
        <v>sam_</v>
      </c>
      <c r="Z167" s="76"/>
      <c r="AB167" s="63"/>
      <c r="AC167" s="63"/>
      <c r="AD167" s="63"/>
      <c r="AE167" s="63"/>
      <c r="AF167" s="63"/>
      <c r="AG167" s="63"/>
      <c r="AH167" s="63"/>
    </row>
    <row r="168">
      <c r="A168" s="1" t="s">
        <v>116</v>
      </c>
      <c r="B168" s="1">
        <f>SAMPLES_general!B168</f>
        <v>0</v>
      </c>
      <c r="C168" s="63"/>
      <c r="D168" s="63" t="s">
        <v>648</v>
      </c>
      <c r="E168" s="75"/>
      <c r="F168" s="75" t="s">
        <v>383</v>
      </c>
      <c r="G168" s="75" t="s">
        <v>384</v>
      </c>
      <c r="H168" s="75" t="s">
        <v>385</v>
      </c>
      <c r="I168" s="75">
        <v>150</v>
      </c>
      <c r="J168" s="63" t="s">
        <v>386</v>
      </c>
      <c r="K168" s="76" t="s">
        <v>387</v>
      </c>
      <c r="L168" s="76" t="s">
        <v>388</v>
      </c>
      <c r="M168" s="76" t="s">
        <v>388</v>
      </c>
      <c r="N168" s="79" t="s">
        <v>465</v>
      </c>
      <c r="O168" s="76" t="s">
        <v>389</v>
      </c>
      <c r="P168" s="75"/>
      <c r="Q168" s="75"/>
      <c r="R168" s="1"/>
      <c r="S168" s="1"/>
      <c r="T168" s="1"/>
      <c r="U168" s="76"/>
      <c r="V168" s="76"/>
      <c r="W168" s="76" t="s">
        <v>393</v>
      </c>
      <c r="X168" s="63" t="str">
        <f>CONCATENATE("exp_",SAMPLES_general!Z168)</f>
        <v>exp_sam_</v>
      </c>
      <c r="Y168" s="63" t="str">
        <f>SAMPLES_general!Z168</f>
        <v>sam_</v>
      </c>
      <c r="Z168" s="76"/>
      <c r="AB168" s="63"/>
      <c r="AC168" s="63"/>
      <c r="AD168" s="63"/>
      <c r="AE168" s="63"/>
      <c r="AF168" s="63"/>
      <c r="AG168" s="63"/>
      <c r="AH168" s="63"/>
    </row>
    <row r="169">
      <c r="A169" s="1" t="s">
        <v>116</v>
      </c>
      <c r="B169" s="1">
        <f>SAMPLES_general!B169</f>
        <v>0</v>
      </c>
      <c r="C169" s="63"/>
      <c r="D169" s="63" t="s">
        <v>649</v>
      </c>
      <c r="E169" s="75"/>
      <c r="F169" s="75" t="s">
        <v>383</v>
      </c>
      <c r="G169" s="75" t="s">
        <v>384</v>
      </c>
      <c r="H169" s="75" t="s">
        <v>385</v>
      </c>
      <c r="I169" s="75">
        <v>150</v>
      </c>
      <c r="J169" s="63" t="s">
        <v>386</v>
      </c>
      <c r="K169" s="76" t="s">
        <v>387</v>
      </c>
      <c r="L169" s="76" t="s">
        <v>388</v>
      </c>
      <c r="M169" s="76" t="s">
        <v>388</v>
      </c>
      <c r="N169" s="79" t="s">
        <v>465</v>
      </c>
      <c r="O169" s="76" t="s">
        <v>389</v>
      </c>
      <c r="P169" s="75"/>
      <c r="Q169" s="75"/>
      <c r="R169" s="1"/>
      <c r="S169" s="1"/>
      <c r="T169" s="1"/>
      <c r="U169" s="76"/>
      <c r="V169" s="76"/>
      <c r="W169" s="76" t="s">
        <v>393</v>
      </c>
      <c r="X169" s="63" t="str">
        <f>CONCATENATE("exp_",SAMPLES_general!Z169)</f>
        <v>exp_sam_</v>
      </c>
      <c r="Y169" s="63" t="str">
        <f>SAMPLES_general!Z169</f>
        <v>sam_</v>
      </c>
      <c r="Z169" s="76"/>
      <c r="AB169" s="63"/>
      <c r="AC169" s="63"/>
      <c r="AD169" s="63"/>
      <c r="AE169" s="63"/>
      <c r="AF169" s="63"/>
      <c r="AG169" s="63"/>
      <c r="AH169" s="63"/>
    </row>
    <row r="170">
      <c r="A170" s="1" t="s">
        <v>116</v>
      </c>
      <c r="B170" s="1">
        <f>SAMPLES_general!B170</f>
        <v>0</v>
      </c>
      <c r="C170" s="63"/>
      <c r="D170" s="63" t="s">
        <v>650</v>
      </c>
      <c r="E170" s="75"/>
      <c r="F170" s="75" t="s">
        <v>383</v>
      </c>
      <c r="G170" s="75" t="s">
        <v>384</v>
      </c>
      <c r="H170" s="75" t="s">
        <v>385</v>
      </c>
      <c r="I170" s="75">
        <v>150</v>
      </c>
      <c r="J170" s="63" t="s">
        <v>386</v>
      </c>
      <c r="K170" s="76" t="s">
        <v>387</v>
      </c>
      <c r="L170" s="76" t="s">
        <v>388</v>
      </c>
      <c r="M170" s="76" t="s">
        <v>388</v>
      </c>
      <c r="N170" s="79" t="s">
        <v>465</v>
      </c>
      <c r="O170" s="76" t="s">
        <v>389</v>
      </c>
      <c r="P170" s="75"/>
      <c r="Q170" s="75"/>
      <c r="R170" s="1"/>
      <c r="S170" s="1"/>
      <c r="T170" s="1"/>
      <c r="U170" s="76"/>
      <c r="V170" s="76"/>
      <c r="W170" s="76" t="s">
        <v>393</v>
      </c>
      <c r="X170" s="63" t="str">
        <f>CONCATENATE("exp_",SAMPLES_general!Z170)</f>
        <v>exp_sam_</v>
      </c>
      <c r="Y170" s="63" t="str">
        <f>SAMPLES_general!Z170</f>
        <v>sam_</v>
      </c>
      <c r="Z170" s="76"/>
      <c r="AB170" s="63"/>
      <c r="AC170" s="63"/>
      <c r="AD170" s="63"/>
      <c r="AE170" s="63"/>
      <c r="AF170" s="63"/>
      <c r="AG170" s="63"/>
      <c r="AH170" s="63"/>
    </row>
    <row r="171">
      <c r="A171" s="1" t="s">
        <v>116</v>
      </c>
      <c r="B171" s="1">
        <f>SAMPLES_general!B171</f>
        <v>0</v>
      </c>
      <c r="C171" s="63"/>
      <c r="D171" s="63" t="s">
        <v>651</v>
      </c>
      <c r="E171" s="75"/>
      <c r="F171" s="75" t="s">
        <v>383</v>
      </c>
      <c r="G171" s="75" t="s">
        <v>384</v>
      </c>
      <c r="H171" s="75" t="s">
        <v>385</v>
      </c>
      <c r="I171" s="75">
        <v>150</v>
      </c>
      <c r="J171" s="63" t="s">
        <v>386</v>
      </c>
      <c r="K171" s="76" t="s">
        <v>387</v>
      </c>
      <c r="L171" s="76" t="s">
        <v>388</v>
      </c>
      <c r="M171" s="76" t="s">
        <v>388</v>
      </c>
      <c r="N171" s="79" t="s">
        <v>465</v>
      </c>
      <c r="O171" s="76" t="s">
        <v>389</v>
      </c>
      <c r="P171" s="75"/>
      <c r="Q171" s="75"/>
      <c r="R171" s="1"/>
      <c r="S171" s="1"/>
      <c r="T171" s="1"/>
      <c r="U171" s="76"/>
      <c r="V171" s="76"/>
      <c r="W171" s="76" t="s">
        <v>393</v>
      </c>
      <c r="X171" s="63" t="str">
        <f>CONCATENATE("exp_",SAMPLES_general!Z171)</f>
        <v>exp_sam_</v>
      </c>
      <c r="Y171" s="63" t="str">
        <f>SAMPLES_general!Z171</f>
        <v>sam_</v>
      </c>
      <c r="Z171" s="76"/>
      <c r="AB171" s="63"/>
      <c r="AC171" s="63"/>
      <c r="AD171" s="63"/>
      <c r="AE171" s="63"/>
      <c r="AF171" s="63"/>
      <c r="AG171" s="63"/>
      <c r="AH171" s="63"/>
    </row>
    <row r="172">
      <c r="A172" s="1" t="s">
        <v>116</v>
      </c>
      <c r="B172" s="1">
        <f>SAMPLES_general!B172</f>
        <v>0</v>
      </c>
      <c r="C172" s="63"/>
      <c r="D172" s="63" t="s">
        <v>652</v>
      </c>
      <c r="E172" s="75"/>
      <c r="F172" s="75" t="s">
        <v>383</v>
      </c>
      <c r="G172" s="75" t="s">
        <v>384</v>
      </c>
      <c r="H172" s="75" t="s">
        <v>385</v>
      </c>
      <c r="I172" s="75">
        <v>150</v>
      </c>
      <c r="J172" s="63" t="s">
        <v>386</v>
      </c>
      <c r="K172" s="76" t="s">
        <v>387</v>
      </c>
      <c r="L172" s="76" t="s">
        <v>388</v>
      </c>
      <c r="M172" s="76" t="s">
        <v>388</v>
      </c>
      <c r="N172" s="79" t="s">
        <v>465</v>
      </c>
      <c r="O172" s="76" t="s">
        <v>389</v>
      </c>
      <c r="P172" s="75"/>
      <c r="Q172" s="75"/>
      <c r="R172" s="1"/>
      <c r="S172" s="1"/>
      <c r="T172" s="1"/>
      <c r="U172" s="76"/>
      <c r="V172" s="76"/>
      <c r="W172" s="76" t="s">
        <v>393</v>
      </c>
      <c r="X172" s="63" t="str">
        <f>CONCATENATE("exp_",SAMPLES_general!Z172)</f>
        <v>exp_sam_</v>
      </c>
      <c r="Y172" s="63" t="str">
        <f>SAMPLES_general!Z172</f>
        <v>sam_</v>
      </c>
      <c r="Z172" s="76"/>
      <c r="AB172" s="63"/>
      <c r="AC172" s="63"/>
      <c r="AD172" s="63"/>
      <c r="AE172" s="63"/>
      <c r="AF172" s="63"/>
      <c r="AG172" s="63"/>
      <c r="AH172" s="63"/>
    </row>
    <row r="173">
      <c r="A173" s="1" t="s">
        <v>116</v>
      </c>
      <c r="B173" s="1">
        <f>SAMPLES_general!B173</f>
        <v>0</v>
      </c>
      <c r="C173" s="63"/>
      <c r="D173" s="63" t="s">
        <v>653</v>
      </c>
      <c r="E173" s="75"/>
      <c r="F173" s="75" t="s">
        <v>383</v>
      </c>
      <c r="G173" s="75" t="s">
        <v>384</v>
      </c>
      <c r="H173" s="75" t="s">
        <v>385</v>
      </c>
      <c r="I173" s="75">
        <v>150</v>
      </c>
      <c r="J173" s="63" t="s">
        <v>386</v>
      </c>
      <c r="K173" s="76" t="s">
        <v>387</v>
      </c>
      <c r="L173" s="76" t="s">
        <v>388</v>
      </c>
      <c r="M173" s="76" t="s">
        <v>388</v>
      </c>
      <c r="N173" s="79" t="s">
        <v>465</v>
      </c>
      <c r="O173" s="76" t="s">
        <v>389</v>
      </c>
      <c r="P173" s="75"/>
      <c r="Q173" s="75"/>
      <c r="R173" s="1"/>
      <c r="S173" s="1"/>
      <c r="T173" s="1"/>
      <c r="U173" s="76"/>
      <c r="V173" s="76"/>
      <c r="W173" s="76" t="s">
        <v>393</v>
      </c>
      <c r="X173" s="63" t="str">
        <f>CONCATENATE("exp_",SAMPLES_general!Z173)</f>
        <v>exp_sam_</v>
      </c>
      <c r="Y173" s="63" t="str">
        <f>SAMPLES_general!Z173</f>
        <v>sam_</v>
      </c>
      <c r="Z173" s="76"/>
      <c r="AB173" s="63"/>
      <c r="AC173" s="63"/>
      <c r="AD173" s="63"/>
      <c r="AE173" s="63"/>
      <c r="AF173" s="63"/>
      <c r="AG173" s="63"/>
      <c r="AH173" s="63"/>
    </row>
    <row r="174">
      <c r="A174" s="1" t="s">
        <v>116</v>
      </c>
      <c r="B174" s="1">
        <f>SAMPLES_general!B174</f>
        <v>0</v>
      </c>
      <c r="C174" s="63"/>
      <c r="D174" s="63" t="s">
        <v>654</v>
      </c>
      <c r="E174" s="75"/>
      <c r="F174" s="75" t="s">
        <v>383</v>
      </c>
      <c r="G174" s="75" t="s">
        <v>384</v>
      </c>
      <c r="H174" s="75" t="s">
        <v>385</v>
      </c>
      <c r="I174" s="75">
        <v>150</v>
      </c>
      <c r="J174" s="63" t="s">
        <v>386</v>
      </c>
      <c r="K174" s="76" t="s">
        <v>387</v>
      </c>
      <c r="L174" s="76" t="s">
        <v>388</v>
      </c>
      <c r="M174" s="76" t="s">
        <v>388</v>
      </c>
      <c r="N174" s="79" t="s">
        <v>465</v>
      </c>
      <c r="O174" s="76" t="s">
        <v>389</v>
      </c>
      <c r="P174" s="75"/>
      <c r="Q174" s="75"/>
      <c r="R174" s="1"/>
      <c r="S174" s="1"/>
      <c r="T174" s="1"/>
      <c r="U174" s="76"/>
      <c r="V174" s="76"/>
      <c r="W174" s="76" t="s">
        <v>393</v>
      </c>
      <c r="X174" s="63" t="str">
        <f>CONCATENATE("exp_",SAMPLES_general!Z174)</f>
        <v>exp_sam_</v>
      </c>
      <c r="Y174" s="63" t="str">
        <f>SAMPLES_general!Z174</f>
        <v>sam_</v>
      </c>
      <c r="Z174" s="76"/>
      <c r="AB174" s="63"/>
      <c r="AC174" s="63"/>
      <c r="AD174" s="63"/>
      <c r="AE174" s="63"/>
      <c r="AF174" s="63"/>
      <c r="AG174" s="63"/>
      <c r="AH174" s="63"/>
    </row>
    <row r="175">
      <c r="A175" s="1" t="s">
        <v>116</v>
      </c>
      <c r="B175" s="1">
        <f>SAMPLES_general!B175</f>
        <v>0</v>
      </c>
      <c r="C175" s="63"/>
      <c r="D175" s="63" t="s">
        <v>655</v>
      </c>
      <c r="E175" s="75"/>
      <c r="F175" s="75" t="s">
        <v>383</v>
      </c>
      <c r="G175" s="75" t="s">
        <v>384</v>
      </c>
      <c r="H175" s="75" t="s">
        <v>385</v>
      </c>
      <c r="I175" s="75">
        <v>150</v>
      </c>
      <c r="J175" s="63" t="s">
        <v>386</v>
      </c>
      <c r="K175" s="76" t="s">
        <v>387</v>
      </c>
      <c r="L175" s="76" t="s">
        <v>388</v>
      </c>
      <c r="M175" s="76" t="s">
        <v>388</v>
      </c>
      <c r="N175" s="79" t="s">
        <v>465</v>
      </c>
      <c r="O175" s="76" t="s">
        <v>389</v>
      </c>
      <c r="P175" s="75"/>
      <c r="Q175" s="75"/>
      <c r="R175" s="1"/>
      <c r="S175" s="1"/>
      <c r="T175" s="1"/>
      <c r="U175" s="76"/>
      <c r="V175" s="76"/>
      <c r="W175" s="76" t="s">
        <v>393</v>
      </c>
      <c r="X175" s="63" t="str">
        <f>CONCATENATE("exp_",SAMPLES_general!Z175)</f>
        <v>exp_sam_</v>
      </c>
      <c r="Y175" s="63" t="str">
        <f>SAMPLES_general!Z175</f>
        <v>sam_</v>
      </c>
      <c r="Z175" s="76"/>
      <c r="AB175" s="63"/>
      <c r="AC175" s="63"/>
      <c r="AD175" s="63"/>
      <c r="AE175" s="63"/>
      <c r="AF175" s="63"/>
      <c r="AG175" s="63"/>
      <c r="AH175" s="63"/>
    </row>
    <row r="176">
      <c r="A176" s="1" t="s">
        <v>116</v>
      </c>
      <c r="B176" s="1">
        <f>SAMPLES_general!B176</f>
        <v>0</v>
      </c>
      <c r="C176" s="63"/>
      <c r="D176" s="63" t="s">
        <v>656</v>
      </c>
      <c r="E176" s="75"/>
      <c r="F176" s="75" t="s">
        <v>383</v>
      </c>
      <c r="G176" s="75" t="s">
        <v>384</v>
      </c>
      <c r="H176" s="75" t="s">
        <v>385</v>
      </c>
      <c r="I176" s="75">
        <v>150</v>
      </c>
      <c r="J176" s="63" t="s">
        <v>386</v>
      </c>
      <c r="K176" s="76" t="s">
        <v>387</v>
      </c>
      <c r="L176" s="76" t="s">
        <v>388</v>
      </c>
      <c r="M176" s="76" t="s">
        <v>388</v>
      </c>
      <c r="N176" s="79" t="s">
        <v>465</v>
      </c>
      <c r="O176" s="76" t="s">
        <v>389</v>
      </c>
      <c r="P176" s="75"/>
      <c r="Q176" s="75"/>
      <c r="R176" s="1"/>
      <c r="S176" s="1"/>
      <c r="T176" s="1"/>
      <c r="U176" s="76"/>
      <c r="V176" s="76"/>
      <c r="W176" s="76" t="s">
        <v>393</v>
      </c>
      <c r="X176" s="63" t="str">
        <f>CONCATENATE("exp_",SAMPLES_general!Z176)</f>
        <v>exp_sam_</v>
      </c>
      <c r="Y176" s="63" t="str">
        <f>SAMPLES_general!Z176</f>
        <v>sam_</v>
      </c>
      <c r="Z176" s="76"/>
      <c r="AB176" s="63"/>
      <c r="AC176" s="63"/>
      <c r="AD176" s="63"/>
      <c r="AE176" s="63"/>
      <c r="AF176" s="63"/>
      <c r="AG176" s="63"/>
      <c r="AH176" s="63"/>
    </row>
    <row r="177">
      <c r="A177" s="1" t="s">
        <v>116</v>
      </c>
      <c r="B177" s="1">
        <f>SAMPLES_general!B177</f>
        <v>0</v>
      </c>
      <c r="C177" s="63"/>
      <c r="D177" s="63" t="s">
        <v>657</v>
      </c>
      <c r="E177" s="75"/>
      <c r="F177" s="75" t="s">
        <v>383</v>
      </c>
      <c r="G177" s="75" t="s">
        <v>384</v>
      </c>
      <c r="H177" s="75" t="s">
        <v>385</v>
      </c>
      <c r="I177" s="75">
        <v>150</v>
      </c>
      <c r="J177" s="63" t="s">
        <v>386</v>
      </c>
      <c r="K177" s="76" t="s">
        <v>387</v>
      </c>
      <c r="L177" s="76" t="s">
        <v>388</v>
      </c>
      <c r="M177" s="76" t="s">
        <v>388</v>
      </c>
      <c r="N177" s="79" t="s">
        <v>465</v>
      </c>
      <c r="O177" s="76" t="s">
        <v>389</v>
      </c>
      <c r="P177" s="75"/>
      <c r="Q177" s="75"/>
      <c r="R177" s="1"/>
      <c r="S177" s="1"/>
      <c r="T177" s="1"/>
      <c r="U177" s="76"/>
      <c r="V177" s="76"/>
      <c r="W177" s="76" t="s">
        <v>393</v>
      </c>
      <c r="X177" s="63" t="str">
        <f>CONCATENATE("exp_",SAMPLES_general!Z177)</f>
        <v>exp_sam_</v>
      </c>
      <c r="Y177" s="63" t="str">
        <f>SAMPLES_general!Z177</f>
        <v>sam_</v>
      </c>
      <c r="Z177" s="76"/>
      <c r="AB177" s="63"/>
      <c r="AC177" s="63"/>
      <c r="AD177" s="63"/>
      <c r="AE177" s="63"/>
      <c r="AF177" s="63"/>
      <c r="AG177" s="63"/>
      <c r="AH177" s="63"/>
    </row>
    <row r="178">
      <c r="A178" s="1" t="s">
        <v>116</v>
      </c>
      <c r="B178" s="1">
        <f>SAMPLES_general!B178</f>
        <v>0</v>
      </c>
      <c r="C178" s="63"/>
      <c r="D178" s="63" t="s">
        <v>658</v>
      </c>
      <c r="E178" s="75"/>
      <c r="F178" s="75" t="s">
        <v>383</v>
      </c>
      <c r="G178" s="75" t="s">
        <v>384</v>
      </c>
      <c r="H178" s="75" t="s">
        <v>385</v>
      </c>
      <c r="I178" s="75">
        <v>150</v>
      </c>
      <c r="J178" s="63" t="s">
        <v>386</v>
      </c>
      <c r="K178" s="76" t="s">
        <v>387</v>
      </c>
      <c r="L178" s="76" t="s">
        <v>388</v>
      </c>
      <c r="M178" s="76" t="s">
        <v>388</v>
      </c>
      <c r="N178" s="79" t="s">
        <v>465</v>
      </c>
      <c r="O178" s="76" t="s">
        <v>389</v>
      </c>
      <c r="P178" s="75"/>
      <c r="Q178" s="75"/>
      <c r="R178" s="1"/>
      <c r="S178" s="1"/>
      <c r="T178" s="1"/>
      <c r="U178" s="76"/>
      <c r="V178" s="76"/>
      <c r="W178" s="76" t="s">
        <v>393</v>
      </c>
      <c r="X178" s="63" t="str">
        <f>CONCATENATE("exp_",SAMPLES_general!Z178)</f>
        <v>exp_sam_</v>
      </c>
      <c r="Y178" s="63" t="str">
        <f>SAMPLES_general!Z178</f>
        <v>sam_</v>
      </c>
      <c r="Z178" s="76"/>
      <c r="AB178" s="63"/>
      <c r="AC178" s="63"/>
      <c r="AD178" s="63"/>
      <c r="AE178" s="63"/>
      <c r="AF178" s="63"/>
      <c r="AG178" s="63"/>
      <c r="AH178" s="63"/>
    </row>
    <row r="179">
      <c r="A179" s="1" t="s">
        <v>116</v>
      </c>
      <c r="B179" s="1">
        <f>SAMPLES_general!B179</f>
        <v>0</v>
      </c>
      <c r="C179" s="63"/>
      <c r="D179" s="63" t="s">
        <v>659</v>
      </c>
      <c r="E179" s="75"/>
      <c r="F179" s="75" t="s">
        <v>383</v>
      </c>
      <c r="G179" s="75" t="s">
        <v>384</v>
      </c>
      <c r="H179" s="75" t="s">
        <v>385</v>
      </c>
      <c r="I179" s="75">
        <v>150</v>
      </c>
      <c r="J179" s="63" t="s">
        <v>386</v>
      </c>
      <c r="K179" s="76" t="s">
        <v>387</v>
      </c>
      <c r="L179" s="76" t="s">
        <v>388</v>
      </c>
      <c r="M179" s="76" t="s">
        <v>388</v>
      </c>
      <c r="N179" s="79" t="s">
        <v>465</v>
      </c>
      <c r="O179" s="76" t="s">
        <v>389</v>
      </c>
      <c r="P179" s="75"/>
      <c r="Q179" s="75"/>
      <c r="R179" s="1"/>
      <c r="S179" s="1"/>
      <c r="T179" s="1"/>
      <c r="U179" s="76"/>
      <c r="V179" s="76"/>
      <c r="W179" s="76" t="s">
        <v>393</v>
      </c>
      <c r="X179" s="63" t="str">
        <f>CONCATENATE("exp_",SAMPLES_general!Z179)</f>
        <v>exp_sam_</v>
      </c>
      <c r="Y179" s="63" t="str">
        <f>SAMPLES_general!Z179</f>
        <v>sam_</v>
      </c>
      <c r="Z179" s="76"/>
      <c r="AB179" s="63"/>
      <c r="AC179" s="63"/>
      <c r="AD179" s="63"/>
      <c r="AE179" s="63"/>
      <c r="AF179" s="63"/>
      <c r="AG179" s="63"/>
      <c r="AH179" s="63"/>
    </row>
    <row r="180">
      <c r="A180" s="1" t="s">
        <v>116</v>
      </c>
      <c r="B180" s="1">
        <f>SAMPLES_general!B180</f>
        <v>0</v>
      </c>
      <c r="C180" s="63"/>
      <c r="D180" s="63" t="s">
        <v>660</v>
      </c>
      <c r="E180" s="75"/>
      <c r="F180" s="75" t="s">
        <v>383</v>
      </c>
      <c r="G180" s="75" t="s">
        <v>384</v>
      </c>
      <c r="H180" s="75" t="s">
        <v>385</v>
      </c>
      <c r="I180" s="75">
        <v>150</v>
      </c>
      <c r="J180" s="63" t="s">
        <v>386</v>
      </c>
      <c r="K180" s="76" t="s">
        <v>387</v>
      </c>
      <c r="L180" s="76" t="s">
        <v>388</v>
      </c>
      <c r="M180" s="76" t="s">
        <v>388</v>
      </c>
      <c r="N180" s="79" t="s">
        <v>465</v>
      </c>
      <c r="O180" s="76" t="s">
        <v>389</v>
      </c>
      <c r="P180" s="75"/>
      <c r="Q180" s="75"/>
      <c r="R180" s="1"/>
      <c r="S180" s="1"/>
      <c r="T180" s="1"/>
      <c r="U180" s="76"/>
      <c r="V180" s="76"/>
      <c r="W180" s="76" t="s">
        <v>393</v>
      </c>
      <c r="X180" s="63" t="str">
        <f>CONCATENATE("exp_",SAMPLES_general!Z180)</f>
        <v>exp_sam_</v>
      </c>
      <c r="Y180" s="63" t="str">
        <f>SAMPLES_general!Z180</f>
        <v>sam_</v>
      </c>
      <c r="Z180" s="76"/>
      <c r="AB180" s="63"/>
      <c r="AC180" s="63"/>
      <c r="AD180" s="63"/>
      <c r="AE180" s="63"/>
      <c r="AF180" s="63"/>
      <c r="AG180" s="63"/>
      <c r="AH180" s="63"/>
    </row>
    <row r="181">
      <c r="A181" s="1" t="s">
        <v>116</v>
      </c>
      <c r="B181" s="1">
        <f>SAMPLES_general!B181</f>
        <v>0</v>
      </c>
      <c r="C181" s="63"/>
      <c r="D181" s="63" t="s">
        <v>661</v>
      </c>
      <c r="E181" s="75"/>
      <c r="F181" s="75" t="s">
        <v>383</v>
      </c>
      <c r="G181" s="75" t="s">
        <v>384</v>
      </c>
      <c r="H181" s="75" t="s">
        <v>385</v>
      </c>
      <c r="I181" s="75">
        <v>150</v>
      </c>
      <c r="J181" s="63" t="s">
        <v>386</v>
      </c>
      <c r="K181" s="76" t="s">
        <v>387</v>
      </c>
      <c r="L181" s="76" t="s">
        <v>388</v>
      </c>
      <c r="M181" s="76" t="s">
        <v>388</v>
      </c>
      <c r="N181" s="79" t="s">
        <v>465</v>
      </c>
      <c r="O181" s="76" t="s">
        <v>389</v>
      </c>
      <c r="P181" s="75"/>
      <c r="Q181" s="75"/>
      <c r="R181" s="1"/>
      <c r="S181" s="1"/>
      <c r="T181" s="1"/>
      <c r="U181" s="76"/>
      <c r="V181" s="76"/>
      <c r="W181" s="76" t="s">
        <v>393</v>
      </c>
      <c r="X181" s="63" t="str">
        <f>CONCATENATE("exp_",SAMPLES_general!Z181)</f>
        <v>exp_sam_</v>
      </c>
      <c r="Y181" s="63" t="str">
        <f>SAMPLES_general!Z181</f>
        <v>sam_</v>
      </c>
      <c r="Z181" s="76"/>
      <c r="AB181" s="63"/>
      <c r="AC181" s="63"/>
      <c r="AD181" s="63"/>
      <c r="AE181" s="63"/>
      <c r="AF181" s="63"/>
      <c r="AG181" s="63"/>
      <c r="AH181" s="63"/>
    </row>
    <row r="182">
      <c r="A182" s="1" t="s">
        <v>116</v>
      </c>
      <c r="B182" s="1">
        <f>SAMPLES_general!B182</f>
        <v>0</v>
      </c>
      <c r="C182" s="63"/>
      <c r="D182" s="63" t="s">
        <v>662</v>
      </c>
      <c r="E182" s="75"/>
      <c r="F182" s="75" t="s">
        <v>383</v>
      </c>
      <c r="G182" s="75" t="s">
        <v>384</v>
      </c>
      <c r="H182" s="75" t="s">
        <v>385</v>
      </c>
      <c r="I182" s="75">
        <v>150</v>
      </c>
      <c r="J182" s="63" t="s">
        <v>386</v>
      </c>
      <c r="K182" s="76" t="s">
        <v>387</v>
      </c>
      <c r="L182" s="76" t="s">
        <v>388</v>
      </c>
      <c r="M182" s="76" t="s">
        <v>388</v>
      </c>
      <c r="N182" s="79" t="s">
        <v>465</v>
      </c>
      <c r="O182" s="76" t="s">
        <v>389</v>
      </c>
      <c r="P182" s="75"/>
      <c r="Q182" s="75"/>
      <c r="R182" s="1"/>
      <c r="S182" s="1"/>
      <c r="T182" s="1"/>
      <c r="U182" s="76"/>
      <c r="V182" s="76"/>
      <c r="W182" s="76" t="s">
        <v>393</v>
      </c>
      <c r="X182" s="63" t="str">
        <f>CONCATENATE("exp_",SAMPLES_general!Z182)</f>
        <v>exp_sam_</v>
      </c>
      <c r="Y182" s="63" t="str">
        <f>SAMPLES_general!Z182</f>
        <v>sam_</v>
      </c>
      <c r="Z182" s="76"/>
      <c r="AB182" s="63"/>
      <c r="AC182" s="63"/>
      <c r="AD182" s="63"/>
      <c r="AE182" s="63"/>
      <c r="AF182" s="63"/>
      <c r="AG182" s="63"/>
      <c r="AH182" s="63"/>
    </row>
    <row r="183">
      <c r="A183" s="1" t="s">
        <v>116</v>
      </c>
      <c r="B183" s="1">
        <f>SAMPLES_general!B183</f>
        <v>0</v>
      </c>
      <c r="C183" s="63"/>
      <c r="D183" s="63" t="s">
        <v>663</v>
      </c>
      <c r="E183" s="75"/>
      <c r="F183" s="75" t="s">
        <v>383</v>
      </c>
      <c r="G183" s="75" t="s">
        <v>384</v>
      </c>
      <c r="H183" s="75" t="s">
        <v>385</v>
      </c>
      <c r="I183" s="75">
        <v>150</v>
      </c>
      <c r="J183" s="63" t="s">
        <v>386</v>
      </c>
      <c r="K183" s="76" t="s">
        <v>387</v>
      </c>
      <c r="L183" s="76" t="s">
        <v>388</v>
      </c>
      <c r="M183" s="76" t="s">
        <v>388</v>
      </c>
      <c r="N183" s="79" t="s">
        <v>465</v>
      </c>
      <c r="O183" s="76" t="s">
        <v>389</v>
      </c>
      <c r="P183" s="75"/>
      <c r="Q183" s="75"/>
      <c r="R183" s="1"/>
      <c r="S183" s="1"/>
      <c r="T183" s="1"/>
      <c r="U183" s="76"/>
      <c r="V183" s="76"/>
      <c r="W183" s="76" t="s">
        <v>393</v>
      </c>
      <c r="X183" s="63" t="str">
        <f>CONCATENATE("exp_",SAMPLES_general!Z183)</f>
        <v>exp_sam_</v>
      </c>
      <c r="Y183" s="63" t="str">
        <f>SAMPLES_general!Z183</f>
        <v>sam_</v>
      </c>
      <c r="Z183" s="76"/>
      <c r="AB183" s="63"/>
      <c r="AC183" s="63"/>
      <c r="AD183" s="63"/>
      <c r="AE183" s="63"/>
      <c r="AF183" s="63"/>
      <c r="AG183" s="63"/>
      <c r="AH183" s="63"/>
    </row>
    <row r="184">
      <c r="A184" s="1" t="s">
        <v>116</v>
      </c>
      <c r="B184" s="1">
        <f>SAMPLES_general!B184</f>
        <v>0</v>
      </c>
      <c r="C184" s="63"/>
      <c r="D184" s="63" t="s">
        <v>664</v>
      </c>
      <c r="E184" s="75"/>
      <c r="F184" s="75" t="s">
        <v>383</v>
      </c>
      <c r="G184" s="75" t="s">
        <v>384</v>
      </c>
      <c r="H184" s="75" t="s">
        <v>385</v>
      </c>
      <c r="I184" s="75">
        <v>150</v>
      </c>
      <c r="J184" s="63" t="s">
        <v>386</v>
      </c>
      <c r="K184" s="76" t="s">
        <v>387</v>
      </c>
      <c r="L184" s="76" t="s">
        <v>388</v>
      </c>
      <c r="M184" s="76" t="s">
        <v>388</v>
      </c>
      <c r="N184" s="79" t="s">
        <v>465</v>
      </c>
      <c r="O184" s="76" t="s">
        <v>389</v>
      </c>
      <c r="P184" s="75"/>
      <c r="Q184" s="75"/>
      <c r="R184" s="1"/>
      <c r="S184" s="1"/>
      <c r="T184" s="1"/>
      <c r="U184" s="76"/>
      <c r="V184" s="76"/>
      <c r="W184" s="76" t="s">
        <v>393</v>
      </c>
      <c r="X184" s="63" t="str">
        <f>CONCATENATE("exp_",SAMPLES_general!Z184)</f>
        <v>exp_sam_</v>
      </c>
      <c r="Y184" s="63" t="str">
        <f>SAMPLES_general!Z184</f>
        <v>sam_</v>
      </c>
      <c r="Z184" s="76"/>
      <c r="AB184" s="63"/>
      <c r="AC184" s="63"/>
      <c r="AD184" s="63"/>
      <c r="AE184" s="63"/>
      <c r="AF184" s="63"/>
      <c r="AG184" s="63"/>
      <c r="AH184" s="63"/>
    </row>
    <row r="185">
      <c r="A185" s="1" t="s">
        <v>116</v>
      </c>
      <c r="B185" s="1">
        <f>SAMPLES_general!B185</f>
        <v>0</v>
      </c>
      <c r="C185" s="63"/>
      <c r="D185" s="63" t="s">
        <v>665</v>
      </c>
      <c r="E185" s="75"/>
      <c r="F185" s="75" t="s">
        <v>383</v>
      </c>
      <c r="G185" s="75" t="s">
        <v>384</v>
      </c>
      <c r="H185" s="75" t="s">
        <v>385</v>
      </c>
      <c r="I185" s="75">
        <v>150</v>
      </c>
      <c r="J185" s="63" t="s">
        <v>386</v>
      </c>
      <c r="K185" s="76" t="s">
        <v>387</v>
      </c>
      <c r="L185" s="76" t="s">
        <v>388</v>
      </c>
      <c r="M185" s="76" t="s">
        <v>388</v>
      </c>
      <c r="N185" s="79" t="s">
        <v>465</v>
      </c>
      <c r="O185" s="76" t="s">
        <v>389</v>
      </c>
      <c r="P185" s="75"/>
      <c r="Q185" s="75"/>
      <c r="R185" s="1"/>
      <c r="S185" s="1"/>
      <c r="T185" s="1"/>
      <c r="U185" s="76"/>
      <c r="V185" s="76"/>
      <c r="W185" s="76" t="s">
        <v>393</v>
      </c>
      <c r="X185" s="63" t="str">
        <f>CONCATENATE("exp_",SAMPLES_general!Z185)</f>
        <v>exp_sam_</v>
      </c>
      <c r="Y185" s="63" t="str">
        <f>SAMPLES_general!Z185</f>
        <v>sam_</v>
      </c>
      <c r="Z185" s="76"/>
      <c r="AB185" s="63"/>
      <c r="AC185" s="63"/>
      <c r="AD185" s="63"/>
      <c r="AE185" s="63"/>
      <c r="AF185" s="63"/>
      <c r="AG185" s="63"/>
      <c r="AH185" s="63"/>
    </row>
    <row r="186">
      <c r="A186" s="1" t="s">
        <v>116</v>
      </c>
      <c r="B186" s="1">
        <f>SAMPLES_general!B186</f>
        <v>0</v>
      </c>
      <c r="C186" s="63"/>
      <c r="D186" s="63" t="s">
        <v>666</v>
      </c>
      <c r="E186" s="75"/>
      <c r="F186" s="75" t="s">
        <v>383</v>
      </c>
      <c r="G186" s="75" t="s">
        <v>384</v>
      </c>
      <c r="H186" s="75" t="s">
        <v>385</v>
      </c>
      <c r="I186" s="75">
        <v>150</v>
      </c>
      <c r="J186" s="63" t="s">
        <v>386</v>
      </c>
      <c r="K186" s="76" t="s">
        <v>387</v>
      </c>
      <c r="L186" s="76" t="s">
        <v>388</v>
      </c>
      <c r="M186" s="76" t="s">
        <v>388</v>
      </c>
      <c r="N186" s="79" t="s">
        <v>465</v>
      </c>
      <c r="O186" s="76" t="s">
        <v>389</v>
      </c>
      <c r="P186" s="75"/>
      <c r="Q186" s="75"/>
      <c r="R186" s="1"/>
      <c r="S186" s="1"/>
      <c r="T186" s="1"/>
      <c r="U186" s="76"/>
      <c r="V186" s="76"/>
      <c r="W186" s="76" t="s">
        <v>393</v>
      </c>
      <c r="X186" s="63" t="str">
        <f>CONCATENATE("exp_",SAMPLES_general!Z186)</f>
        <v>exp_sam_</v>
      </c>
      <c r="Y186" s="63" t="str">
        <f>SAMPLES_general!Z186</f>
        <v>sam_</v>
      </c>
      <c r="Z186" s="76"/>
      <c r="AB186" s="63"/>
      <c r="AC186" s="63"/>
      <c r="AD186" s="63"/>
      <c r="AE186" s="63"/>
      <c r="AF186" s="63"/>
      <c r="AG186" s="63"/>
      <c r="AH186" s="63"/>
    </row>
    <row r="187">
      <c r="A187" s="1" t="s">
        <v>116</v>
      </c>
      <c r="B187" s="1">
        <f>SAMPLES_general!B187</f>
        <v>0</v>
      </c>
      <c r="C187" s="63"/>
      <c r="D187" s="63" t="s">
        <v>667</v>
      </c>
      <c r="E187" s="75"/>
      <c r="F187" s="75" t="s">
        <v>383</v>
      </c>
      <c r="G187" s="75" t="s">
        <v>384</v>
      </c>
      <c r="H187" s="75" t="s">
        <v>385</v>
      </c>
      <c r="I187" s="75">
        <v>150</v>
      </c>
      <c r="J187" s="63" t="s">
        <v>386</v>
      </c>
      <c r="K187" s="76" t="s">
        <v>387</v>
      </c>
      <c r="L187" s="76" t="s">
        <v>388</v>
      </c>
      <c r="M187" s="76" t="s">
        <v>388</v>
      </c>
      <c r="N187" s="79" t="s">
        <v>465</v>
      </c>
      <c r="O187" s="76" t="s">
        <v>389</v>
      </c>
      <c r="P187" s="75"/>
      <c r="Q187" s="75"/>
      <c r="R187" s="1"/>
      <c r="S187" s="1"/>
      <c r="T187" s="1"/>
      <c r="U187" s="76"/>
      <c r="V187" s="76"/>
      <c r="W187" s="76" t="s">
        <v>393</v>
      </c>
      <c r="X187" s="63" t="str">
        <f>CONCATENATE("exp_",SAMPLES_general!Z187)</f>
        <v>exp_sam_</v>
      </c>
      <c r="Y187" s="63" t="str">
        <f>SAMPLES_general!Z187</f>
        <v>sam_</v>
      </c>
      <c r="Z187" s="76"/>
      <c r="AB187" s="63"/>
      <c r="AC187" s="63"/>
      <c r="AD187" s="63"/>
      <c r="AE187" s="63"/>
      <c r="AF187" s="63"/>
      <c r="AG187" s="63"/>
      <c r="AH187" s="63"/>
    </row>
    <row r="188">
      <c r="A188" s="1" t="s">
        <v>116</v>
      </c>
      <c r="B188" s="1">
        <f>SAMPLES_general!B188</f>
        <v>0</v>
      </c>
      <c r="C188" s="63"/>
      <c r="D188" s="63" t="s">
        <v>668</v>
      </c>
      <c r="E188" s="75"/>
      <c r="F188" s="75" t="s">
        <v>383</v>
      </c>
      <c r="G188" s="75" t="s">
        <v>384</v>
      </c>
      <c r="H188" s="75" t="s">
        <v>385</v>
      </c>
      <c r="I188" s="75">
        <v>150</v>
      </c>
      <c r="J188" s="63" t="s">
        <v>386</v>
      </c>
      <c r="K188" s="76" t="s">
        <v>387</v>
      </c>
      <c r="L188" s="76" t="s">
        <v>388</v>
      </c>
      <c r="M188" s="76" t="s">
        <v>388</v>
      </c>
      <c r="N188" s="79" t="s">
        <v>465</v>
      </c>
      <c r="O188" s="76" t="s">
        <v>389</v>
      </c>
      <c r="P188" s="75"/>
      <c r="Q188" s="75"/>
      <c r="R188" s="1"/>
      <c r="S188" s="1"/>
      <c r="T188" s="1"/>
      <c r="U188" s="76"/>
      <c r="V188" s="76"/>
      <c r="W188" s="76" t="s">
        <v>393</v>
      </c>
      <c r="X188" s="63" t="str">
        <f>CONCATENATE("exp_",SAMPLES_general!Z188)</f>
        <v>exp_sam_</v>
      </c>
      <c r="Y188" s="63" t="str">
        <f>SAMPLES_general!Z188</f>
        <v>sam_</v>
      </c>
      <c r="Z188" s="76"/>
      <c r="AB188" s="63"/>
      <c r="AC188" s="63"/>
      <c r="AD188" s="63"/>
      <c r="AE188" s="63"/>
      <c r="AF188" s="63"/>
      <c r="AG188" s="63"/>
      <c r="AH188" s="63"/>
    </row>
    <row r="189">
      <c r="A189" s="1" t="s">
        <v>116</v>
      </c>
      <c r="B189" s="1">
        <f>SAMPLES_general!B189</f>
        <v>0</v>
      </c>
      <c r="C189" s="63"/>
      <c r="D189" s="63" t="s">
        <v>669</v>
      </c>
      <c r="E189" s="75"/>
      <c r="F189" s="75" t="s">
        <v>383</v>
      </c>
      <c r="G189" s="75" t="s">
        <v>384</v>
      </c>
      <c r="H189" s="75" t="s">
        <v>385</v>
      </c>
      <c r="I189" s="75">
        <v>150</v>
      </c>
      <c r="J189" s="63" t="s">
        <v>386</v>
      </c>
      <c r="K189" s="76" t="s">
        <v>387</v>
      </c>
      <c r="L189" s="76" t="s">
        <v>388</v>
      </c>
      <c r="M189" s="76" t="s">
        <v>388</v>
      </c>
      <c r="N189" s="79" t="s">
        <v>465</v>
      </c>
      <c r="O189" s="76" t="s">
        <v>389</v>
      </c>
      <c r="P189" s="75"/>
      <c r="Q189" s="75"/>
      <c r="R189" s="1"/>
      <c r="S189" s="1"/>
      <c r="T189" s="1"/>
      <c r="U189" s="76"/>
      <c r="V189" s="76"/>
      <c r="W189" s="76" t="s">
        <v>393</v>
      </c>
      <c r="X189" s="63" t="str">
        <f>CONCATENATE("exp_",SAMPLES_general!Z189)</f>
        <v>exp_sam_</v>
      </c>
      <c r="Y189" s="63" t="str">
        <f>SAMPLES_general!Z189</f>
        <v>sam_</v>
      </c>
      <c r="Z189" s="76"/>
      <c r="AB189" s="63"/>
      <c r="AC189" s="63"/>
      <c r="AD189" s="63"/>
      <c r="AE189" s="63"/>
      <c r="AF189" s="63"/>
      <c r="AG189" s="63"/>
      <c r="AH189" s="63"/>
    </row>
    <row r="190">
      <c r="A190" s="1" t="s">
        <v>116</v>
      </c>
      <c r="B190" s="1">
        <f>SAMPLES_general!B190</f>
        <v>0</v>
      </c>
      <c r="C190" s="63"/>
      <c r="D190" s="63" t="s">
        <v>670</v>
      </c>
      <c r="E190" s="75"/>
      <c r="F190" s="75" t="s">
        <v>383</v>
      </c>
      <c r="G190" s="75" t="s">
        <v>384</v>
      </c>
      <c r="H190" s="75" t="s">
        <v>385</v>
      </c>
      <c r="I190" s="75">
        <v>150</v>
      </c>
      <c r="J190" s="63" t="s">
        <v>386</v>
      </c>
      <c r="K190" s="76" t="s">
        <v>387</v>
      </c>
      <c r="L190" s="76" t="s">
        <v>388</v>
      </c>
      <c r="M190" s="76" t="s">
        <v>388</v>
      </c>
      <c r="N190" s="79" t="s">
        <v>465</v>
      </c>
      <c r="O190" s="76" t="s">
        <v>389</v>
      </c>
      <c r="P190" s="75"/>
      <c r="Q190" s="75"/>
      <c r="R190" s="1"/>
      <c r="S190" s="1"/>
      <c r="T190" s="1"/>
      <c r="U190" s="76"/>
      <c r="V190" s="76"/>
      <c r="W190" s="76" t="s">
        <v>393</v>
      </c>
      <c r="X190" s="63" t="str">
        <f>CONCATENATE("exp_",SAMPLES_general!Z190)</f>
        <v>exp_sam_</v>
      </c>
      <c r="Y190" s="63" t="str">
        <f>SAMPLES_general!Z190</f>
        <v>sam_</v>
      </c>
      <c r="Z190" s="76"/>
      <c r="AB190" s="63"/>
      <c r="AC190" s="63"/>
      <c r="AD190" s="63"/>
      <c r="AE190" s="63"/>
      <c r="AF190" s="63"/>
      <c r="AG190" s="63"/>
      <c r="AH190" s="63"/>
    </row>
    <row r="191">
      <c r="A191" s="1" t="s">
        <v>116</v>
      </c>
      <c r="B191" s="1">
        <f>SAMPLES_general!B191</f>
        <v>0</v>
      </c>
      <c r="C191" s="63"/>
      <c r="D191" s="63" t="s">
        <v>671</v>
      </c>
      <c r="E191" s="75"/>
      <c r="F191" s="75" t="s">
        <v>383</v>
      </c>
      <c r="G191" s="75" t="s">
        <v>384</v>
      </c>
      <c r="H191" s="75" t="s">
        <v>385</v>
      </c>
      <c r="I191" s="75">
        <v>150</v>
      </c>
      <c r="J191" s="63" t="s">
        <v>386</v>
      </c>
      <c r="K191" s="76" t="s">
        <v>387</v>
      </c>
      <c r="L191" s="76" t="s">
        <v>388</v>
      </c>
      <c r="M191" s="76" t="s">
        <v>388</v>
      </c>
      <c r="N191" s="79" t="s">
        <v>465</v>
      </c>
      <c r="O191" s="76" t="s">
        <v>389</v>
      </c>
      <c r="P191" s="75"/>
      <c r="Q191" s="75"/>
      <c r="R191" s="1"/>
      <c r="S191" s="1"/>
      <c r="T191" s="1"/>
      <c r="U191" s="76"/>
      <c r="V191" s="76"/>
      <c r="W191" s="76" t="s">
        <v>393</v>
      </c>
      <c r="X191" s="63" t="str">
        <f>CONCATENATE("exp_",SAMPLES_general!Z191)</f>
        <v>exp_sam_</v>
      </c>
      <c r="Y191" s="63" t="str">
        <f>SAMPLES_general!Z191</f>
        <v>sam_</v>
      </c>
      <c r="Z191" s="76"/>
      <c r="AB191" s="63"/>
      <c r="AC191" s="63"/>
      <c r="AD191" s="63"/>
      <c r="AE191" s="63"/>
      <c r="AF191" s="63"/>
      <c r="AG191" s="63"/>
      <c r="AH191" s="63"/>
    </row>
    <row r="192">
      <c r="A192" s="1" t="s">
        <v>116</v>
      </c>
      <c r="B192" s="1">
        <f>SAMPLES_general!B192</f>
        <v>0</v>
      </c>
      <c r="C192" s="63"/>
      <c r="D192" s="63" t="s">
        <v>672</v>
      </c>
      <c r="E192" s="75"/>
      <c r="F192" s="75" t="s">
        <v>383</v>
      </c>
      <c r="G192" s="75" t="s">
        <v>384</v>
      </c>
      <c r="H192" s="75" t="s">
        <v>385</v>
      </c>
      <c r="I192" s="75">
        <v>150</v>
      </c>
      <c r="J192" s="63" t="s">
        <v>386</v>
      </c>
      <c r="K192" s="76" t="s">
        <v>387</v>
      </c>
      <c r="L192" s="76" t="s">
        <v>388</v>
      </c>
      <c r="M192" s="76" t="s">
        <v>388</v>
      </c>
      <c r="N192" s="79" t="s">
        <v>465</v>
      </c>
      <c r="O192" s="76" t="s">
        <v>389</v>
      </c>
      <c r="P192" s="75"/>
      <c r="Q192" s="75"/>
      <c r="R192" s="1"/>
      <c r="S192" s="1"/>
      <c r="T192" s="1"/>
      <c r="U192" s="76"/>
      <c r="V192" s="76"/>
      <c r="W192" s="76" t="s">
        <v>393</v>
      </c>
      <c r="X192" s="63" t="str">
        <f>CONCATENATE("exp_",SAMPLES_general!Z192)</f>
        <v>exp_sam_</v>
      </c>
      <c r="Y192" s="63" t="str">
        <f>SAMPLES_general!Z192</f>
        <v>sam_</v>
      </c>
      <c r="Z192" s="76"/>
      <c r="AB192" s="63"/>
      <c r="AC192" s="63"/>
      <c r="AD192" s="63"/>
      <c r="AE192" s="63"/>
      <c r="AF192" s="63"/>
      <c r="AG192" s="63"/>
      <c r="AH192" s="63"/>
    </row>
    <row r="193">
      <c r="A193" s="1" t="s">
        <v>116</v>
      </c>
      <c r="B193" s="1">
        <f>SAMPLES_general!B193</f>
        <v>0</v>
      </c>
      <c r="C193" s="63"/>
      <c r="D193" s="63" t="s">
        <v>673</v>
      </c>
      <c r="E193" s="75"/>
      <c r="F193" s="75" t="s">
        <v>383</v>
      </c>
      <c r="G193" s="75" t="s">
        <v>384</v>
      </c>
      <c r="H193" s="75" t="s">
        <v>385</v>
      </c>
      <c r="I193" s="75">
        <v>150</v>
      </c>
      <c r="J193" s="63" t="s">
        <v>386</v>
      </c>
      <c r="K193" s="76" t="s">
        <v>387</v>
      </c>
      <c r="L193" s="76" t="s">
        <v>388</v>
      </c>
      <c r="M193" s="76" t="s">
        <v>388</v>
      </c>
      <c r="N193" s="79" t="s">
        <v>465</v>
      </c>
      <c r="O193" s="76" t="s">
        <v>389</v>
      </c>
      <c r="P193" s="75"/>
      <c r="Q193" s="75"/>
      <c r="R193" s="1"/>
      <c r="S193" s="1"/>
      <c r="T193" s="1"/>
      <c r="U193" s="76"/>
      <c r="V193" s="76"/>
      <c r="W193" s="76" t="s">
        <v>393</v>
      </c>
      <c r="X193" s="63" t="str">
        <f>CONCATENATE("exp_",SAMPLES_general!Z193)</f>
        <v>exp_sam_</v>
      </c>
      <c r="Y193" s="63" t="str">
        <f>SAMPLES_general!Z193</f>
        <v>sam_</v>
      </c>
      <c r="Z193" s="76"/>
      <c r="AB193" s="63"/>
      <c r="AC193" s="63"/>
      <c r="AD193" s="63"/>
      <c r="AE193" s="63"/>
      <c r="AF193" s="63"/>
      <c r="AG193" s="63"/>
      <c r="AH193" s="63"/>
    </row>
    <row r="194">
      <c r="A194" s="1" t="s">
        <v>116</v>
      </c>
      <c r="B194" s="1">
        <f>SAMPLES_general!B194</f>
        <v>0</v>
      </c>
      <c r="C194" s="63"/>
      <c r="D194" s="63" t="s">
        <v>674</v>
      </c>
      <c r="E194" s="75"/>
      <c r="F194" s="75" t="s">
        <v>383</v>
      </c>
      <c r="G194" s="75" t="s">
        <v>384</v>
      </c>
      <c r="H194" s="75" t="s">
        <v>385</v>
      </c>
      <c r="I194" s="75">
        <v>150</v>
      </c>
      <c r="J194" s="63" t="s">
        <v>386</v>
      </c>
      <c r="K194" s="76" t="s">
        <v>387</v>
      </c>
      <c r="L194" s="76" t="s">
        <v>388</v>
      </c>
      <c r="M194" s="76" t="s">
        <v>388</v>
      </c>
      <c r="N194" s="79" t="s">
        <v>465</v>
      </c>
      <c r="O194" s="76" t="s">
        <v>389</v>
      </c>
      <c r="P194" s="75"/>
      <c r="Q194" s="75"/>
      <c r="R194" s="1"/>
      <c r="S194" s="1"/>
      <c r="T194" s="1"/>
      <c r="U194" s="76"/>
      <c r="V194" s="76"/>
      <c r="W194" s="76" t="s">
        <v>393</v>
      </c>
      <c r="X194" s="63" t="str">
        <f>CONCATENATE("exp_",SAMPLES_general!Z194)</f>
        <v>exp_sam_</v>
      </c>
      <c r="Y194" s="63" t="str">
        <f>SAMPLES_general!Z194</f>
        <v>sam_</v>
      </c>
      <c r="Z194" s="76"/>
      <c r="AB194" s="63"/>
      <c r="AC194" s="63"/>
      <c r="AD194" s="63"/>
      <c r="AE194" s="63"/>
      <c r="AF194" s="63"/>
      <c r="AG194" s="63"/>
      <c r="AH194" s="63"/>
    </row>
    <row r="195">
      <c r="A195" s="1" t="s">
        <v>116</v>
      </c>
      <c r="B195" s="1">
        <f>SAMPLES_general!B195</f>
        <v>0</v>
      </c>
      <c r="C195" s="63"/>
      <c r="D195" s="63" t="s">
        <v>675</v>
      </c>
      <c r="E195" s="75"/>
      <c r="F195" s="75" t="s">
        <v>383</v>
      </c>
      <c r="G195" s="75" t="s">
        <v>384</v>
      </c>
      <c r="H195" s="75" t="s">
        <v>385</v>
      </c>
      <c r="I195" s="75">
        <v>150</v>
      </c>
      <c r="J195" s="63" t="s">
        <v>386</v>
      </c>
      <c r="K195" s="76" t="s">
        <v>387</v>
      </c>
      <c r="L195" s="76" t="s">
        <v>388</v>
      </c>
      <c r="M195" s="76" t="s">
        <v>388</v>
      </c>
      <c r="N195" s="79" t="s">
        <v>465</v>
      </c>
      <c r="O195" s="76" t="s">
        <v>389</v>
      </c>
      <c r="P195" s="75"/>
      <c r="Q195" s="75"/>
      <c r="R195" s="1"/>
      <c r="S195" s="1"/>
      <c r="T195" s="1"/>
      <c r="U195" s="76"/>
      <c r="V195" s="76"/>
      <c r="W195" s="76" t="s">
        <v>393</v>
      </c>
      <c r="X195" s="63" t="str">
        <f>CONCATENATE("exp_",SAMPLES_general!Z195)</f>
        <v>exp_sam_</v>
      </c>
      <c r="Y195" s="63" t="str">
        <f>SAMPLES_general!Z195</f>
        <v>sam_</v>
      </c>
      <c r="Z195" s="76"/>
      <c r="AB195" s="63"/>
      <c r="AC195" s="63"/>
      <c r="AD195" s="63"/>
      <c r="AE195" s="63"/>
      <c r="AF195" s="63"/>
      <c r="AG195" s="63"/>
      <c r="AH195" s="63"/>
    </row>
    <row r="196">
      <c r="A196" s="1" t="s">
        <v>116</v>
      </c>
      <c r="B196" s="1">
        <f>SAMPLES_general!B196</f>
        <v>0</v>
      </c>
      <c r="C196" s="63"/>
      <c r="D196" s="63" t="s">
        <v>676</v>
      </c>
      <c r="E196" s="75"/>
      <c r="F196" s="75" t="s">
        <v>383</v>
      </c>
      <c r="G196" s="75" t="s">
        <v>384</v>
      </c>
      <c r="H196" s="75" t="s">
        <v>385</v>
      </c>
      <c r="I196" s="75">
        <v>150</v>
      </c>
      <c r="J196" s="63" t="s">
        <v>386</v>
      </c>
      <c r="K196" s="76" t="s">
        <v>387</v>
      </c>
      <c r="L196" s="76" t="s">
        <v>388</v>
      </c>
      <c r="M196" s="76" t="s">
        <v>388</v>
      </c>
      <c r="N196" s="79" t="s">
        <v>465</v>
      </c>
      <c r="O196" s="76" t="s">
        <v>389</v>
      </c>
      <c r="P196" s="75"/>
      <c r="Q196" s="75"/>
      <c r="R196" s="1"/>
      <c r="S196" s="1"/>
      <c r="T196" s="1"/>
      <c r="U196" s="76"/>
      <c r="V196" s="76"/>
      <c r="W196" s="76" t="s">
        <v>393</v>
      </c>
      <c r="X196" s="63" t="str">
        <f>CONCATENATE("exp_",SAMPLES_general!Z196)</f>
        <v>exp_sam_</v>
      </c>
      <c r="Y196" s="63" t="str">
        <f>SAMPLES_general!Z196</f>
        <v>sam_</v>
      </c>
      <c r="Z196" s="76"/>
      <c r="AB196" s="63"/>
      <c r="AC196" s="63"/>
      <c r="AD196" s="63"/>
      <c r="AE196" s="63"/>
      <c r="AF196" s="63"/>
      <c r="AG196" s="63"/>
      <c r="AH196" s="63"/>
    </row>
    <row r="197">
      <c r="A197" s="1" t="s">
        <v>116</v>
      </c>
      <c r="B197" s="1">
        <f>SAMPLES_general!B197</f>
        <v>0</v>
      </c>
      <c r="C197" s="63"/>
      <c r="D197" s="63" t="s">
        <v>677</v>
      </c>
      <c r="E197" s="75"/>
      <c r="F197" s="75" t="s">
        <v>383</v>
      </c>
      <c r="G197" s="75" t="s">
        <v>384</v>
      </c>
      <c r="H197" s="75" t="s">
        <v>385</v>
      </c>
      <c r="I197" s="75">
        <v>150</v>
      </c>
      <c r="J197" s="63" t="s">
        <v>386</v>
      </c>
      <c r="K197" s="76" t="s">
        <v>387</v>
      </c>
      <c r="L197" s="76" t="s">
        <v>388</v>
      </c>
      <c r="M197" s="76" t="s">
        <v>388</v>
      </c>
      <c r="N197" s="79" t="s">
        <v>465</v>
      </c>
      <c r="O197" s="76" t="s">
        <v>389</v>
      </c>
      <c r="P197" s="75"/>
      <c r="Q197" s="75"/>
      <c r="R197" s="1"/>
      <c r="S197" s="1"/>
      <c r="T197" s="1"/>
      <c r="U197" s="76"/>
      <c r="V197" s="76"/>
      <c r="W197" s="76" t="s">
        <v>393</v>
      </c>
      <c r="X197" s="63" t="str">
        <f>CONCATENATE("exp_",SAMPLES_general!Z197)</f>
        <v>exp_sam_</v>
      </c>
      <c r="Y197" s="63" t="str">
        <f>SAMPLES_general!Z197</f>
        <v>sam_</v>
      </c>
      <c r="Z197" s="76"/>
      <c r="AB197" s="63"/>
      <c r="AC197" s="63"/>
      <c r="AD197" s="63"/>
      <c r="AE197" s="63"/>
      <c r="AF197" s="63"/>
      <c r="AG197" s="63"/>
      <c r="AH197" s="63"/>
    </row>
    <row r="198">
      <c r="A198" s="1" t="s">
        <v>116</v>
      </c>
      <c r="B198" s="1">
        <f>SAMPLES_general!B198</f>
        <v>0</v>
      </c>
      <c r="C198" s="63"/>
      <c r="D198" s="63" t="s">
        <v>678</v>
      </c>
      <c r="E198" s="75"/>
      <c r="F198" s="75" t="s">
        <v>383</v>
      </c>
      <c r="G198" s="75" t="s">
        <v>384</v>
      </c>
      <c r="H198" s="75" t="s">
        <v>385</v>
      </c>
      <c r="I198" s="75">
        <v>150</v>
      </c>
      <c r="J198" s="63" t="s">
        <v>386</v>
      </c>
      <c r="K198" s="76" t="s">
        <v>387</v>
      </c>
      <c r="L198" s="76" t="s">
        <v>388</v>
      </c>
      <c r="M198" s="76" t="s">
        <v>388</v>
      </c>
      <c r="N198" s="79" t="s">
        <v>465</v>
      </c>
      <c r="O198" s="76" t="s">
        <v>389</v>
      </c>
      <c r="P198" s="75"/>
      <c r="Q198" s="75"/>
      <c r="R198" s="1"/>
      <c r="S198" s="1"/>
      <c r="T198" s="1"/>
      <c r="U198" s="76"/>
      <c r="V198" s="76"/>
      <c r="W198" s="76" t="s">
        <v>393</v>
      </c>
      <c r="X198" s="63" t="str">
        <f>CONCATENATE("exp_",SAMPLES_general!Z198)</f>
        <v>exp_sam_</v>
      </c>
      <c r="Y198" s="63" t="str">
        <f>SAMPLES_general!Z198</f>
        <v>sam_</v>
      </c>
      <c r="Z198" s="76"/>
      <c r="AB198" s="63"/>
      <c r="AC198" s="63"/>
      <c r="AD198" s="63"/>
      <c r="AE198" s="63"/>
      <c r="AF198" s="63"/>
      <c r="AG198" s="63"/>
      <c r="AH198" s="63"/>
    </row>
    <row r="199">
      <c r="A199" s="1" t="s">
        <v>116</v>
      </c>
      <c r="B199" s="1">
        <f>SAMPLES_general!B199</f>
        <v>0</v>
      </c>
      <c r="C199" s="63"/>
      <c r="D199" s="63" t="s">
        <v>679</v>
      </c>
      <c r="E199" s="75"/>
      <c r="F199" s="75" t="s">
        <v>383</v>
      </c>
      <c r="G199" s="75" t="s">
        <v>384</v>
      </c>
      <c r="H199" s="75" t="s">
        <v>385</v>
      </c>
      <c r="I199" s="75">
        <v>150</v>
      </c>
      <c r="J199" s="63" t="s">
        <v>386</v>
      </c>
      <c r="K199" s="76" t="s">
        <v>387</v>
      </c>
      <c r="L199" s="76" t="s">
        <v>388</v>
      </c>
      <c r="M199" s="76" t="s">
        <v>388</v>
      </c>
      <c r="N199" s="79" t="s">
        <v>465</v>
      </c>
      <c r="O199" s="76" t="s">
        <v>389</v>
      </c>
      <c r="P199" s="75"/>
      <c r="Q199" s="75"/>
      <c r="R199" s="1"/>
      <c r="S199" s="1"/>
      <c r="T199" s="1"/>
      <c r="U199" s="76"/>
      <c r="V199" s="76"/>
      <c r="W199" s="76" t="s">
        <v>393</v>
      </c>
      <c r="X199" s="63" t="str">
        <f>CONCATENATE("exp_",SAMPLES_general!Z199)</f>
        <v>exp_sam_</v>
      </c>
      <c r="Y199" s="63" t="str">
        <f>SAMPLES_general!Z199</f>
        <v>sam_</v>
      </c>
      <c r="Z199" s="76"/>
      <c r="AB199" s="63"/>
      <c r="AC199" s="63"/>
      <c r="AD199" s="63"/>
      <c r="AE199" s="63"/>
      <c r="AF199" s="63"/>
      <c r="AG199" s="63"/>
      <c r="AH199" s="63"/>
    </row>
    <row r="200">
      <c r="A200" s="1" t="s">
        <v>116</v>
      </c>
      <c r="B200" s="1">
        <f>SAMPLES_general!B200</f>
        <v>0</v>
      </c>
      <c r="C200" s="63"/>
      <c r="D200" s="63" t="s">
        <v>680</v>
      </c>
      <c r="E200" s="75"/>
      <c r="F200" s="75" t="s">
        <v>383</v>
      </c>
      <c r="G200" s="75" t="s">
        <v>384</v>
      </c>
      <c r="H200" s="75" t="s">
        <v>385</v>
      </c>
      <c r="I200" s="75">
        <v>150</v>
      </c>
      <c r="J200" s="63" t="s">
        <v>386</v>
      </c>
      <c r="K200" s="76" t="s">
        <v>387</v>
      </c>
      <c r="L200" s="76" t="s">
        <v>388</v>
      </c>
      <c r="M200" s="76" t="s">
        <v>388</v>
      </c>
      <c r="N200" s="79" t="s">
        <v>465</v>
      </c>
      <c r="O200" s="76" t="s">
        <v>389</v>
      </c>
      <c r="P200" s="75"/>
      <c r="Q200" s="75"/>
      <c r="R200" s="1"/>
      <c r="S200" s="1"/>
      <c r="T200" s="1"/>
      <c r="U200" s="76"/>
      <c r="V200" s="76"/>
      <c r="W200" s="76" t="s">
        <v>393</v>
      </c>
      <c r="X200" s="63" t="str">
        <f>CONCATENATE("exp_",SAMPLES_general!Z200)</f>
        <v>exp_sam_</v>
      </c>
      <c r="Y200" s="63" t="str">
        <f>SAMPLES_general!Z200</f>
        <v>sam_</v>
      </c>
      <c r="Z200" s="76"/>
      <c r="AB200" s="63"/>
      <c r="AC200" s="63"/>
      <c r="AD200" s="63"/>
      <c r="AE200" s="63"/>
      <c r="AF200" s="63"/>
      <c r="AG200" s="63"/>
      <c r="AH200" s="63"/>
    </row>
    <row r="201">
      <c r="A201" s="1" t="s">
        <v>116</v>
      </c>
      <c r="B201" s="1">
        <f>SAMPLES_general!B201</f>
        <v>0</v>
      </c>
      <c r="C201" s="63"/>
      <c r="D201" s="63" t="s">
        <v>681</v>
      </c>
      <c r="E201" s="75"/>
      <c r="F201" s="75" t="s">
        <v>383</v>
      </c>
      <c r="G201" s="75" t="s">
        <v>384</v>
      </c>
      <c r="H201" s="75" t="s">
        <v>385</v>
      </c>
      <c r="I201" s="75">
        <v>150</v>
      </c>
      <c r="J201" s="63" t="s">
        <v>386</v>
      </c>
      <c r="K201" s="76" t="s">
        <v>387</v>
      </c>
      <c r="L201" s="76" t="s">
        <v>388</v>
      </c>
      <c r="M201" s="76" t="s">
        <v>388</v>
      </c>
      <c r="N201" s="79" t="s">
        <v>465</v>
      </c>
      <c r="O201" s="76" t="s">
        <v>389</v>
      </c>
      <c r="P201" s="75"/>
      <c r="Q201" s="75"/>
      <c r="R201" s="1"/>
      <c r="S201" s="1"/>
      <c r="T201" s="1"/>
      <c r="U201" s="76"/>
      <c r="V201" s="76"/>
      <c r="W201" s="76" t="s">
        <v>393</v>
      </c>
      <c r="X201" s="63" t="str">
        <f>CONCATENATE("exp_",SAMPLES_general!Z201)</f>
        <v>exp_sam_</v>
      </c>
      <c r="Y201" s="63" t="str">
        <f>SAMPLES_general!Z201</f>
        <v>sam_</v>
      </c>
      <c r="Z201" s="76"/>
      <c r="AB201" s="63"/>
      <c r="AC201" s="63"/>
      <c r="AD201" s="63"/>
      <c r="AE201" s="63"/>
      <c r="AF201" s="63"/>
      <c r="AG201" s="63"/>
      <c r="AH201" s="63"/>
    </row>
    <row r="202">
      <c r="A202" s="1" t="s">
        <v>116</v>
      </c>
      <c r="B202" s="1">
        <f>SAMPLES_general!B202</f>
        <v>0</v>
      </c>
      <c r="C202" s="63"/>
      <c r="D202" s="63" t="s">
        <v>682</v>
      </c>
      <c r="E202" s="75"/>
      <c r="F202" s="75" t="s">
        <v>383</v>
      </c>
      <c r="G202" s="75" t="s">
        <v>384</v>
      </c>
      <c r="H202" s="75" t="s">
        <v>385</v>
      </c>
      <c r="I202" s="75">
        <v>150</v>
      </c>
      <c r="J202" s="63" t="s">
        <v>386</v>
      </c>
      <c r="K202" s="76" t="s">
        <v>387</v>
      </c>
      <c r="L202" s="76" t="s">
        <v>388</v>
      </c>
      <c r="M202" s="76" t="s">
        <v>388</v>
      </c>
      <c r="N202" s="79" t="s">
        <v>465</v>
      </c>
      <c r="O202" s="76" t="s">
        <v>389</v>
      </c>
      <c r="P202" s="75"/>
      <c r="Q202" s="75"/>
      <c r="R202" s="1"/>
      <c r="S202" s="1"/>
      <c r="T202" s="1"/>
      <c r="U202" s="76"/>
      <c r="V202" s="76"/>
      <c r="W202" s="76" t="s">
        <v>393</v>
      </c>
      <c r="X202" s="63" t="str">
        <f>CONCATENATE("exp_",SAMPLES_general!Z202)</f>
        <v>exp_sam_</v>
      </c>
      <c r="Y202" s="63" t="str">
        <f>SAMPLES_general!Z202</f>
        <v>sam_</v>
      </c>
      <c r="Z202" s="76"/>
      <c r="AB202" s="63"/>
      <c r="AC202" s="63"/>
      <c r="AD202" s="63"/>
      <c r="AE202" s="63"/>
      <c r="AF202" s="63"/>
      <c r="AG202" s="63"/>
      <c r="AH202" s="63"/>
    </row>
    <row r="203">
      <c r="A203" s="1" t="s">
        <v>116</v>
      </c>
      <c r="B203" s="1">
        <f>SAMPLES_general!B203</f>
        <v>0</v>
      </c>
      <c r="C203" s="63"/>
      <c r="D203" s="63" t="s">
        <v>683</v>
      </c>
      <c r="E203" s="75"/>
      <c r="F203" s="75" t="s">
        <v>383</v>
      </c>
      <c r="G203" s="75" t="s">
        <v>384</v>
      </c>
      <c r="H203" s="75" t="s">
        <v>385</v>
      </c>
      <c r="I203" s="75">
        <v>150</v>
      </c>
      <c r="J203" s="63" t="s">
        <v>386</v>
      </c>
      <c r="K203" s="76" t="s">
        <v>387</v>
      </c>
      <c r="L203" s="76" t="s">
        <v>388</v>
      </c>
      <c r="M203" s="76" t="s">
        <v>388</v>
      </c>
      <c r="N203" s="79" t="s">
        <v>465</v>
      </c>
      <c r="O203" s="76" t="s">
        <v>389</v>
      </c>
      <c r="P203" s="75"/>
      <c r="Q203" s="75"/>
      <c r="R203" s="1"/>
      <c r="S203" s="1"/>
      <c r="T203" s="1"/>
      <c r="U203" s="76"/>
      <c r="V203" s="76"/>
      <c r="W203" s="76" t="s">
        <v>393</v>
      </c>
      <c r="X203" s="63" t="str">
        <f>CONCATENATE("exp_",SAMPLES_general!Z203)</f>
        <v>exp_sam_</v>
      </c>
      <c r="Y203" s="63" t="str">
        <f>SAMPLES_general!Z203</f>
        <v>sam_</v>
      </c>
      <c r="Z203" s="76"/>
      <c r="AB203" s="63"/>
      <c r="AC203" s="63"/>
      <c r="AD203" s="63"/>
      <c r="AE203" s="63"/>
      <c r="AF203" s="63"/>
      <c r="AG203" s="63"/>
      <c r="AH203" s="63"/>
    </row>
    <row r="204">
      <c r="A204" s="1" t="s">
        <v>116</v>
      </c>
      <c r="B204" s="1">
        <f>SAMPLES_general!B204</f>
        <v>0</v>
      </c>
      <c r="C204" s="63"/>
      <c r="D204" s="63" t="s">
        <v>684</v>
      </c>
      <c r="E204" s="75"/>
      <c r="F204" s="75" t="s">
        <v>383</v>
      </c>
      <c r="G204" s="75" t="s">
        <v>384</v>
      </c>
      <c r="H204" s="75" t="s">
        <v>385</v>
      </c>
      <c r="I204" s="75">
        <v>150</v>
      </c>
      <c r="J204" s="63" t="s">
        <v>386</v>
      </c>
      <c r="K204" s="76" t="s">
        <v>387</v>
      </c>
      <c r="L204" s="76" t="s">
        <v>388</v>
      </c>
      <c r="M204" s="76" t="s">
        <v>388</v>
      </c>
      <c r="N204" s="79" t="s">
        <v>465</v>
      </c>
      <c r="O204" s="76" t="s">
        <v>389</v>
      </c>
      <c r="P204" s="75"/>
      <c r="Q204" s="75"/>
      <c r="R204" s="1"/>
      <c r="S204" s="1"/>
      <c r="T204" s="1"/>
      <c r="U204" s="76"/>
      <c r="V204" s="76"/>
      <c r="W204" s="76" t="s">
        <v>393</v>
      </c>
      <c r="X204" s="63" t="str">
        <f>CONCATENATE("exp_",SAMPLES_general!Z204)</f>
        <v>exp_sam_</v>
      </c>
      <c r="Y204" s="63" t="str">
        <f>SAMPLES_general!Z204</f>
        <v>sam_</v>
      </c>
      <c r="Z204" s="76"/>
      <c r="AB204" s="63"/>
      <c r="AC204" s="63"/>
      <c r="AD204" s="63"/>
      <c r="AE204" s="63"/>
      <c r="AF204" s="63"/>
      <c r="AG204" s="63"/>
      <c r="AH204" s="63"/>
    </row>
    <row r="205">
      <c r="A205" s="1" t="s">
        <v>116</v>
      </c>
      <c r="B205" s="1">
        <f>SAMPLES_general!B205</f>
        <v>0</v>
      </c>
      <c r="C205" s="63"/>
      <c r="D205" s="63" t="s">
        <v>685</v>
      </c>
      <c r="E205" s="75"/>
      <c r="F205" s="75" t="s">
        <v>383</v>
      </c>
      <c r="G205" s="75" t="s">
        <v>384</v>
      </c>
      <c r="H205" s="75" t="s">
        <v>385</v>
      </c>
      <c r="I205" s="75">
        <v>150</v>
      </c>
      <c r="J205" s="63" t="s">
        <v>386</v>
      </c>
      <c r="K205" s="76" t="s">
        <v>387</v>
      </c>
      <c r="L205" s="76" t="s">
        <v>388</v>
      </c>
      <c r="M205" s="76" t="s">
        <v>388</v>
      </c>
      <c r="N205" s="79" t="s">
        <v>465</v>
      </c>
      <c r="O205" s="76" t="s">
        <v>389</v>
      </c>
      <c r="P205" s="75"/>
      <c r="Q205" s="75"/>
      <c r="R205" s="1"/>
      <c r="S205" s="1"/>
      <c r="T205" s="1"/>
      <c r="U205" s="76"/>
      <c r="V205" s="76"/>
      <c r="W205" s="76" t="s">
        <v>393</v>
      </c>
      <c r="X205" s="63" t="str">
        <f>CONCATENATE("exp_",SAMPLES_general!Z205)</f>
        <v>exp_sam_</v>
      </c>
      <c r="Y205" s="63" t="str">
        <f>SAMPLES_general!Z205</f>
        <v>sam_</v>
      </c>
      <c r="Z205" s="76"/>
      <c r="AB205" s="63"/>
      <c r="AC205" s="63"/>
      <c r="AD205" s="63"/>
      <c r="AE205" s="63"/>
      <c r="AF205" s="63"/>
      <c r="AG205" s="63"/>
      <c r="AH205" s="63"/>
    </row>
    <row r="206">
      <c r="A206" s="1" t="s">
        <v>116</v>
      </c>
      <c r="B206" s="1">
        <f>SAMPLES_general!B206</f>
        <v>0</v>
      </c>
      <c r="C206" s="63"/>
      <c r="D206" s="63" t="s">
        <v>686</v>
      </c>
      <c r="E206" s="75"/>
      <c r="F206" s="75" t="s">
        <v>383</v>
      </c>
      <c r="G206" s="75" t="s">
        <v>384</v>
      </c>
      <c r="H206" s="75" t="s">
        <v>385</v>
      </c>
      <c r="I206" s="75">
        <v>150</v>
      </c>
      <c r="J206" s="63" t="s">
        <v>386</v>
      </c>
      <c r="K206" s="76" t="s">
        <v>387</v>
      </c>
      <c r="L206" s="76" t="s">
        <v>388</v>
      </c>
      <c r="M206" s="76" t="s">
        <v>388</v>
      </c>
      <c r="N206" s="79" t="s">
        <v>465</v>
      </c>
      <c r="O206" s="76" t="s">
        <v>389</v>
      </c>
      <c r="P206" s="75"/>
      <c r="Q206" s="75"/>
      <c r="R206" s="1"/>
      <c r="S206" s="1"/>
      <c r="T206" s="1"/>
      <c r="U206" s="76"/>
      <c r="V206" s="76"/>
      <c r="W206" s="76" t="s">
        <v>393</v>
      </c>
      <c r="X206" s="63" t="str">
        <f>CONCATENATE("exp_",SAMPLES_general!Z206)</f>
        <v>exp_sam_</v>
      </c>
      <c r="Y206" s="63" t="str">
        <f>SAMPLES_general!Z206</f>
        <v>sam_</v>
      </c>
      <c r="Z206" s="76"/>
      <c r="AB206" s="63"/>
      <c r="AC206" s="63"/>
      <c r="AD206" s="63"/>
      <c r="AE206" s="63"/>
      <c r="AF206" s="63"/>
      <c r="AG206" s="63"/>
      <c r="AH206" s="63"/>
    </row>
    <row r="207">
      <c r="A207" s="1" t="s">
        <v>116</v>
      </c>
      <c r="B207" s="1">
        <f>SAMPLES_general!B207</f>
        <v>0</v>
      </c>
      <c r="C207" s="63"/>
      <c r="D207" s="63" t="s">
        <v>687</v>
      </c>
      <c r="E207" s="75"/>
      <c r="F207" s="75" t="s">
        <v>383</v>
      </c>
      <c r="G207" s="75" t="s">
        <v>384</v>
      </c>
      <c r="H207" s="75" t="s">
        <v>385</v>
      </c>
      <c r="I207" s="75">
        <v>150</v>
      </c>
      <c r="J207" s="63" t="s">
        <v>386</v>
      </c>
      <c r="K207" s="76" t="s">
        <v>387</v>
      </c>
      <c r="L207" s="76" t="s">
        <v>388</v>
      </c>
      <c r="M207" s="76" t="s">
        <v>388</v>
      </c>
      <c r="N207" s="79" t="s">
        <v>465</v>
      </c>
      <c r="O207" s="76" t="s">
        <v>389</v>
      </c>
      <c r="P207" s="75"/>
      <c r="Q207" s="75"/>
      <c r="R207" s="1"/>
      <c r="S207" s="1"/>
      <c r="T207" s="1"/>
      <c r="U207" s="76"/>
      <c r="V207" s="76"/>
      <c r="W207" s="76" t="s">
        <v>393</v>
      </c>
      <c r="X207" s="63" t="str">
        <f>CONCATENATE("exp_",SAMPLES_general!Z207)</f>
        <v>exp_sam_</v>
      </c>
      <c r="Y207" s="63" t="str">
        <f>SAMPLES_general!Z207</f>
        <v>sam_</v>
      </c>
      <c r="Z207" s="76"/>
      <c r="AB207" s="63"/>
      <c r="AC207" s="63"/>
      <c r="AD207" s="63"/>
      <c r="AE207" s="63"/>
      <c r="AF207" s="63"/>
      <c r="AG207" s="63"/>
      <c r="AH207" s="63"/>
    </row>
    <row r="208">
      <c r="A208" s="1" t="s">
        <v>116</v>
      </c>
      <c r="B208" s="1">
        <f>SAMPLES_general!B208</f>
        <v>0</v>
      </c>
      <c r="C208" s="63"/>
      <c r="D208" s="63" t="s">
        <v>688</v>
      </c>
      <c r="E208" s="75"/>
      <c r="F208" s="75" t="s">
        <v>383</v>
      </c>
      <c r="G208" s="75" t="s">
        <v>384</v>
      </c>
      <c r="H208" s="75" t="s">
        <v>385</v>
      </c>
      <c r="I208" s="75">
        <v>150</v>
      </c>
      <c r="J208" s="63" t="s">
        <v>386</v>
      </c>
      <c r="K208" s="76" t="s">
        <v>387</v>
      </c>
      <c r="L208" s="76" t="s">
        <v>388</v>
      </c>
      <c r="M208" s="76" t="s">
        <v>388</v>
      </c>
      <c r="N208" s="79" t="s">
        <v>465</v>
      </c>
      <c r="O208" s="76" t="s">
        <v>389</v>
      </c>
      <c r="P208" s="75"/>
      <c r="Q208" s="75"/>
      <c r="R208" s="1"/>
      <c r="S208" s="1"/>
      <c r="T208" s="1"/>
      <c r="U208" s="76"/>
      <c r="V208" s="76"/>
      <c r="W208" s="76" t="s">
        <v>393</v>
      </c>
      <c r="X208" s="63" t="str">
        <f>CONCATENATE("exp_",SAMPLES_general!Z208)</f>
        <v>exp_sam_</v>
      </c>
      <c r="Y208" s="63" t="str">
        <f>SAMPLES_general!Z208</f>
        <v>sam_</v>
      </c>
      <c r="Z208" s="76"/>
      <c r="AB208" s="63"/>
      <c r="AC208" s="63"/>
      <c r="AD208" s="63"/>
      <c r="AE208" s="63"/>
      <c r="AF208" s="63"/>
      <c r="AG208" s="63"/>
      <c r="AH208" s="63"/>
    </row>
    <row r="209">
      <c r="A209" s="1" t="s">
        <v>116</v>
      </c>
      <c r="B209" s="1">
        <f>SAMPLES_general!B209</f>
        <v>0</v>
      </c>
      <c r="C209" s="63"/>
      <c r="D209" s="63" t="s">
        <v>689</v>
      </c>
      <c r="E209" s="75"/>
      <c r="F209" s="75" t="s">
        <v>383</v>
      </c>
      <c r="G209" s="75" t="s">
        <v>384</v>
      </c>
      <c r="H209" s="75" t="s">
        <v>385</v>
      </c>
      <c r="I209" s="75">
        <v>150</v>
      </c>
      <c r="J209" s="63" t="s">
        <v>386</v>
      </c>
      <c r="K209" s="76" t="s">
        <v>387</v>
      </c>
      <c r="L209" s="76" t="s">
        <v>388</v>
      </c>
      <c r="M209" s="76" t="s">
        <v>388</v>
      </c>
      <c r="N209" s="79" t="s">
        <v>465</v>
      </c>
      <c r="O209" s="76" t="s">
        <v>389</v>
      </c>
      <c r="P209" s="75"/>
      <c r="Q209" s="75"/>
      <c r="R209" s="1"/>
      <c r="S209" s="1"/>
      <c r="T209" s="1"/>
      <c r="U209" s="76"/>
      <c r="V209" s="76"/>
      <c r="W209" s="76" t="s">
        <v>393</v>
      </c>
      <c r="X209" s="63" t="str">
        <f>CONCATENATE("exp_",SAMPLES_general!Z209)</f>
        <v>exp_sam_</v>
      </c>
      <c r="Y209" s="63" t="str">
        <f>SAMPLES_general!Z209</f>
        <v>sam_</v>
      </c>
      <c r="Z209" s="76"/>
      <c r="AB209" s="63"/>
      <c r="AC209" s="63"/>
      <c r="AD209" s="63"/>
      <c r="AE209" s="63"/>
      <c r="AF209" s="63"/>
      <c r="AG209" s="63"/>
      <c r="AH209" s="63"/>
    </row>
    <row r="210">
      <c r="A210" s="1" t="s">
        <v>116</v>
      </c>
      <c r="B210" s="1">
        <f>SAMPLES_general!B210</f>
        <v>0</v>
      </c>
      <c r="C210" s="63"/>
      <c r="D210" s="63" t="s">
        <v>690</v>
      </c>
      <c r="E210" s="75"/>
      <c r="F210" s="75" t="s">
        <v>383</v>
      </c>
      <c r="G210" s="75" t="s">
        <v>384</v>
      </c>
      <c r="H210" s="75" t="s">
        <v>385</v>
      </c>
      <c r="I210" s="75">
        <v>150</v>
      </c>
      <c r="J210" s="63" t="s">
        <v>386</v>
      </c>
      <c r="K210" s="76" t="s">
        <v>387</v>
      </c>
      <c r="L210" s="76" t="s">
        <v>388</v>
      </c>
      <c r="M210" s="76" t="s">
        <v>388</v>
      </c>
      <c r="N210" s="79" t="s">
        <v>465</v>
      </c>
      <c r="O210" s="76" t="s">
        <v>389</v>
      </c>
      <c r="P210" s="75"/>
      <c r="Q210" s="75"/>
      <c r="R210" s="1"/>
      <c r="S210" s="1"/>
      <c r="T210" s="1"/>
      <c r="U210" s="76"/>
      <c r="V210" s="76"/>
      <c r="W210" s="76" t="s">
        <v>393</v>
      </c>
      <c r="X210" s="63" t="str">
        <f>CONCATENATE("exp_",SAMPLES_general!Z210)</f>
        <v>exp_sam_</v>
      </c>
      <c r="Y210" s="63" t="str">
        <f>SAMPLES_general!Z210</f>
        <v>sam_</v>
      </c>
      <c r="Z210" s="76"/>
      <c r="AB210" s="63"/>
      <c r="AC210" s="63"/>
      <c r="AD210" s="63"/>
      <c r="AE210" s="63"/>
      <c r="AF210" s="63"/>
      <c r="AG210" s="63"/>
      <c r="AH210" s="63"/>
    </row>
    <row r="211">
      <c r="A211" s="1" t="s">
        <v>116</v>
      </c>
      <c r="B211" s="1">
        <f>SAMPLES_general!B211</f>
        <v>0</v>
      </c>
      <c r="C211" s="63"/>
      <c r="D211" s="63" t="s">
        <v>691</v>
      </c>
      <c r="E211" s="75"/>
      <c r="F211" s="75" t="s">
        <v>383</v>
      </c>
      <c r="G211" s="75" t="s">
        <v>384</v>
      </c>
      <c r="H211" s="75" t="s">
        <v>385</v>
      </c>
      <c r="I211" s="75">
        <v>150</v>
      </c>
      <c r="J211" s="63" t="s">
        <v>386</v>
      </c>
      <c r="K211" s="76" t="s">
        <v>387</v>
      </c>
      <c r="L211" s="76" t="s">
        <v>388</v>
      </c>
      <c r="M211" s="76" t="s">
        <v>388</v>
      </c>
      <c r="N211" s="79" t="s">
        <v>465</v>
      </c>
      <c r="O211" s="76" t="s">
        <v>389</v>
      </c>
      <c r="P211" s="75"/>
      <c r="Q211" s="75"/>
      <c r="R211" s="1"/>
      <c r="S211" s="1"/>
      <c r="T211" s="1"/>
      <c r="U211" s="76"/>
      <c r="V211" s="76"/>
      <c r="W211" s="76" t="s">
        <v>393</v>
      </c>
      <c r="X211" s="63" t="str">
        <f>CONCATENATE("exp_",SAMPLES_general!Z211)</f>
        <v>exp_sam_</v>
      </c>
      <c r="Y211" s="63" t="str">
        <f>SAMPLES_general!Z211</f>
        <v>sam_</v>
      </c>
      <c r="Z211" s="76"/>
      <c r="AB211" s="63"/>
      <c r="AC211" s="63"/>
      <c r="AD211" s="63"/>
      <c r="AE211" s="63"/>
      <c r="AF211" s="63"/>
      <c r="AG211" s="63"/>
      <c r="AH211" s="63"/>
    </row>
    <row r="212">
      <c r="A212" s="1" t="s">
        <v>116</v>
      </c>
      <c r="B212" s="1">
        <f>SAMPLES_general!B212</f>
        <v>0</v>
      </c>
      <c r="C212" s="63"/>
      <c r="D212" s="63" t="s">
        <v>692</v>
      </c>
      <c r="E212" s="75"/>
      <c r="F212" s="75" t="s">
        <v>383</v>
      </c>
      <c r="G212" s="75" t="s">
        <v>384</v>
      </c>
      <c r="H212" s="75" t="s">
        <v>385</v>
      </c>
      <c r="I212" s="75">
        <v>150</v>
      </c>
      <c r="J212" s="63" t="s">
        <v>386</v>
      </c>
      <c r="K212" s="76" t="s">
        <v>387</v>
      </c>
      <c r="L212" s="76" t="s">
        <v>388</v>
      </c>
      <c r="M212" s="76" t="s">
        <v>388</v>
      </c>
      <c r="N212" s="79" t="s">
        <v>465</v>
      </c>
      <c r="O212" s="76" t="s">
        <v>389</v>
      </c>
      <c r="P212" s="75"/>
      <c r="Q212" s="75"/>
      <c r="R212" s="1"/>
      <c r="S212" s="1"/>
      <c r="T212" s="1"/>
      <c r="U212" s="76"/>
      <c r="V212" s="76"/>
      <c r="W212" s="76" t="s">
        <v>393</v>
      </c>
      <c r="X212" s="63" t="str">
        <f>CONCATENATE("exp_",SAMPLES_general!Z212)</f>
        <v>exp_sam_</v>
      </c>
      <c r="Y212" s="63" t="str">
        <f>SAMPLES_general!Z212</f>
        <v>sam_</v>
      </c>
      <c r="Z212" s="76"/>
      <c r="AB212" s="63"/>
      <c r="AC212" s="63"/>
      <c r="AD212" s="63"/>
      <c r="AE212" s="63"/>
      <c r="AF212" s="63"/>
      <c r="AG212" s="63"/>
      <c r="AH212" s="63"/>
    </row>
    <row r="213">
      <c r="A213" s="1" t="s">
        <v>116</v>
      </c>
      <c r="B213" s="1">
        <f>SAMPLES_general!B213</f>
        <v>0</v>
      </c>
      <c r="C213" s="63"/>
      <c r="D213" s="63" t="s">
        <v>693</v>
      </c>
      <c r="E213" s="75"/>
      <c r="F213" s="75" t="s">
        <v>383</v>
      </c>
      <c r="G213" s="75" t="s">
        <v>384</v>
      </c>
      <c r="H213" s="75" t="s">
        <v>385</v>
      </c>
      <c r="I213" s="75">
        <v>150</v>
      </c>
      <c r="J213" s="63" t="s">
        <v>386</v>
      </c>
      <c r="K213" s="76" t="s">
        <v>387</v>
      </c>
      <c r="L213" s="76" t="s">
        <v>388</v>
      </c>
      <c r="M213" s="76" t="s">
        <v>388</v>
      </c>
      <c r="N213" s="79" t="s">
        <v>465</v>
      </c>
      <c r="O213" s="76" t="s">
        <v>389</v>
      </c>
      <c r="P213" s="75"/>
      <c r="Q213" s="75"/>
      <c r="R213" s="1"/>
      <c r="S213" s="1"/>
      <c r="T213" s="1"/>
      <c r="U213" s="76"/>
      <c r="V213" s="76"/>
      <c r="W213" s="76" t="s">
        <v>393</v>
      </c>
      <c r="X213" s="63" t="str">
        <f>CONCATENATE("exp_",SAMPLES_general!Z213)</f>
        <v>exp_sam_</v>
      </c>
      <c r="Y213" s="63" t="str">
        <f>SAMPLES_general!Z213</f>
        <v>sam_</v>
      </c>
      <c r="Z213" s="76"/>
      <c r="AB213" s="63"/>
      <c r="AC213" s="63"/>
      <c r="AD213" s="63"/>
      <c r="AE213" s="63"/>
      <c r="AF213" s="63"/>
      <c r="AG213" s="63"/>
      <c r="AH213" s="63"/>
    </row>
    <row r="214">
      <c r="A214" s="1" t="s">
        <v>116</v>
      </c>
      <c r="B214" s="1">
        <f>SAMPLES_general!B214</f>
        <v>0</v>
      </c>
      <c r="C214" s="63"/>
      <c r="D214" s="63" t="s">
        <v>694</v>
      </c>
      <c r="E214" s="75"/>
      <c r="F214" s="75" t="s">
        <v>383</v>
      </c>
      <c r="G214" s="75" t="s">
        <v>384</v>
      </c>
      <c r="H214" s="75" t="s">
        <v>385</v>
      </c>
      <c r="I214" s="75">
        <v>150</v>
      </c>
      <c r="J214" s="63" t="s">
        <v>386</v>
      </c>
      <c r="K214" s="76" t="s">
        <v>387</v>
      </c>
      <c r="L214" s="76" t="s">
        <v>388</v>
      </c>
      <c r="M214" s="76" t="s">
        <v>388</v>
      </c>
      <c r="N214" s="79" t="s">
        <v>465</v>
      </c>
      <c r="O214" s="76" t="s">
        <v>389</v>
      </c>
      <c r="P214" s="75"/>
      <c r="Q214" s="75"/>
      <c r="R214" s="1"/>
      <c r="S214" s="1"/>
      <c r="T214" s="1"/>
      <c r="U214" s="76"/>
      <c r="V214" s="76"/>
      <c r="W214" s="76" t="s">
        <v>393</v>
      </c>
      <c r="X214" s="63" t="str">
        <f>CONCATENATE("exp_",SAMPLES_general!Z214)</f>
        <v>exp_sam_</v>
      </c>
      <c r="Y214" s="63" t="str">
        <f>SAMPLES_general!Z214</f>
        <v>sam_</v>
      </c>
      <c r="Z214" s="76"/>
      <c r="AB214" s="63"/>
      <c r="AC214" s="63"/>
      <c r="AD214" s="63"/>
      <c r="AE214" s="63"/>
      <c r="AF214" s="63"/>
      <c r="AG214" s="63"/>
      <c r="AH214" s="63"/>
    </row>
    <row r="215">
      <c r="A215" s="1" t="s">
        <v>116</v>
      </c>
      <c r="B215" s="1">
        <f>SAMPLES_general!B215</f>
        <v>0</v>
      </c>
      <c r="C215" s="63"/>
      <c r="D215" s="63" t="s">
        <v>695</v>
      </c>
      <c r="E215" s="75"/>
      <c r="F215" s="75" t="s">
        <v>383</v>
      </c>
      <c r="G215" s="75" t="s">
        <v>384</v>
      </c>
      <c r="H215" s="75" t="s">
        <v>385</v>
      </c>
      <c r="I215" s="75">
        <v>150</v>
      </c>
      <c r="J215" s="63" t="s">
        <v>386</v>
      </c>
      <c r="K215" s="76" t="s">
        <v>387</v>
      </c>
      <c r="L215" s="76" t="s">
        <v>388</v>
      </c>
      <c r="M215" s="76" t="s">
        <v>388</v>
      </c>
      <c r="N215" s="79" t="s">
        <v>465</v>
      </c>
      <c r="O215" s="76" t="s">
        <v>389</v>
      </c>
      <c r="P215" s="75"/>
      <c r="Q215" s="75"/>
      <c r="R215" s="1"/>
      <c r="S215" s="1"/>
      <c r="T215" s="1"/>
      <c r="U215" s="76"/>
      <c r="V215" s="76"/>
      <c r="W215" s="76" t="s">
        <v>393</v>
      </c>
      <c r="X215" s="63" t="str">
        <f>CONCATENATE("exp_",SAMPLES_general!Z215)</f>
        <v>exp_sam_</v>
      </c>
      <c r="Y215" s="63" t="str">
        <f>SAMPLES_general!Z215</f>
        <v>sam_</v>
      </c>
      <c r="Z215" s="76"/>
      <c r="AB215" s="63"/>
      <c r="AC215" s="63"/>
      <c r="AD215" s="63"/>
      <c r="AE215" s="63"/>
      <c r="AF215" s="63"/>
      <c r="AG215" s="63"/>
      <c r="AH215" s="63"/>
    </row>
    <row r="216">
      <c r="A216" s="1" t="s">
        <v>116</v>
      </c>
      <c r="B216" s="1">
        <f>SAMPLES_general!B216</f>
        <v>0</v>
      </c>
      <c r="C216" s="63"/>
      <c r="D216" s="63" t="s">
        <v>696</v>
      </c>
      <c r="E216" s="75"/>
      <c r="F216" s="75" t="s">
        <v>383</v>
      </c>
      <c r="G216" s="75" t="s">
        <v>384</v>
      </c>
      <c r="H216" s="75" t="s">
        <v>385</v>
      </c>
      <c r="I216" s="75">
        <v>150</v>
      </c>
      <c r="J216" s="63" t="s">
        <v>386</v>
      </c>
      <c r="K216" s="76" t="s">
        <v>387</v>
      </c>
      <c r="L216" s="76" t="s">
        <v>388</v>
      </c>
      <c r="M216" s="76" t="s">
        <v>388</v>
      </c>
      <c r="N216" s="79" t="s">
        <v>465</v>
      </c>
      <c r="O216" s="76" t="s">
        <v>389</v>
      </c>
      <c r="P216" s="75"/>
      <c r="Q216" s="75"/>
      <c r="R216" s="1"/>
      <c r="S216" s="1"/>
      <c r="T216" s="1"/>
      <c r="U216" s="76"/>
      <c r="V216" s="76"/>
      <c r="W216" s="76" t="s">
        <v>393</v>
      </c>
      <c r="X216" s="63" t="str">
        <f>CONCATENATE("exp_",SAMPLES_general!Z216)</f>
        <v>exp_sam_</v>
      </c>
      <c r="Y216" s="63" t="str">
        <f>SAMPLES_general!Z216</f>
        <v>sam_</v>
      </c>
      <c r="Z216" s="76"/>
      <c r="AB216" s="63"/>
      <c r="AC216" s="63"/>
      <c r="AD216" s="63"/>
      <c r="AE216" s="63"/>
      <c r="AF216" s="63"/>
      <c r="AG216" s="63"/>
      <c r="AH216" s="63"/>
    </row>
    <row r="217">
      <c r="A217" s="1" t="s">
        <v>116</v>
      </c>
      <c r="B217" s="1">
        <f>SAMPLES_general!B217</f>
        <v>0</v>
      </c>
      <c r="C217" s="63"/>
      <c r="D217" s="63" t="s">
        <v>697</v>
      </c>
      <c r="E217" s="75"/>
      <c r="F217" s="75" t="s">
        <v>383</v>
      </c>
      <c r="G217" s="75" t="s">
        <v>384</v>
      </c>
      <c r="H217" s="75" t="s">
        <v>385</v>
      </c>
      <c r="I217" s="75">
        <v>150</v>
      </c>
      <c r="J217" s="63" t="s">
        <v>386</v>
      </c>
      <c r="K217" s="76" t="s">
        <v>387</v>
      </c>
      <c r="L217" s="76" t="s">
        <v>388</v>
      </c>
      <c r="M217" s="76" t="s">
        <v>388</v>
      </c>
      <c r="N217" s="79" t="s">
        <v>465</v>
      </c>
      <c r="O217" s="76" t="s">
        <v>389</v>
      </c>
      <c r="P217" s="75"/>
      <c r="Q217" s="75"/>
      <c r="R217" s="1"/>
      <c r="S217" s="1"/>
      <c r="T217" s="1"/>
      <c r="U217" s="76"/>
      <c r="V217" s="76"/>
      <c r="W217" s="76" t="s">
        <v>393</v>
      </c>
      <c r="X217" s="63" t="str">
        <f>CONCATENATE("exp_",SAMPLES_general!Z217)</f>
        <v>exp_sam_</v>
      </c>
      <c r="Y217" s="63" t="str">
        <f>SAMPLES_general!Z217</f>
        <v>sam_</v>
      </c>
      <c r="Z217" s="76"/>
      <c r="AB217" s="63"/>
      <c r="AC217" s="63"/>
      <c r="AD217" s="63"/>
      <c r="AE217" s="63"/>
      <c r="AF217" s="63"/>
      <c r="AG217" s="63"/>
      <c r="AH217" s="63"/>
    </row>
    <row r="218">
      <c r="A218" s="1" t="s">
        <v>116</v>
      </c>
      <c r="B218" s="1">
        <f>SAMPLES_general!B218</f>
        <v>0</v>
      </c>
      <c r="C218" s="63"/>
      <c r="D218" s="63" t="s">
        <v>698</v>
      </c>
      <c r="E218" s="75"/>
      <c r="F218" s="75" t="s">
        <v>383</v>
      </c>
      <c r="G218" s="75" t="s">
        <v>384</v>
      </c>
      <c r="H218" s="75" t="s">
        <v>385</v>
      </c>
      <c r="I218" s="75">
        <v>150</v>
      </c>
      <c r="J218" s="63" t="s">
        <v>386</v>
      </c>
      <c r="K218" s="76" t="s">
        <v>387</v>
      </c>
      <c r="L218" s="76" t="s">
        <v>388</v>
      </c>
      <c r="M218" s="76" t="s">
        <v>388</v>
      </c>
      <c r="N218" s="79" t="s">
        <v>465</v>
      </c>
      <c r="O218" s="76" t="s">
        <v>389</v>
      </c>
      <c r="P218" s="75"/>
      <c r="Q218" s="75"/>
      <c r="R218" s="1"/>
      <c r="S218" s="1"/>
      <c r="T218" s="1"/>
      <c r="U218" s="76"/>
      <c r="V218" s="76"/>
      <c r="W218" s="76" t="s">
        <v>393</v>
      </c>
      <c r="X218" s="63" t="str">
        <f>CONCATENATE("exp_",SAMPLES_general!Z218)</f>
        <v>exp_sam_</v>
      </c>
      <c r="Y218" s="63" t="str">
        <f>SAMPLES_general!Z218</f>
        <v>sam_</v>
      </c>
      <c r="Z218" s="76"/>
      <c r="AB218" s="63"/>
      <c r="AC218" s="63"/>
      <c r="AD218" s="63"/>
      <c r="AE218" s="63"/>
      <c r="AF218" s="63"/>
      <c r="AG218" s="63"/>
      <c r="AH218" s="63"/>
    </row>
    <row r="219">
      <c r="A219" s="1" t="s">
        <v>116</v>
      </c>
      <c r="B219" s="1">
        <f>SAMPLES_general!B219</f>
        <v>0</v>
      </c>
      <c r="C219" s="63"/>
      <c r="D219" s="63" t="s">
        <v>699</v>
      </c>
      <c r="E219" s="75"/>
      <c r="F219" s="75" t="s">
        <v>383</v>
      </c>
      <c r="G219" s="75" t="s">
        <v>384</v>
      </c>
      <c r="H219" s="75" t="s">
        <v>385</v>
      </c>
      <c r="I219" s="75">
        <v>150</v>
      </c>
      <c r="J219" s="63" t="s">
        <v>386</v>
      </c>
      <c r="K219" s="76" t="s">
        <v>387</v>
      </c>
      <c r="L219" s="76" t="s">
        <v>388</v>
      </c>
      <c r="M219" s="76" t="s">
        <v>388</v>
      </c>
      <c r="N219" s="79" t="s">
        <v>465</v>
      </c>
      <c r="O219" s="76" t="s">
        <v>389</v>
      </c>
      <c r="P219" s="75"/>
      <c r="Q219" s="75"/>
      <c r="R219" s="1"/>
      <c r="S219" s="1"/>
      <c r="T219" s="1"/>
      <c r="U219" s="76"/>
      <c r="V219" s="76"/>
      <c r="W219" s="76" t="s">
        <v>393</v>
      </c>
      <c r="X219" s="63" t="str">
        <f>CONCATENATE("exp_",SAMPLES_general!Z219)</f>
        <v>exp_sam_</v>
      </c>
      <c r="Y219" s="63" t="str">
        <f>SAMPLES_general!Z219</f>
        <v>sam_</v>
      </c>
      <c r="Z219" s="76"/>
      <c r="AB219" s="63"/>
      <c r="AC219" s="63"/>
      <c r="AD219" s="63"/>
      <c r="AE219" s="63"/>
      <c r="AF219" s="63"/>
      <c r="AG219" s="63"/>
      <c r="AH219" s="63"/>
    </row>
    <row r="220">
      <c r="A220" s="1" t="s">
        <v>116</v>
      </c>
      <c r="B220" s="1">
        <f>SAMPLES_general!B220</f>
        <v>0</v>
      </c>
      <c r="C220" s="63"/>
      <c r="D220" s="63" t="s">
        <v>700</v>
      </c>
      <c r="E220" s="75"/>
      <c r="F220" s="75" t="s">
        <v>383</v>
      </c>
      <c r="G220" s="75" t="s">
        <v>384</v>
      </c>
      <c r="H220" s="75" t="s">
        <v>385</v>
      </c>
      <c r="I220" s="75">
        <v>150</v>
      </c>
      <c r="J220" s="63" t="s">
        <v>386</v>
      </c>
      <c r="K220" s="76" t="s">
        <v>387</v>
      </c>
      <c r="L220" s="76" t="s">
        <v>388</v>
      </c>
      <c r="M220" s="76" t="s">
        <v>388</v>
      </c>
      <c r="N220" s="79" t="s">
        <v>465</v>
      </c>
      <c r="O220" s="76" t="s">
        <v>389</v>
      </c>
      <c r="P220" s="75"/>
      <c r="Q220" s="75"/>
      <c r="R220" s="1"/>
      <c r="S220" s="1"/>
      <c r="T220" s="1"/>
      <c r="U220" s="76"/>
      <c r="V220" s="76"/>
      <c r="W220" s="76" t="s">
        <v>393</v>
      </c>
      <c r="X220" s="63" t="str">
        <f>CONCATENATE("exp_",SAMPLES_general!Z220)</f>
        <v>exp_sam_</v>
      </c>
      <c r="Y220" s="63" t="str">
        <f>SAMPLES_general!Z220</f>
        <v>sam_</v>
      </c>
      <c r="Z220" s="76"/>
      <c r="AB220" s="63"/>
      <c r="AC220" s="63"/>
      <c r="AD220" s="63"/>
      <c r="AE220" s="63"/>
      <c r="AF220" s="63"/>
      <c r="AG220" s="63"/>
      <c r="AH220" s="63"/>
    </row>
    <row r="221">
      <c r="A221" s="1" t="s">
        <v>116</v>
      </c>
      <c r="B221" s="1">
        <f>SAMPLES_general!B221</f>
        <v>0</v>
      </c>
      <c r="C221" s="63"/>
      <c r="D221" s="63" t="s">
        <v>701</v>
      </c>
      <c r="E221" s="75"/>
      <c r="F221" s="75" t="s">
        <v>383</v>
      </c>
      <c r="G221" s="75" t="s">
        <v>384</v>
      </c>
      <c r="H221" s="75" t="s">
        <v>385</v>
      </c>
      <c r="I221" s="75">
        <v>150</v>
      </c>
      <c r="J221" s="63" t="s">
        <v>386</v>
      </c>
      <c r="K221" s="76" t="s">
        <v>387</v>
      </c>
      <c r="L221" s="76" t="s">
        <v>388</v>
      </c>
      <c r="M221" s="76" t="s">
        <v>388</v>
      </c>
      <c r="N221" s="79" t="s">
        <v>465</v>
      </c>
      <c r="O221" s="76" t="s">
        <v>389</v>
      </c>
      <c r="P221" s="75"/>
      <c r="Q221" s="75"/>
      <c r="R221" s="1"/>
      <c r="S221" s="1"/>
      <c r="T221" s="1"/>
      <c r="U221" s="76"/>
      <c r="V221" s="76"/>
      <c r="W221" s="76" t="s">
        <v>393</v>
      </c>
      <c r="X221" s="63" t="str">
        <f>CONCATENATE("exp_",SAMPLES_general!Z221)</f>
        <v>exp_sam_</v>
      </c>
      <c r="Y221" s="63" t="str">
        <f>SAMPLES_general!Z221</f>
        <v>sam_</v>
      </c>
      <c r="Z221" s="76"/>
      <c r="AB221" s="63"/>
      <c r="AC221" s="63"/>
      <c r="AD221" s="63"/>
      <c r="AE221" s="63"/>
      <c r="AF221" s="63"/>
      <c r="AG221" s="63"/>
      <c r="AH221" s="63"/>
    </row>
    <row r="222">
      <c r="A222" s="1" t="s">
        <v>116</v>
      </c>
      <c r="B222" s="1">
        <f>SAMPLES_general!B222</f>
        <v>0</v>
      </c>
      <c r="C222" s="63"/>
      <c r="D222" s="63" t="s">
        <v>702</v>
      </c>
      <c r="E222" s="75"/>
      <c r="F222" s="75" t="s">
        <v>383</v>
      </c>
      <c r="G222" s="75" t="s">
        <v>384</v>
      </c>
      <c r="H222" s="75" t="s">
        <v>385</v>
      </c>
      <c r="I222" s="75">
        <v>150</v>
      </c>
      <c r="J222" s="63" t="s">
        <v>386</v>
      </c>
      <c r="K222" s="76" t="s">
        <v>387</v>
      </c>
      <c r="L222" s="76" t="s">
        <v>388</v>
      </c>
      <c r="M222" s="76" t="s">
        <v>388</v>
      </c>
      <c r="N222" s="79" t="s">
        <v>465</v>
      </c>
      <c r="O222" s="76" t="s">
        <v>389</v>
      </c>
      <c r="P222" s="75"/>
      <c r="Q222" s="75"/>
      <c r="R222" s="1"/>
      <c r="S222" s="1"/>
      <c r="T222" s="1"/>
      <c r="U222" s="76"/>
      <c r="V222" s="76"/>
      <c r="W222" s="76" t="s">
        <v>393</v>
      </c>
      <c r="X222" s="63" t="str">
        <f>CONCATENATE("exp_",SAMPLES_general!Z222)</f>
        <v>exp_sam_</v>
      </c>
      <c r="Y222" s="63" t="str">
        <f>SAMPLES_general!Z222</f>
        <v>sam_</v>
      </c>
      <c r="Z222" s="76"/>
      <c r="AB222" s="63"/>
      <c r="AC222" s="63"/>
      <c r="AD222" s="63"/>
      <c r="AE222" s="63"/>
      <c r="AF222" s="63"/>
      <c r="AG222" s="63"/>
      <c r="AH222" s="63"/>
    </row>
    <row r="223">
      <c r="A223" s="1" t="s">
        <v>116</v>
      </c>
      <c r="B223" s="1">
        <f>SAMPLES_general!B223</f>
        <v>0</v>
      </c>
      <c r="C223" s="63"/>
      <c r="D223" s="63" t="s">
        <v>703</v>
      </c>
      <c r="E223" s="75"/>
      <c r="F223" s="75" t="s">
        <v>383</v>
      </c>
      <c r="G223" s="75" t="s">
        <v>384</v>
      </c>
      <c r="H223" s="75" t="s">
        <v>385</v>
      </c>
      <c r="I223" s="75">
        <v>150</v>
      </c>
      <c r="J223" s="63" t="s">
        <v>386</v>
      </c>
      <c r="K223" s="76" t="s">
        <v>387</v>
      </c>
      <c r="L223" s="76" t="s">
        <v>388</v>
      </c>
      <c r="M223" s="76" t="s">
        <v>388</v>
      </c>
      <c r="N223" s="79" t="s">
        <v>465</v>
      </c>
      <c r="O223" s="76" t="s">
        <v>389</v>
      </c>
      <c r="P223" s="75"/>
      <c r="Q223" s="75"/>
      <c r="R223" s="1"/>
      <c r="S223" s="1"/>
      <c r="T223" s="1"/>
      <c r="U223" s="76"/>
      <c r="V223" s="76"/>
      <c r="W223" s="76" t="s">
        <v>393</v>
      </c>
      <c r="X223" s="63" t="str">
        <f>CONCATENATE("exp_",SAMPLES_general!Z223)</f>
        <v>exp_sam_</v>
      </c>
      <c r="Y223" s="63" t="str">
        <f>SAMPLES_general!Z223</f>
        <v>sam_</v>
      </c>
      <c r="Z223" s="76"/>
      <c r="AB223" s="63"/>
      <c r="AC223" s="63"/>
      <c r="AD223" s="63"/>
      <c r="AE223" s="63"/>
      <c r="AF223" s="63"/>
      <c r="AG223" s="63"/>
      <c r="AH223" s="63"/>
    </row>
    <row r="224">
      <c r="A224" s="1" t="s">
        <v>116</v>
      </c>
      <c r="B224" s="1">
        <f>SAMPLES_general!B224</f>
        <v>0</v>
      </c>
      <c r="C224" s="63"/>
      <c r="D224" s="63" t="s">
        <v>704</v>
      </c>
      <c r="E224" s="75"/>
      <c r="F224" s="75" t="s">
        <v>383</v>
      </c>
      <c r="G224" s="75" t="s">
        <v>384</v>
      </c>
      <c r="H224" s="75" t="s">
        <v>385</v>
      </c>
      <c r="I224" s="75">
        <v>150</v>
      </c>
      <c r="J224" s="63" t="s">
        <v>386</v>
      </c>
      <c r="K224" s="76" t="s">
        <v>387</v>
      </c>
      <c r="L224" s="76" t="s">
        <v>388</v>
      </c>
      <c r="M224" s="76" t="s">
        <v>388</v>
      </c>
      <c r="N224" s="79" t="s">
        <v>465</v>
      </c>
      <c r="O224" s="76" t="s">
        <v>389</v>
      </c>
      <c r="P224" s="75"/>
      <c r="Q224" s="75"/>
      <c r="R224" s="1"/>
      <c r="S224" s="1"/>
      <c r="T224" s="1"/>
      <c r="U224" s="76"/>
      <c r="V224" s="76"/>
      <c r="W224" s="76" t="s">
        <v>393</v>
      </c>
      <c r="X224" s="63" t="str">
        <f>CONCATENATE("exp_",SAMPLES_general!Z224)</f>
        <v>exp_sam_</v>
      </c>
      <c r="Y224" s="63" t="str">
        <f>SAMPLES_general!Z224</f>
        <v>sam_</v>
      </c>
      <c r="Z224" s="76"/>
      <c r="AB224" s="63"/>
      <c r="AC224" s="63"/>
      <c r="AD224" s="63"/>
      <c r="AE224" s="63"/>
      <c r="AF224" s="63"/>
      <c r="AG224" s="63"/>
      <c r="AH224" s="63"/>
    </row>
    <row r="225">
      <c r="A225" s="1" t="s">
        <v>116</v>
      </c>
      <c r="B225" s="1">
        <f>SAMPLES_general!B225</f>
        <v>0</v>
      </c>
      <c r="C225" s="63"/>
      <c r="D225" s="63" t="s">
        <v>705</v>
      </c>
      <c r="E225" s="75"/>
      <c r="F225" s="75" t="s">
        <v>383</v>
      </c>
      <c r="G225" s="75" t="s">
        <v>384</v>
      </c>
      <c r="H225" s="75" t="s">
        <v>385</v>
      </c>
      <c r="I225" s="75">
        <v>150</v>
      </c>
      <c r="J225" s="63" t="s">
        <v>386</v>
      </c>
      <c r="K225" s="76" t="s">
        <v>387</v>
      </c>
      <c r="L225" s="76" t="s">
        <v>388</v>
      </c>
      <c r="M225" s="76" t="s">
        <v>388</v>
      </c>
      <c r="N225" s="79" t="s">
        <v>465</v>
      </c>
      <c r="O225" s="76" t="s">
        <v>389</v>
      </c>
      <c r="P225" s="75"/>
      <c r="Q225" s="75"/>
      <c r="R225" s="1"/>
      <c r="S225" s="1"/>
      <c r="T225" s="1"/>
      <c r="U225" s="76"/>
      <c r="V225" s="76"/>
      <c r="W225" s="76" t="s">
        <v>393</v>
      </c>
      <c r="X225" s="63" t="str">
        <f>CONCATENATE("exp_",SAMPLES_general!Z225)</f>
        <v>exp_sam_</v>
      </c>
      <c r="Y225" s="63" t="str">
        <f>SAMPLES_general!Z225</f>
        <v>sam_</v>
      </c>
      <c r="Z225" s="76"/>
      <c r="AB225" s="63"/>
      <c r="AC225" s="63"/>
      <c r="AD225" s="63"/>
      <c r="AE225" s="63"/>
      <c r="AF225" s="63"/>
      <c r="AG225" s="63"/>
      <c r="AH225" s="63"/>
    </row>
    <row r="226">
      <c r="A226" s="1" t="s">
        <v>116</v>
      </c>
      <c r="B226" s="1">
        <f>SAMPLES_general!B226</f>
        <v>0</v>
      </c>
      <c r="C226" s="63"/>
      <c r="D226" s="63" t="s">
        <v>706</v>
      </c>
      <c r="E226" s="75"/>
      <c r="F226" s="75" t="s">
        <v>383</v>
      </c>
      <c r="G226" s="75" t="s">
        <v>384</v>
      </c>
      <c r="H226" s="75" t="s">
        <v>385</v>
      </c>
      <c r="I226" s="75">
        <v>150</v>
      </c>
      <c r="J226" s="63" t="s">
        <v>386</v>
      </c>
      <c r="K226" s="76" t="s">
        <v>387</v>
      </c>
      <c r="L226" s="76" t="s">
        <v>388</v>
      </c>
      <c r="M226" s="76" t="s">
        <v>388</v>
      </c>
      <c r="N226" s="79" t="s">
        <v>465</v>
      </c>
      <c r="O226" s="76" t="s">
        <v>389</v>
      </c>
      <c r="P226" s="75"/>
      <c r="Q226" s="75"/>
      <c r="R226" s="1"/>
      <c r="S226" s="1"/>
      <c r="T226" s="1"/>
      <c r="U226" s="76"/>
      <c r="V226" s="76"/>
      <c r="W226" s="76" t="s">
        <v>393</v>
      </c>
      <c r="X226" s="63" t="str">
        <f>CONCATENATE("exp_",SAMPLES_general!Z226)</f>
        <v>exp_sam_</v>
      </c>
      <c r="Y226" s="63" t="str">
        <f>SAMPLES_general!Z226</f>
        <v>sam_</v>
      </c>
      <c r="Z226" s="76"/>
      <c r="AB226" s="63"/>
      <c r="AC226" s="63"/>
      <c r="AD226" s="63"/>
      <c r="AE226" s="63"/>
      <c r="AF226" s="63"/>
      <c r="AG226" s="63"/>
      <c r="AH226" s="63"/>
    </row>
    <row r="227">
      <c r="A227" s="1" t="s">
        <v>116</v>
      </c>
      <c r="B227" s="1">
        <f>SAMPLES_general!B227</f>
        <v>0</v>
      </c>
      <c r="C227" s="63"/>
      <c r="D227" s="63" t="s">
        <v>707</v>
      </c>
      <c r="E227" s="75"/>
      <c r="F227" s="75" t="s">
        <v>383</v>
      </c>
      <c r="G227" s="75" t="s">
        <v>384</v>
      </c>
      <c r="H227" s="75" t="s">
        <v>385</v>
      </c>
      <c r="I227" s="75">
        <v>150</v>
      </c>
      <c r="J227" s="63" t="s">
        <v>386</v>
      </c>
      <c r="K227" s="76" t="s">
        <v>387</v>
      </c>
      <c r="L227" s="76" t="s">
        <v>388</v>
      </c>
      <c r="M227" s="76" t="s">
        <v>388</v>
      </c>
      <c r="N227" s="79" t="s">
        <v>465</v>
      </c>
      <c r="O227" s="76" t="s">
        <v>389</v>
      </c>
      <c r="P227" s="75"/>
      <c r="Q227" s="75"/>
      <c r="R227" s="1"/>
      <c r="S227" s="1"/>
      <c r="T227" s="1"/>
      <c r="U227" s="76"/>
      <c r="V227" s="76"/>
      <c r="W227" s="76" t="s">
        <v>393</v>
      </c>
      <c r="X227" s="63" t="str">
        <f>CONCATENATE("exp_",SAMPLES_general!Z227)</f>
        <v>exp_sam_</v>
      </c>
      <c r="Y227" s="63" t="str">
        <f>SAMPLES_general!Z227</f>
        <v>sam_</v>
      </c>
      <c r="Z227" s="76"/>
      <c r="AB227" s="63"/>
      <c r="AC227" s="63"/>
      <c r="AD227" s="63"/>
      <c r="AE227" s="63"/>
      <c r="AF227" s="63"/>
      <c r="AG227" s="63"/>
      <c r="AH227" s="63"/>
    </row>
    <row r="228">
      <c r="A228" s="1" t="s">
        <v>116</v>
      </c>
      <c r="B228" s="1">
        <f>SAMPLES_general!B228</f>
        <v>0</v>
      </c>
      <c r="C228" s="63"/>
      <c r="D228" s="63" t="s">
        <v>708</v>
      </c>
      <c r="E228" s="75"/>
      <c r="F228" s="75" t="s">
        <v>383</v>
      </c>
      <c r="G228" s="75" t="s">
        <v>384</v>
      </c>
      <c r="H228" s="75" t="s">
        <v>385</v>
      </c>
      <c r="I228" s="75">
        <v>150</v>
      </c>
      <c r="J228" s="63" t="s">
        <v>386</v>
      </c>
      <c r="K228" s="76" t="s">
        <v>387</v>
      </c>
      <c r="L228" s="76" t="s">
        <v>388</v>
      </c>
      <c r="M228" s="76" t="s">
        <v>388</v>
      </c>
      <c r="N228" s="79" t="s">
        <v>465</v>
      </c>
      <c r="O228" s="76" t="s">
        <v>389</v>
      </c>
      <c r="P228" s="75"/>
      <c r="Q228" s="75"/>
      <c r="R228" s="1"/>
      <c r="S228" s="1"/>
      <c r="T228" s="1"/>
      <c r="U228" s="76"/>
      <c r="V228" s="76"/>
      <c r="W228" s="76" t="s">
        <v>393</v>
      </c>
      <c r="X228" s="63" t="str">
        <f>CONCATENATE("exp_",SAMPLES_general!Z228)</f>
        <v>exp_sam_</v>
      </c>
      <c r="Y228" s="63" t="str">
        <f>SAMPLES_general!Z228</f>
        <v>sam_</v>
      </c>
      <c r="Z228" s="76"/>
      <c r="AB228" s="63"/>
      <c r="AC228" s="63"/>
      <c r="AD228" s="63"/>
      <c r="AE228" s="63"/>
      <c r="AF228" s="63"/>
      <c r="AG228" s="63"/>
      <c r="AH228" s="63"/>
    </row>
    <row r="229">
      <c r="A229" s="1" t="s">
        <v>116</v>
      </c>
      <c r="B229" s="1">
        <f>SAMPLES_general!B229</f>
        <v>0</v>
      </c>
      <c r="C229" s="63"/>
      <c r="D229" s="63" t="s">
        <v>709</v>
      </c>
      <c r="E229" s="75"/>
      <c r="F229" s="75" t="s">
        <v>383</v>
      </c>
      <c r="G229" s="75" t="s">
        <v>384</v>
      </c>
      <c r="H229" s="75" t="s">
        <v>385</v>
      </c>
      <c r="I229" s="75">
        <v>150</v>
      </c>
      <c r="J229" s="63" t="s">
        <v>386</v>
      </c>
      <c r="K229" s="76" t="s">
        <v>387</v>
      </c>
      <c r="L229" s="76" t="s">
        <v>388</v>
      </c>
      <c r="M229" s="76" t="s">
        <v>388</v>
      </c>
      <c r="N229" s="79" t="s">
        <v>465</v>
      </c>
      <c r="O229" s="76" t="s">
        <v>389</v>
      </c>
      <c r="P229" s="75"/>
      <c r="Q229" s="75"/>
      <c r="R229" s="1"/>
      <c r="S229" s="1"/>
      <c r="T229" s="1"/>
      <c r="U229" s="76"/>
      <c r="V229" s="76"/>
      <c r="W229" s="76" t="s">
        <v>393</v>
      </c>
      <c r="X229" s="63" t="str">
        <f>CONCATENATE("exp_",SAMPLES_general!Z229)</f>
        <v>exp_sam_</v>
      </c>
      <c r="Y229" s="63" t="str">
        <f>SAMPLES_general!Z229</f>
        <v>sam_</v>
      </c>
      <c r="Z229" s="76"/>
      <c r="AB229" s="63"/>
      <c r="AC229" s="63"/>
      <c r="AD229" s="63"/>
      <c r="AE229" s="63"/>
      <c r="AF229" s="63"/>
      <c r="AG229" s="63"/>
      <c r="AH229" s="63"/>
    </row>
    <row r="230">
      <c r="A230" s="1" t="s">
        <v>116</v>
      </c>
      <c r="B230" s="1">
        <f>SAMPLES_general!B230</f>
        <v>0</v>
      </c>
      <c r="C230" s="63"/>
      <c r="D230" s="63" t="s">
        <v>710</v>
      </c>
      <c r="E230" s="75"/>
      <c r="F230" s="75" t="s">
        <v>383</v>
      </c>
      <c r="G230" s="75" t="s">
        <v>384</v>
      </c>
      <c r="H230" s="75" t="s">
        <v>385</v>
      </c>
      <c r="I230" s="75">
        <v>150</v>
      </c>
      <c r="J230" s="63" t="s">
        <v>386</v>
      </c>
      <c r="K230" s="76" t="s">
        <v>387</v>
      </c>
      <c r="L230" s="76" t="s">
        <v>388</v>
      </c>
      <c r="M230" s="76" t="s">
        <v>388</v>
      </c>
      <c r="N230" s="79" t="s">
        <v>465</v>
      </c>
      <c r="O230" s="76" t="s">
        <v>389</v>
      </c>
      <c r="P230" s="75"/>
      <c r="Q230" s="75"/>
      <c r="R230" s="1"/>
      <c r="S230" s="1"/>
      <c r="T230" s="1"/>
      <c r="U230" s="76"/>
      <c r="V230" s="76"/>
      <c r="W230" s="76" t="s">
        <v>393</v>
      </c>
      <c r="X230" s="63" t="str">
        <f>CONCATENATE("exp_",SAMPLES_general!Z230)</f>
        <v>exp_sam_</v>
      </c>
      <c r="Y230" s="63" t="str">
        <f>SAMPLES_general!Z230</f>
        <v>sam_</v>
      </c>
      <c r="Z230" s="76"/>
      <c r="AB230" s="63"/>
      <c r="AC230" s="63"/>
      <c r="AD230" s="63"/>
      <c r="AE230" s="63"/>
      <c r="AF230" s="63"/>
      <c r="AG230" s="63"/>
      <c r="AH230" s="63"/>
    </row>
    <row r="231">
      <c r="A231" s="1" t="s">
        <v>116</v>
      </c>
      <c r="B231" s="1">
        <f>SAMPLES_general!B231</f>
        <v>0</v>
      </c>
      <c r="C231" s="63"/>
      <c r="D231" s="63" t="s">
        <v>711</v>
      </c>
      <c r="E231" s="75"/>
      <c r="F231" s="75" t="s">
        <v>383</v>
      </c>
      <c r="G231" s="75" t="s">
        <v>384</v>
      </c>
      <c r="H231" s="75" t="s">
        <v>385</v>
      </c>
      <c r="I231" s="75">
        <v>150</v>
      </c>
      <c r="J231" s="63" t="s">
        <v>386</v>
      </c>
      <c r="K231" s="76" t="s">
        <v>387</v>
      </c>
      <c r="L231" s="76" t="s">
        <v>388</v>
      </c>
      <c r="M231" s="76" t="s">
        <v>388</v>
      </c>
      <c r="N231" s="79" t="s">
        <v>465</v>
      </c>
      <c r="O231" s="76" t="s">
        <v>389</v>
      </c>
      <c r="P231" s="75"/>
      <c r="Q231" s="75"/>
      <c r="R231" s="1"/>
      <c r="S231" s="1"/>
      <c r="T231" s="1"/>
      <c r="U231" s="76"/>
      <c r="V231" s="76"/>
      <c r="W231" s="76" t="s">
        <v>393</v>
      </c>
      <c r="X231" s="63" t="str">
        <f>CONCATENATE("exp_",SAMPLES_general!Z231)</f>
        <v>exp_sam_</v>
      </c>
      <c r="Y231" s="63" t="str">
        <f>SAMPLES_general!Z231</f>
        <v>sam_</v>
      </c>
      <c r="Z231" s="76"/>
      <c r="AB231" s="63"/>
      <c r="AC231" s="63"/>
      <c r="AD231" s="63"/>
      <c r="AE231" s="63"/>
      <c r="AF231" s="63"/>
      <c r="AG231" s="63"/>
      <c r="AH231" s="63"/>
    </row>
    <row r="232">
      <c r="A232" s="1" t="s">
        <v>116</v>
      </c>
      <c r="B232" s="1">
        <f>SAMPLES_general!B232</f>
        <v>0</v>
      </c>
      <c r="C232" s="63"/>
      <c r="D232" s="63" t="s">
        <v>712</v>
      </c>
      <c r="E232" s="75"/>
      <c r="F232" s="75" t="s">
        <v>383</v>
      </c>
      <c r="G232" s="75" t="s">
        <v>384</v>
      </c>
      <c r="H232" s="75" t="s">
        <v>385</v>
      </c>
      <c r="I232" s="75">
        <v>150</v>
      </c>
      <c r="J232" s="63" t="s">
        <v>386</v>
      </c>
      <c r="K232" s="76" t="s">
        <v>387</v>
      </c>
      <c r="L232" s="76" t="s">
        <v>388</v>
      </c>
      <c r="M232" s="76" t="s">
        <v>388</v>
      </c>
      <c r="N232" s="79" t="s">
        <v>465</v>
      </c>
      <c r="O232" s="76" t="s">
        <v>389</v>
      </c>
      <c r="P232" s="75"/>
      <c r="Q232" s="75"/>
      <c r="R232" s="1"/>
      <c r="S232" s="1"/>
      <c r="T232" s="1"/>
      <c r="U232" s="76"/>
      <c r="V232" s="76"/>
      <c r="W232" s="76" t="s">
        <v>393</v>
      </c>
      <c r="X232" s="63" t="str">
        <f>CONCATENATE("exp_",SAMPLES_general!Z232)</f>
        <v>exp_sam_</v>
      </c>
      <c r="Y232" s="63" t="str">
        <f>SAMPLES_general!Z232</f>
        <v>sam_</v>
      </c>
      <c r="Z232" s="76"/>
      <c r="AB232" s="63"/>
      <c r="AC232" s="63"/>
      <c r="AD232" s="63"/>
      <c r="AE232" s="63"/>
      <c r="AF232" s="63"/>
      <c r="AG232" s="63"/>
      <c r="AH232" s="63"/>
    </row>
    <row r="233">
      <c r="A233" s="1" t="s">
        <v>116</v>
      </c>
      <c r="B233" s="1">
        <f>SAMPLES_general!B233</f>
        <v>0</v>
      </c>
      <c r="C233" s="63"/>
      <c r="D233" s="63" t="s">
        <v>713</v>
      </c>
      <c r="E233" s="75"/>
      <c r="F233" s="75" t="s">
        <v>383</v>
      </c>
      <c r="G233" s="75" t="s">
        <v>384</v>
      </c>
      <c r="H233" s="75" t="s">
        <v>385</v>
      </c>
      <c r="I233" s="75">
        <v>150</v>
      </c>
      <c r="J233" s="63" t="s">
        <v>386</v>
      </c>
      <c r="K233" s="76" t="s">
        <v>387</v>
      </c>
      <c r="L233" s="76" t="s">
        <v>388</v>
      </c>
      <c r="M233" s="76" t="s">
        <v>388</v>
      </c>
      <c r="N233" s="79" t="s">
        <v>465</v>
      </c>
      <c r="O233" s="76" t="s">
        <v>389</v>
      </c>
      <c r="P233" s="75"/>
      <c r="Q233" s="75"/>
      <c r="R233" s="1"/>
      <c r="S233" s="1"/>
      <c r="T233" s="1"/>
      <c r="U233" s="76"/>
      <c r="V233" s="76"/>
      <c r="W233" s="76" t="s">
        <v>393</v>
      </c>
      <c r="X233" s="63" t="str">
        <f>CONCATENATE("exp_",SAMPLES_general!Z233)</f>
        <v>exp_sam_</v>
      </c>
      <c r="Y233" s="63" t="str">
        <f>SAMPLES_general!Z233</f>
        <v>sam_</v>
      </c>
      <c r="Z233" s="76"/>
      <c r="AB233" s="63"/>
      <c r="AC233" s="63"/>
      <c r="AD233" s="63"/>
      <c r="AE233" s="63"/>
      <c r="AF233" s="63"/>
      <c r="AG233" s="63"/>
      <c r="AH233" s="63"/>
    </row>
    <row r="234">
      <c r="A234" s="1" t="s">
        <v>116</v>
      </c>
      <c r="B234" s="1">
        <f>SAMPLES_general!B234</f>
        <v>0</v>
      </c>
      <c r="C234" s="63"/>
      <c r="D234" s="63" t="s">
        <v>714</v>
      </c>
      <c r="E234" s="75"/>
      <c r="F234" s="75" t="s">
        <v>383</v>
      </c>
      <c r="G234" s="75" t="s">
        <v>384</v>
      </c>
      <c r="H234" s="75" t="s">
        <v>385</v>
      </c>
      <c r="I234" s="75">
        <v>150</v>
      </c>
      <c r="J234" s="63" t="s">
        <v>386</v>
      </c>
      <c r="K234" s="76" t="s">
        <v>387</v>
      </c>
      <c r="L234" s="76" t="s">
        <v>388</v>
      </c>
      <c r="M234" s="76" t="s">
        <v>388</v>
      </c>
      <c r="N234" s="79" t="s">
        <v>465</v>
      </c>
      <c r="O234" s="76" t="s">
        <v>389</v>
      </c>
      <c r="P234" s="75"/>
      <c r="Q234" s="75"/>
      <c r="R234" s="1"/>
      <c r="S234" s="1"/>
      <c r="T234" s="1"/>
      <c r="U234" s="76"/>
      <c r="V234" s="76"/>
      <c r="W234" s="76" t="s">
        <v>393</v>
      </c>
      <c r="X234" s="63" t="str">
        <f>CONCATENATE("exp_",SAMPLES_general!Z234)</f>
        <v>exp_sam_</v>
      </c>
      <c r="Y234" s="63" t="str">
        <f>SAMPLES_general!Z234</f>
        <v>sam_</v>
      </c>
      <c r="Z234" s="76"/>
      <c r="AB234" s="63"/>
      <c r="AC234" s="63"/>
      <c r="AD234" s="63"/>
      <c r="AE234" s="63"/>
      <c r="AF234" s="63"/>
      <c r="AG234" s="63"/>
      <c r="AH234" s="63"/>
    </row>
    <row r="235">
      <c r="A235" s="1" t="s">
        <v>116</v>
      </c>
      <c r="B235" s="1">
        <f>SAMPLES_general!B235</f>
        <v>0</v>
      </c>
      <c r="C235" s="63"/>
      <c r="D235" s="63" t="s">
        <v>715</v>
      </c>
      <c r="E235" s="75"/>
      <c r="F235" s="75" t="s">
        <v>383</v>
      </c>
      <c r="G235" s="75" t="s">
        <v>384</v>
      </c>
      <c r="H235" s="75" t="s">
        <v>385</v>
      </c>
      <c r="I235" s="75">
        <v>150</v>
      </c>
      <c r="J235" s="63" t="s">
        <v>386</v>
      </c>
      <c r="K235" s="76" t="s">
        <v>387</v>
      </c>
      <c r="L235" s="76" t="s">
        <v>388</v>
      </c>
      <c r="M235" s="76" t="s">
        <v>388</v>
      </c>
      <c r="N235" s="79" t="s">
        <v>465</v>
      </c>
      <c r="O235" s="76" t="s">
        <v>389</v>
      </c>
      <c r="P235" s="75"/>
      <c r="Q235" s="75"/>
      <c r="R235" s="1"/>
      <c r="S235" s="1"/>
      <c r="T235" s="1"/>
      <c r="U235" s="76"/>
      <c r="V235" s="76"/>
      <c r="W235" s="76" t="s">
        <v>393</v>
      </c>
      <c r="X235" s="63" t="str">
        <f>CONCATENATE("exp_",SAMPLES_general!Z235)</f>
        <v>exp_sam_</v>
      </c>
      <c r="Y235" s="63" t="str">
        <f>SAMPLES_general!Z235</f>
        <v>sam_</v>
      </c>
      <c r="Z235" s="76"/>
      <c r="AB235" s="63"/>
      <c r="AC235" s="63"/>
      <c r="AD235" s="63"/>
      <c r="AE235" s="63"/>
      <c r="AF235" s="63"/>
      <c r="AG235" s="63"/>
      <c r="AH235" s="63"/>
    </row>
    <row r="236">
      <c r="A236" s="1" t="s">
        <v>116</v>
      </c>
      <c r="B236" s="1">
        <f>SAMPLES_general!B236</f>
        <v>0</v>
      </c>
      <c r="C236" s="63"/>
      <c r="D236" s="63" t="s">
        <v>716</v>
      </c>
      <c r="E236" s="75"/>
      <c r="F236" s="75" t="s">
        <v>383</v>
      </c>
      <c r="G236" s="75" t="s">
        <v>384</v>
      </c>
      <c r="H236" s="75" t="s">
        <v>385</v>
      </c>
      <c r="I236" s="75">
        <v>150</v>
      </c>
      <c r="J236" s="63" t="s">
        <v>386</v>
      </c>
      <c r="K236" s="76" t="s">
        <v>387</v>
      </c>
      <c r="L236" s="76" t="s">
        <v>388</v>
      </c>
      <c r="M236" s="76" t="s">
        <v>388</v>
      </c>
      <c r="N236" s="79" t="s">
        <v>465</v>
      </c>
      <c r="O236" s="76" t="s">
        <v>389</v>
      </c>
      <c r="P236" s="75"/>
      <c r="Q236" s="75"/>
      <c r="R236" s="1"/>
      <c r="S236" s="1"/>
      <c r="T236" s="1"/>
      <c r="U236" s="76"/>
      <c r="V236" s="76"/>
      <c r="W236" s="76" t="s">
        <v>393</v>
      </c>
      <c r="X236" s="63" t="str">
        <f>CONCATENATE("exp_",SAMPLES_general!Z236)</f>
        <v>exp_sam_</v>
      </c>
      <c r="Y236" s="63" t="str">
        <f>SAMPLES_general!Z236</f>
        <v>sam_</v>
      </c>
      <c r="Z236" s="76"/>
      <c r="AB236" s="63"/>
      <c r="AC236" s="63"/>
      <c r="AD236" s="63"/>
      <c r="AE236" s="63"/>
      <c r="AF236" s="63"/>
      <c r="AG236" s="63"/>
      <c r="AH236" s="63"/>
    </row>
    <row r="237">
      <c r="A237" s="1" t="s">
        <v>116</v>
      </c>
      <c r="B237" s="1">
        <f>SAMPLES_general!B237</f>
        <v>0</v>
      </c>
      <c r="C237" s="63"/>
      <c r="D237" s="63" t="s">
        <v>717</v>
      </c>
      <c r="E237" s="75"/>
      <c r="F237" s="75" t="s">
        <v>383</v>
      </c>
      <c r="G237" s="75" t="s">
        <v>384</v>
      </c>
      <c r="H237" s="75" t="s">
        <v>385</v>
      </c>
      <c r="I237" s="75">
        <v>150</v>
      </c>
      <c r="J237" s="63" t="s">
        <v>386</v>
      </c>
      <c r="K237" s="76" t="s">
        <v>387</v>
      </c>
      <c r="L237" s="76" t="s">
        <v>388</v>
      </c>
      <c r="M237" s="76" t="s">
        <v>388</v>
      </c>
      <c r="N237" s="79" t="s">
        <v>465</v>
      </c>
      <c r="O237" s="76" t="s">
        <v>389</v>
      </c>
      <c r="P237" s="75"/>
      <c r="Q237" s="75"/>
      <c r="R237" s="1"/>
      <c r="S237" s="1"/>
      <c r="T237" s="1"/>
      <c r="U237" s="76"/>
      <c r="V237" s="76"/>
      <c r="W237" s="76" t="s">
        <v>393</v>
      </c>
      <c r="X237" s="63" t="str">
        <f>CONCATENATE("exp_",SAMPLES_general!Z237)</f>
        <v>exp_sam_</v>
      </c>
      <c r="Y237" s="63" t="str">
        <f>SAMPLES_general!Z237</f>
        <v>sam_</v>
      </c>
      <c r="Z237" s="76"/>
      <c r="AB237" s="63"/>
      <c r="AC237" s="63"/>
      <c r="AD237" s="63"/>
      <c r="AE237" s="63"/>
      <c r="AF237" s="63"/>
      <c r="AG237" s="63"/>
      <c r="AH237" s="63"/>
    </row>
    <row r="238">
      <c r="A238" s="1" t="s">
        <v>116</v>
      </c>
      <c r="B238" s="1">
        <f>SAMPLES_general!B238</f>
        <v>0</v>
      </c>
      <c r="C238" s="63"/>
      <c r="D238" s="63" t="s">
        <v>718</v>
      </c>
      <c r="E238" s="75"/>
      <c r="F238" s="75" t="s">
        <v>383</v>
      </c>
      <c r="G238" s="75" t="s">
        <v>384</v>
      </c>
      <c r="H238" s="75" t="s">
        <v>385</v>
      </c>
      <c r="I238" s="75">
        <v>150</v>
      </c>
      <c r="J238" s="63" t="s">
        <v>386</v>
      </c>
      <c r="K238" s="76" t="s">
        <v>387</v>
      </c>
      <c r="L238" s="76" t="s">
        <v>388</v>
      </c>
      <c r="M238" s="76" t="s">
        <v>388</v>
      </c>
      <c r="N238" s="79" t="s">
        <v>465</v>
      </c>
      <c r="O238" s="76" t="s">
        <v>389</v>
      </c>
      <c r="P238" s="75"/>
      <c r="Q238" s="75"/>
      <c r="R238" s="1"/>
      <c r="S238" s="1"/>
      <c r="T238" s="1"/>
      <c r="U238" s="76"/>
      <c r="V238" s="76"/>
      <c r="W238" s="76" t="s">
        <v>393</v>
      </c>
      <c r="X238" s="63" t="str">
        <f>CONCATENATE("exp_",SAMPLES_general!Z238)</f>
        <v>exp_sam_</v>
      </c>
      <c r="Y238" s="63" t="str">
        <f>SAMPLES_general!Z238</f>
        <v>sam_</v>
      </c>
      <c r="Z238" s="76"/>
      <c r="AB238" s="63"/>
      <c r="AC238" s="63"/>
      <c r="AD238" s="63"/>
      <c r="AE238" s="63"/>
      <c r="AF238" s="63"/>
      <c r="AG238" s="63"/>
      <c r="AH238" s="63"/>
    </row>
    <row r="239">
      <c r="A239" s="1" t="s">
        <v>116</v>
      </c>
      <c r="B239" s="1">
        <f>SAMPLES_general!B239</f>
        <v>0</v>
      </c>
      <c r="C239" s="63"/>
      <c r="D239" s="63" t="s">
        <v>719</v>
      </c>
      <c r="E239" s="75"/>
      <c r="F239" s="75" t="s">
        <v>383</v>
      </c>
      <c r="G239" s="75" t="s">
        <v>384</v>
      </c>
      <c r="H239" s="75" t="s">
        <v>385</v>
      </c>
      <c r="I239" s="75">
        <v>150</v>
      </c>
      <c r="J239" s="63" t="s">
        <v>386</v>
      </c>
      <c r="K239" s="76" t="s">
        <v>387</v>
      </c>
      <c r="L239" s="76" t="s">
        <v>388</v>
      </c>
      <c r="M239" s="76" t="s">
        <v>388</v>
      </c>
      <c r="N239" s="79" t="s">
        <v>465</v>
      </c>
      <c r="O239" s="76" t="s">
        <v>389</v>
      </c>
      <c r="P239" s="75"/>
      <c r="Q239" s="75"/>
      <c r="R239" s="1"/>
      <c r="S239" s="1"/>
      <c r="T239" s="1"/>
      <c r="U239" s="76"/>
      <c r="V239" s="76"/>
      <c r="W239" s="76" t="s">
        <v>393</v>
      </c>
      <c r="X239" s="63" t="str">
        <f>CONCATENATE("exp_",SAMPLES_general!Z239)</f>
        <v>exp_sam_</v>
      </c>
      <c r="Y239" s="63" t="str">
        <f>SAMPLES_general!Z239</f>
        <v>sam_</v>
      </c>
      <c r="Z239" s="76"/>
      <c r="AB239" s="63"/>
      <c r="AC239" s="63"/>
      <c r="AD239" s="63"/>
      <c r="AE239" s="63"/>
      <c r="AF239" s="63"/>
      <c r="AG239" s="63"/>
      <c r="AH239" s="63"/>
    </row>
    <row r="240">
      <c r="A240" s="1" t="s">
        <v>116</v>
      </c>
      <c r="B240" s="1">
        <f>SAMPLES_general!B240</f>
        <v>0</v>
      </c>
      <c r="C240" s="63"/>
      <c r="D240" s="63" t="s">
        <v>720</v>
      </c>
      <c r="E240" s="75"/>
      <c r="F240" s="75" t="s">
        <v>383</v>
      </c>
      <c r="G240" s="75" t="s">
        <v>384</v>
      </c>
      <c r="H240" s="75" t="s">
        <v>385</v>
      </c>
      <c r="I240" s="75">
        <v>150</v>
      </c>
      <c r="J240" s="63" t="s">
        <v>386</v>
      </c>
      <c r="K240" s="76" t="s">
        <v>387</v>
      </c>
      <c r="L240" s="76" t="s">
        <v>388</v>
      </c>
      <c r="M240" s="76" t="s">
        <v>388</v>
      </c>
      <c r="N240" s="79" t="s">
        <v>465</v>
      </c>
      <c r="O240" s="76" t="s">
        <v>389</v>
      </c>
      <c r="P240" s="75"/>
      <c r="Q240" s="75"/>
      <c r="R240" s="1"/>
      <c r="S240" s="1"/>
      <c r="T240" s="1"/>
      <c r="U240" s="76"/>
      <c r="V240" s="76"/>
      <c r="W240" s="76" t="s">
        <v>393</v>
      </c>
      <c r="X240" s="63" t="str">
        <f>CONCATENATE("exp_",SAMPLES_general!Z240)</f>
        <v>exp_sam_</v>
      </c>
      <c r="Y240" s="63" t="str">
        <f>SAMPLES_general!Z240</f>
        <v>sam_</v>
      </c>
      <c r="Z240" s="76"/>
      <c r="AB240" s="63"/>
      <c r="AC240" s="63"/>
      <c r="AD240" s="63"/>
      <c r="AE240" s="63"/>
      <c r="AF240" s="63"/>
      <c r="AG240" s="63"/>
      <c r="AH240" s="63"/>
    </row>
    <row r="241">
      <c r="A241" s="1" t="s">
        <v>116</v>
      </c>
      <c r="B241" s="1">
        <f>SAMPLES_general!B241</f>
        <v>0</v>
      </c>
      <c r="C241" s="63"/>
      <c r="D241" s="63" t="s">
        <v>721</v>
      </c>
      <c r="E241" s="75"/>
      <c r="F241" s="75" t="s">
        <v>383</v>
      </c>
      <c r="G241" s="75" t="s">
        <v>384</v>
      </c>
      <c r="H241" s="75" t="s">
        <v>385</v>
      </c>
      <c r="I241" s="75">
        <v>150</v>
      </c>
      <c r="J241" s="63" t="s">
        <v>386</v>
      </c>
      <c r="K241" s="76" t="s">
        <v>387</v>
      </c>
      <c r="L241" s="76" t="s">
        <v>388</v>
      </c>
      <c r="M241" s="76" t="s">
        <v>388</v>
      </c>
      <c r="N241" s="79" t="s">
        <v>465</v>
      </c>
      <c r="O241" s="76" t="s">
        <v>389</v>
      </c>
      <c r="P241" s="75"/>
      <c r="Q241" s="75"/>
      <c r="R241" s="1"/>
      <c r="S241" s="1"/>
      <c r="T241" s="1"/>
      <c r="U241" s="76"/>
      <c r="V241" s="76"/>
      <c r="W241" s="76" t="s">
        <v>393</v>
      </c>
      <c r="X241" s="63" t="str">
        <f>CONCATENATE("exp_",SAMPLES_general!Z241)</f>
        <v>exp_sam_</v>
      </c>
      <c r="Y241" s="63" t="str">
        <f>SAMPLES_general!Z241</f>
        <v>sam_</v>
      </c>
      <c r="Z241" s="76"/>
      <c r="AB241" s="63"/>
      <c r="AC241" s="63"/>
      <c r="AD241" s="63"/>
      <c r="AE241" s="63"/>
      <c r="AF241" s="63"/>
      <c r="AG241" s="63"/>
      <c r="AH241" s="63"/>
    </row>
    <row r="242">
      <c r="A242" s="1" t="s">
        <v>116</v>
      </c>
      <c r="B242" s="1">
        <f>SAMPLES_general!B242</f>
        <v>0</v>
      </c>
      <c r="C242" s="63"/>
      <c r="D242" s="63" t="s">
        <v>722</v>
      </c>
      <c r="E242" s="75"/>
      <c r="F242" s="75" t="s">
        <v>383</v>
      </c>
      <c r="G242" s="75" t="s">
        <v>384</v>
      </c>
      <c r="H242" s="75" t="s">
        <v>385</v>
      </c>
      <c r="I242" s="75">
        <v>150</v>
      </c>
      <c r="J242" s="63" t="s">
        <v>386</v>
      </c>
      <c r="K242" s="76" t="s">
        <v>387</v>
      </c>
      <c r="L242" s="76" t="s">
        <v>388</v>
      </c>
      <c r="M242" s="76" t="s">
        <v>388</v>
      </c>
      <c r="N242" s="79" t="s">
        <v>465</v>
      </c>
      <c r="O242" s="76" t="s">
        <v>389</v>
      </c>
      <c r="P242" s="75"/>
      <c r="Q242" s="75"/>
      <c r="R242" s="1"/>
      <c r="S242" s="1"/>
      <c r="T242" s="1"/>
      <c r="U242" s="76"/>
      <c r="V242" s="76"/>
      <c r="W242" s="76" t="s">
        <v>393</v>
      </c>
      <c r="X242" s="63" t="str">
        <f>CONCATENATE("exp_",SAMPLES_general!Z242)</f>
        <v>exp_sam_</v>
      </c>
      <c r="Y242" s="63" t="str">
        <f>SAMPLES_general!Z242</f>
        <v>sam_</v>
      </c>
      <c r="Z242" s="76"/>
      <c r="AB242" s="63"/>
      <c r="AC242" s="63"/>
      <c r="AD242" s="63"/>
      <c r="AE242" s="63"/>
      <c r="AF242" s="63"/>
      <c r="AG242" s="63"/>
      <c r="AH242" s="63"/>
    </row>
    <row r="243">
      <c r="A243" s="1" t="s">
        <v>116</v>
      </c>
      <c r="B243" s="1">
        <f>SAMPLES_general!B243</f>
        <v>0</v>
      </c>
      <c r="C243" s="63"/>
      <c r="D243" s="63" t="s">
        <v>723</v>
      </c>
      <c r="E243" s="75"/>
      <c r="F243" s="75" t="s">
        <v>383</v>
      </c>
      <c r="G243" s="75" t="s">
        <v>384</v>
      </c>
      <c r="H243" s="75" t="s">
        <v>385</v>
      </c>
      <c r="I243" s="75">
        <v>150</v>
      </c>
      <c r="J243" s="63" t="s">
        <v>386</v>
      </c>
      <c r="K243" s="76" t="s">
        <v>387</v>
      </c>
      <c r="L243" s="76" t="s">
        <v>388</v>
      </c>
      <c r="M243" s="76" t="s">
        <v>388</v>
      </c>
      <c r="N243" s="79" t="s">
        <v>465</v>
      </c>
      <c r="O243" s="76" t="s">
        <v>389</v>
      </c>
      <c r="P243" s="75"/>
      <c r="Q243" s="75"/>
      <c r="R243" s="1"/>
      <c r="S243" s="1"/>
      <c r="T243" s="1"/>
      <c r="U243" s="76"/>
      <c r="V243" s="76"/>
      <c r="W243" s="76" t="s">
        <v>393</v>
      </c>
      <c r="X243" s="63" t="str">
        <f>CONCATENATE("exp_",SAMPLES_general!Z243)</f>
        <v>exp_sam_</v>
      </c>
      <c r="Y243" s="63" t="str">
        <f>SAMPLES_general!Z243</f>
        <v>sam_</v>
      </c>
      <c r="Z243" s="76"/>
      <c r="AB243" s="63"/>
      <c r="AC243" s="63"/>
      <c r="AD243" s="63"/>
      <c r="AE243" s="63"/>
      <c r="AF243" s="63"/>
      <c r="AG243" s="63"/>
      <c r="AH243" s="63"/>
    </row>
    <row r="244">
      <c r="A244" s="1" t="s">
        <v>116</v>
      </c>
      <c r="B244" s="1">
        <f>SAMPLES_general!B244</f>
        <v>0</v>
      </c>
      <c r="C244" s="63"/>
      <c r="D244" s="63" t="s">
        <v>724</v>
      </c>
      <c r="E244" s="75"/>
      <c r="F244" s="75" t="s">
        <v>383</v>
      </c>
      <c r="G244" s="75" t="s">
        <v>384</v>
      </c>
      <c r="H244" s="75" t="s">
        <v>385</v>
      </c>
      <c r="I244" s="75">
        <v>150</v>
      </c>
      <c r="J244" s="63" t="s">
        <v>386</v>
      </c>
      <c r="K244" s="76" t="s">
        <v>387</v>
      </c>
      <c r="L244" s="76" t="s">
        <v>388</v>
      </c>
      <c r="M244" s="76" t="s">
        <v>388</v>
      </c>
      <c r="N244" s="79" t="s">
        <v>465</v>
      </c>
      <c r="O244" s="76" t="s">
        <v>389</v>
      </c>
      <c r="P244" s="75"/>
      <c r="Q244" s="75"/>
      <c r="R244" s="1"/>
      <c r="S244" s="1"/>
      <c r="T244" s="1"/>
      <c r="U244" s="76"/>
      <c r="V244" s="76"/>
      <c r="W244" s="76" t="s">
        <v>393</v>
      </c>
      <c r="X244" s="63" t="str">
        <f>CONCATENATE("exp_",SAMPLES_general!Z244)</f>
        <v>exp_sam_</v>
      </c>
      <c r="Y244" s="63" t="str">
        <f>SAMPLES_general!Z244</f>
        <v>sam_</v>
      </c>
      <c r="Z244" s="76"/>
      <c r="AB244" s="63"/>
      <c r="AC244" s="63"/>
      <c r="AD244" s="63"/>
      <c r="AE244" s="63"/>
      <c r="AF244" s="63"/>
      <c r="AG244" s="63"/>
      <c r="AH244" s="63"/>
    </row>
    <row r="245">
      <c r="A245" s="1" t="s">
        <v>116</v>
      </c>
      <c r="B245" s="1">
        <f>SAMPLES_general!B245</f>
        <v>0</v>
      </c>
      <c r="C245" s="63"/>
      <c r="D245" s="63" t="s">
        <v>725</v>
      </c>
      <c r="E245" s="75"/>
      <c r="F245" s="75" t="s">
        <v>383</v>
      </c>
      <c r="G245" s="75" t="s">
        <v>384</v>
      </c>
      <c r="H245" s="75" t="s">
        <v>385</v>
      </c>
      <c r="I245" s="75">
        <v>150</v>
      </c>
      <c r="J245" s="63" t="s">
        <v>386</v>
      </c>
      <c r="K245" s="76" t="s">
        <v>387</v>
      </c>
      <c r="L245" s="76" t="s">
        <v>388</v>
      </c>
      <c r="M245" s="76" t="s">
        <v>388</v>
      </c>
      <c r="N245" s="79" t="s">
        <v>465</v>
      </c>
      <c r="O245" s="76" t="s">
        <v>389</v>
      </c>
      <c r="P245" s="75"/>
      <c r="Q245" s="75"/>
      <c r="R245" s="1"/>
      <c r="S245" s="1"/>
      <c r="T245" s="1"/>
      <c r="U245" s="76"/>
      <c r="V245" s="76"/>
      <c r="W245" s="76" t="s">
        <v>393</v>
      </c>
      <c r="X245" s="63" t="str">
        <f>CONCATENATE("exp_",SAMPLES_general!Z245)</f>
        <v>exp_sam_</v>
      </c>
      <c r="Y245" s="63" t="str">
        <f>SAMPLES_general!Z245</f>
        <v>sam_</v>
      </c>
      <c r="Z245" s="76"/>
      <c r="AB245" s="63"/>
      <c r="AC245" s="63"/>
      <c r="AD245" s="63"/>
      <c r="AE245" s="63"/>
      <c r="AF245" s="63"/>
      <c r="AG245" s="63"/>
      <c r="AH245" s="63"/>
    </row>
    <row r="246">
      <c r="A246" s="1" t="s">
        <v>116</v>
      </c>
      <c r="B246" s="1">
        <f>SAMPLES_general!B246</f>
        <v>0</v>
      </c>
      <c r="C246" s="63"/>
      <c r="D246" s="63" t="s">
        <v>726</v>
      </c>
      <c r="E246" s="75"/>
      <c r="F246" s="75" t="s">
        <v>383</v>
      </c>
      <c r="G246" s="75" t="s">
        <v>384</v>
      </c>
      <c r="H246" s="75" t="s">
        <v>385</v>
      </c>
      <c r="I246" s="75">
        <v>150</v>
      </c>
      <c r="J246" s="63" t="s">
        <v>386</v>
      </c>
      <c r="K246" s="76" t="s">
        <v>387</v>
      </c>
      <c r="L246" s="76" t="s">
        <v>388</v>
      </c>
      <c r="M246" s="76" t="s">
        <v>388</v>
      </c>
      <c r="N246" s="79" t="s">
        <v>465</v>
      </c>
      <c r="O246" s="76" t="s">
        <v>389</v>
      </c>
      <c r="P246" s="75"/>
      <c r="Q246" s="75"/>
      <c r="R246" s="1"/>
      <c r="S246" s="1"/>
      <c r="T246" s="1"/>
      <c r="U246" s="76"/>
      <c r="V246" s="76"/>
      <c r="W246" s="76" t="s">
        <v>393</v>
      </c>
      <c r="X246" s="63" t="str">
        <f>CONCATENATE("exp_",SAMPLES_general!Z246)</f>
        <v>exp_sam_</v>
      </c>
      <c r="Y246" s="63" t="str">
        <f>SAMPLES_general!Z246</f>
        <v>sam_</v>
      </c>
      <c r="Z246" s="76"/>
      <c r="AB246" s="63"/>
      <c r="AC246" s="63"/>
      <c r="AD246" s="63"/>
      <c r="AE246" s="63"/>
      <c r="AF246" s="63"/>
      <c r="AG246" s="63"/>
      <c r="AH246" s="63"/>
    </row>
    <row r="247">
      <c r="A247" s="1" t="s">
        <v>116</v>
      </c>
      <c r="B247" s="1">
        <f>SAMPLES_general!B247</f>
        <v>0</v>
      </c>
      <c r="C247" s="63"/>
      <c r="D247" s="63" t="s">
        <v>727</v>
      </c>
      <c r="E247" s="75"/>
      <c r="F247" s="75" t="s">
        <v>383</v>
      </c>
      <c r="G247" s="75" t="s">
        <v>384</v>
      </c>
      <c r="H247" s="75" t="s">
        <v>385</v>
      </c>
      <c r="I247" s="75">
        <v>150</v>
      </c>
      <c r="J247" s="63" t="s">
        <v>386</v>
      </c>
      <c r="K247" s="76" t="s">
        <v>387</v>
      </c>
      <c r="L247" s="76" t="s">
        <v>388</v>
      </c>
      <c r="M247" s="76" t="s">
        <v>388</v>
      </c>
      <c r="N247" s="79" t="s">
        <v>465</v>
      </c>
      <c r="O247" s="76" t="s">
        <v>389</v>
      </c>
      <c r="P247" s="75"/>
      <c r="Q247" s="75"/>
      <c r="R247" s="1"/>
      <c r="S247" s="1"/>
      <c r="T247" s="1"/>
      <c r="U247" s="76"/>
      <c r="V247" s="76"/>
      <c r="W247" s="76" t="s">
        <v>393</v>
      </c>
      <c r="X247" s="63" t="str">
        <f>CONCATENATE("exp_",SAMPLES_general!Z247)</f>
        <v>exp_sam_</v>
      </c>
      <c r="Y247" s="63" t="str">
        <f>SAMPLES_general!Z247</f>
        <v>sam_</v>
      </c>
      <c r="Z247" s="76"/>
      <c r="AB247" s="63"/>
      <c r="AC247" s="63"/>
      <c r="AD247" s="63"/>
      <c r="AE247" s="63"/>
      <c r="AF247" s="63"/>
      <c r="AG247" s="63"/>
      <c r="AH247" s="63"/>
    </row>
    <row r="248">
      <c r="A248" s="1" t="s">
        <v>116</v>
      </c>
      <c r="B248" s="1">
        <f>SAMPLES_general!B248</f>
        <v>0</v>
      </c>
      <c r="C248" s="63"/>
      <c r="D248" s="63" t="s">
        <v>728</v>
      </c>
      <c r="E248" s="75"/>
      <c r="F248" s="75" t="s">
        <v>383</v>
      </c>
      <c r="G248" s="75" t="s">
        <v>384</v>
      </c>
      <c r="H248" s="75" t="s">
        <v>385</v>
      </c>
      <c r="I248" s="75">
        <v>150</v>
      </c>
      <c r="J248" s="63" t="s">
        <v>386</v>
      </c>
      <c r="K248" s="76" t="s">
        <v>387</v>
      </c>
      <c r="L248" s="76" t="s">
        <v>388</v>
      </c>
      <c r="M248" s="76" t="s">
        <v>388</v>
      </c>
      <c r="N248" s="79" t="s">
        <v>465</v>
      </c>
      <c r="O248" s="76" t="s">
        <v>389</v>
      </c>
      <c r="P248" s="75"/>
      <c r="Q248" s="75"/>
      <c r="R248" s="1"/>
      <c r="S248" s="1"/>
      <c r="T248" s="1"/>
      <c r="U248" s="76"/>
      <c r="V248" s="76"/>
      <c r="W248" s="76" t="s">
        <v>393</v>
      </c>
      <c r="X248" s="63" t="str">
        <f>CONCATENATE("exp_",SAMPLES_general!Z248)</f>
        <v>exp_sam_</v>
      </c>
      <c r="Y248" s="63" t="str">
        <f>SAMPLES_general!Z248</f>
        <v>sam_</v>
      </c>
      <c r="Z248" s="76"/>
      <c r="AB248" s="63"/>
      <c r="AC248" s="63"/>
      <c r="AD248" s="63"/>
      <c r="AE248" s="63"/>
      <c r="AF248" s="63"/>
      <c r="AG248" s="63"/>
      <c r="AH248" s="63"/>
    </row>
    <row r="249">
      <c r="A249" s="1" t="s">
        <v>116</v>
      </c>
      <c r="B249" s="1">
        <f>SAMPLES_general!B249</f>
        <v>0</v>
      </c>
      <c r="C249" s="63"/>
      <c r="D249" s="63" t="s">
        <v>729</v>
      </c>
      <c r="E249" s="75"/>
      <c r="F249" s="75" t="s">
        <v>383</v>
      </c>
      <c r="G249" s="75" t="s">
        <v>384</v>
      </c>
      <c r="H249" s="75" t="s">
        <v>385</v>
      </c>
      <c r="I249" s="75">
        <v>150</v>
      </c>
      <c r="J249" s="63" t="s">
        <v>386</v>
      </c>
      <c r="K249" s="76" t="s">
        <v>387</v>
      </c>
      <c r="L249" s="76" t="s">
        <v>388</v>
      </c>
      <c r="M249" s="76" t="s">
        <v>388</v>
      </c>
      <c r="N249" s="79" t="s">
        <v>465</v>
      </c>
      <c r="O249" s="76" t="s">
        <v>389</v>
      </c>
      <c r="P249" s="75"/>
      <c r="Q249" s="75"/>
      <c r="R249" s="1"/>
      <c r="S249" s="1"/>
      <c r="T249" s="1"/>
      <c r="U249" s="76"/>
      <c r="V249" s="76"/>
      <c r="W249" s="76" t="s">
        <v>393</v>
      </c>
      <c r="X249" s="63" t="str">
        <f>CONCATENATE("exp_",SAMPLES_general!Z249)</f>
        <v>exp_sam_</v>
      </c>
      <c r="Y249" s="63" t="str">
        <f>SAMPLES_general!Z249</f>
        <v>sam_</v>
      </c>
      <c r="Z249" s="76"/>
      <c r="AB249" s="63"/>
      <c r="AC249" s="63"/>
      <c r="AD249" s="63"/>
      <c r="AE249" s="63"/>
      <c r="AF249" s="63"/>
      <c r="AG249" s="63"/>
      <c r="AH249" s="63"/>
    </row>
    <row r="250">
      <c r="A250" s="1" t="s">
        <v>116</v>
      </c>
      <c r="B250" s="1">
        <f>SAMPLES_general!B250</f>
        <v>0</v>
      </c>
      <c r="C250" s="63"/>
      <c r="D250" s="63" t="s">
        <v>730</v>
      </c>
      <c r="E250" s="75"/>
      <c r="F250" s="75" t="s">
        <v>383</v>
      </c>
      <c r="G250" s="75" t="s">
        <v>384</v>
      </c>
      <c r="H250" s="75" t="s">
        <v>385</v>
      </c>
      <c r="I250" s="75">
        <v>150</v>
      </c>
      <c r="J250" s="63" t="s">
        <v>386</v>
      </c>
      <c r="K250" s="76" t="s">
        <v>387</v>
      </c>
      <c r="L250" s="76" t="s">
        <v>388</v>
      </c>
      <c r="M250" s="76" t="s">
        <v>388</v>
      </c>
      <c r="N250" s="79" t="s">
        <v>465</v>
      </c>
      <c r="O250" s="76" t="s">
        <v>389</v>
      </c>
      <c r="P250" s="75"/>
      <c r="Q250" s="75"/>
      <c r="R250" s="1"/>
      <c r="S250" s="1"/>
      <c r="T250" s="1"/>
      <c r="U250" s="76"/>
      <c r="V250" s="76"/>
      <c r="W250" s="76" t="s">
        <v>393</v>
      </c>
      <c r="X250" s="63" t="str">
        <f>CONCATENATE("exp_",SAMPLES_general!Z250)</f>
        <v>exp_sam_</v>
      </c>
      <c r="Y250" s="63" t="str">
        <f>SAMPLES_general!Z250</f>
        <v>sam_</v>
      </c>
      <c r="Z250" s="76"/>
      <c r="AB250" s="63"/>
      <c r="AC250" s="63"/>
      <c r="AD250" s="63"/>
      <c r="AE250" s="63"/>
      <c r="AF250" s="63"/>
      <c r="AG250" s="63"/>
      <c r="AH250" s="63"/>
    </row>
    <row r="251">
      <c r="A251" s="1" t="s">
        <v>116</v>
      </c>
      <c r="B251" s="1">
        <f>SAMPLES_general!B251</f>
        <v>0</v>
      </c>
      <c r="C251" s="63"/>
      <c r="D251" s="63" t="s">
        <v>731</v>
      </c>
      <c r="E251" s="75"/>
      <c r="F251" s="75" t="s">
        <v>383</v>
      </c>
      <c r="G251" s="75" t="s">
        <v>384</v>
      </c>
      <c r="H251" s="75" t="s">
        <v>385</v>
      </c>
      <c r="I251" s="75">
        <v>150</v>
      </c>
      <c r="J251" s="63" t="s">
        <v>386</v>
      </c>
      <c r="K251" s="76" t="s">
        <v>387</v>
      </c>
      <c r="L251" s="76" t="s">
        <v>388</v>
      </c>
      <c r="M251" s="76" t="s">
        <v>388</v>
      </c>
      <c r="N251" s="79" t="s">
        <v>465</v>
      </c>
      <c r="O251" s="76" t="s">
        <v>389</v>
      </c>
      <c r="P251" s="75"/>
      <c r="Q251" s="75"/>
      <c r="R251" s="1"/>
      <c r="S251" s="1"/>
      <c r="T251" s="1"/>
      <c r="U251" s="76"/>
      <c r="V251" s="76"/>
      <c r="W251" s="76" t="s">
        <v>393</v>
      </c>
      <c r="X251" s="63" t="str">
        <f>CONCATENATE("exp_",SAMPLES_general!Z251)</f>
        <v>exp_sam_</v>
      </c>
      <c r="Y251" s="63" t="str">
        <f>SAMPLES_general!Z251</f>
        <v>sam_</v>
      </c>
      <c r="Z251" s="76"/>
      <c r="AB251" s="63"/>
      <c r="AC251" s="63"/>
      <c r="AD251" s="63"/>
      <c r="AE251" s="63"/>
      <c r="AF251" s="63"/>
      <c r="AG251" s="63"/>
      <c r="AH251" s="63"/>
    </row>
    <row r="252">
      <c r="A252" s="1" t="s">
        <v>116</v>
      </c>
      <c r="B252" s="1">
        <f>SAMPLES_general!B252</f>
        <v>0</v>
      </c>
      <c r="C252" s="63"/>
      <c r="D252" s="63" t="s">
        <v>732</v>
      </c>
      <c r="E252" s="75"/>
      <c r="F252" s="75" t="s">
        <v>383</v>
      </c>
      <c r="G252" s="75" t="s">
        <v>384</v>
      </c>
      <c r="H252" s="75" t="s">
        <v>385</v>
      </c>
      <c r="I252" s="75">
        <v>150</v>
      </c>
      <c r="J252" s="63" t="s">
        <v>386</v>
      </c>
      <c r="K252" s="76" t="s">
        <v>387</v>
      </c>
      <c r="L252" s="76" t="s">
        <v>388</v>
      </c>
      <c r="M252" s="76" t="s">
        <v>388</v>
      </c>
      <c r="N252" s="79" t="s">
        <v>465</v>
      </c>
      <c r="O252" s="76" t="s">
        <v>389</v>
      </c>
      <c r="P252" s="75"/>
      <c r="Q252" s="75"/>
      <c r="R252" s="1"/>
      <c r="S252" s="1"/>
      <c r="T252" s="1"/>
      <c r="U252" s="76"/>
      <c r="V252" s="76"/>
      <c r="W252" s="76" t="s">
        <v>393</v>
      </c>
      <c r="X252" s="63" t="str">
        <f>CONCATENATE("exp_",SAMPLES_general!Z252)</f>
        <v>exp_sam_</v>
      </c>
      <c r="Y252" s="63" t="str">
        <f>SAMPLES_general!Z252</f>
        <v>sam_</v>
      </c>
      <c r="Z252" s="76"/>
      <c r="AB252" s="63"/>
      <c r="AC252" s="63"/>
      <c r="AD252" s="63"/>
      <c r="AE252" s="63"/>
      <c r="AF252" s="63"/>
      <c r="AG252" s="63"/>
      <c r="AH252" s="63"/>
    </row>
    <row r="253">
      <c r="A253" s="1" t="s">
        <v>116</v>
      </c>
      <c r="B253" s="1">
        <f>SAMPLES_general!B253</f>
        <v>0</v>
      </c>
      <c r="C253" s="63"/>
      <c r="D253" s="63" t="s">
        <v>733</v>
      </c>
      <c r="E253" s="75"/>
      <c r="F253" s="75" t="s">
        <v>383</v>
      </c>
      <c r="G253" s="75" t="s">
        <v>384</v>
      </c>
      <c r="H253" s="75" t="s">
        <v>385</v>
      </c>
      <c r="I253" s="75">
        <v>150</v>
      </c>
      <c r="J253" s="63" t="s">
        <v>386</v>
      </c>
      <c r="K253" s="76" t="s">
        <v>387</v>
      </c>
      <c r="L253" s="76" t="s">
        <v>388</v>
      </c>
      <c r="M253" s="76" t="s">
        <v>388</v>
      </c>
      <c r="N253" s="79" t="s">
        <v>465</v>
      </c>
      <c r="O253" s="76" t="s">
        <v>389</v>
      </c>
      <c r="P253" s="75"/>
      <c r="Q253" s="75"/>
      <c r="R253" s="1"/>
      <c r="S253" s="1"/>
      <c r="T253" s="1"/>
      <c r="U253" s="76"/>
      <c r="V253" s="76"/>
      <c r="W253" s="76" t="s">
        <v>393</v>
      </c>
      <c r="X253" s="63" t="str">
        <f>CONCATENATE("exp_",SAMPLES_general!Z253)</f>
        <v>exp_sam_</v>
      </c>
      <c r="Y253" s="63" t="str">
        <f>SAMPLES_general!Z253</f>
        <v>sam_</v>
      </c>
      <c r="Z253" s="76"/>
      <c r="AB253" s="63"/>
      <c r="AC253" s="63"/>
      <c r="AD253" s="63"/>
      <c r="AE253" s="63"/>
      <c r="AF253" s="63"/>
      <c r="AG253" s="63"/>
      <c r="AH253" s="63"/>
    </row>
    <row r="254">
      <c r="A254" s="1" t="s">
        <v>116</v>
      </c>
      <c r="B254" s="1">
        <f>SAMPLES_general!B254</f>
        <v>0</v>
      </c>
      <c r="C254" s="63"/>
      <c r="D254" s="63" t="s">
        <v>734</v>
      </c>
      <c r="E254" s="75"/>
      <c r="F254" s="75" t="s">
        <v>383</v>
      </c>
      <c r="G254" s="75" t="s">
        <v>384</v>
      </c>
      <c r="H254" s="75" t="s">
        <v>385</v>
      </c>
      <c r="I254" s="75">
        <v>150</v>
      </c>
      <c r="J254" s="63" t="s">
        <v>386</v>
      </c>
      <c r="K254" s="76" t="s">
        <v>387</v>
      </c>
      <c r="L254" s="76" t="s">
        <v>388</v>
      </c>
      <c r="M254" s="76" t="s">
        <v>388</v>
      </c>
      <c r="N254" s="79" t="s">
        <v>465</v>
      </c>
      <c r="O254" s="76" t="s">
        <v>389</v>
      </c>
      <c r="P254" s="75"/>
      <c r="Q254" s="75"/>
      <c r="R254" s="1"/>
      <c r="S254" s="1"/>
      <c r="T254" s="1"/>
      <c r="U254" s="76"/>
      <c r="V254" s="76"/>
      <c r="W254" s="76" t="s">
        <v>393</v>
      </c>
      <c r="X254" s="63" t="str">
        <f>CONCATENATE("exp_",SAMPLES_general!Z254)</f>
        <v>exp_sam_</v>
      </c>
      <c r="Y254" s="63" t="str">
        <f>SAMPLES_general!Z254</f>
        <v>sam_</v>
      </c>
      <c r="Z254" s="76"/>
      <c r="AB254" s="63"/>
      <c r="AC254" s="63"/>
      <c r="AD254" s="63"/>
      <c r="AE254" s="63"/>
      <c r="AF254" s="63"/>
      <c r="AG254" s="63"/>
      <c r="AH254" s="63"/>
    </row>
    <row r="255">
      <c r="A255" s="1" t="s">
        <v>116</v>
      </c>
      <c r="B255" s="1">
        <f>SAMPLES_general!B255</f>
        <v>0</v>
      </c>
      <c r="C255" s="63"/>
      <c r="D255" s="63" t="s">
        <v>735</v>
      </c>
      <c r="E255" s="75"/>
      <c r="F255" s="75" t="s">
        <v>383</v>
      </c>
      <c r="G255" s="75" t="s">
        <v>384</v>
      </c>
      <c r="H255" s="75" t="s">
        <v>385</v>
      </c>
      <c r="I255" s="75">
        <v>150</v>
      </c>
      <c r="J255" s="63" t="s">
        <v>386</v>
      </c>
      <c r="K255" s="76" t="s">
        <v>387</v>
      </c>
      <c r="L255" s="76" t="s">
        <v>388</v>
      </c>
      <c r="M255" s="76" t="s">
        <v>388</v>
      </c>
      <c r="N255" s="79" t="s">
        <v>465</v>
      </c>
      <c r="O255" s="76" t="s">
        <v>389</v>
      </c>
      <c r="P255" s="75"/>
      <c r="Q255" s="75"/>
      <c r="R255" s="1"/>
      <c r="S255" s="1"/>
      <c r="T255" s="1"/>
      <c r="U255" s="76"/>
      <c r="V255" s="76"/>
      <c r="W255" s="76" t="s">
        <v>393</v>
      </c>
      <c r="X255" s="63" t="str">
        <f>CONCATENATE("exp_",SAMPLES_general!Z255)</f>
        <v>exp_sam_</v>
      </c>
      <c r="Y255" s="63" t="str">
        <f>SAMPLES_general!Z255</f>
        <v>sam_</v>
      </c>
      <c r="Z255" s="76"/>
      <c r="AB255" s="63"/>
      <c r="AC255" s="63"/>
      <c r="AD255" s="63"/>
      <c r="AE255" s="63"/>
      <c r="AF255" s="63"/>
      <c r="AG255" s="63"/>
      <c r="AH255" s="63"/>
    </row>
    <row r="256">
      <c r="A256" s="1" t="s">
        <v>116</v>
      </c>
      <c r="B256" s="1">
        <f>SAMPLES_general!B256</f>
        <v>0</v>
      </c>
      <c r="C256" s="63"/>
      <c r="D256" s="63" t="s">
        <v>736</v>
      </c>
      <c r="E256" s="75"/>
      <c r="F256" s="75" t="s">
        <v>383</v>
      </c>
      <c r="G256" s="75" t="s">
        <v>384</v>
      </c>
      <c r="H256" s="75" t="s">
        <v>385</v>
      </c>
      <c r="I256" s="75">
        <v>150</v>
      </c>
      <c r="J256" s="63" t="s">
        <v>386</v>
      </c>
      <c r="K256" s="76" t="s">
        <v>387</v>
      </c>
      <c r="L256" s="76" t="s">
        <v>388</v>
      </c>
      <c r="M256" s="76" t="s">
        <v>388</v>
      </c>
      <c r="N256" s="79" t="s">
        <v>465</v>
      </c>
      <c r="O256" s="76" t="s">
        <v>389</v>
      </c>
      <c r="P256" s="75"/>
      <c r="Q256" s="75"/>
      <c r="R256" s="1"/>
      <c r="S256" s="1"/>
      <c r="T256" s="1"/>
      <c r="U256" s="76"/>
      <c r="V256" s="76"/>
      <c r="W256" s="76" t="s">
        <v>393</v>
      </c>
      <c r="X256" s="63" t="str">
        <f>CONCATENATE("exp_",SAMPLES_general!Z256)</f>
        <v>exp_sam_</v>
      </c>
      <c r="Y256" s="63" t="str">
        <f>SAMPLES_general!Z256</f>
        <v>sam_</v>
      </c>
      <c r="Z256" s="76"/>
      <c r="AB256" s="63"/>
      <c r="AC256" s="63"/>
      <c r="AD256" s="63"/>
      <c r="AE256" s="63"/>
      <c r="AF256" s="63"/>
      <c r="AG256" s="63"/>
      <c r="AH256" s="63"/>
    </row>
    <row r="257">
      <c r="A257" s="1" t="s">
        <v>116</v>
      </c>
      <c r="B257" s="1">
        <f>SAMPLES_general!B257</f>
        <v>0</v>
      </c>
      <c r="C257" s="63"/>
      <c r="D257" s="63" t="s">
        <v>737</v>
      </c>
      <c r="E257" s="75"/>
      <c r="F257" s="75" t="s">
        <v>383</v>
      </c>
      <c r="G257" s="75" t="s">
        <v>384</v>
      </c>
      <c r="H257" s="75" t="s">
        <v>385</v>
      </c>
      <c r="I257" s="75">
        <v>150</v>
      </c>
      <c r="J257" s="63" t="s">
        <v>386</v>
      </c>
      <c r="K257" s="76" t="s">
        <v>387</v>
      </c>
      <c r="L257" s="76" t="s">
        <v>388</v>
      </c>
      <c r="M257" s="76" t="s">
        <v>388</v>
      </c>
      <c r="N257" s="79" t="s">
        <v>465</v>
      </c>
      <c r="O257" s="76" t="s">
        <v>389</v>
      </c>
      <c r="P257" s="75"/>
      <c r="Q257" s="75"/>
      <c r="R257" s="1"/>
      <c r="S257" s="1"/>
      <c r="T257" s="1"/>
      <c r="U257" s="76"/>
      <c r="V257" s="76"/>
      <c r="W257" s="76" t="s">
        <v>393</v>
      </c>
      <c r="X257" s="63" t="str">
        <f>CONCATENATE("exp_",SAMPLES_general!Z257)</f>
        <v>exp_sam_</v>
      </c>
      <c r="Y257" s="63" t="str">
        <f>SAMPLES_general!Z257</f>
        <v>sam_</v>
      </c>
      <c r="Z257" s="76"/>
      <c r="AB257" s="63"/>
      <c r="AC257" s="63"/>
      <c r="AD257" s="63"/>
      <c r="AE257" s="63"/>
      <c r="AF257" s="63"/>
      <c r="AG257" s="63"/>
      <c r="AH257" s="63"/>
    </row>
    <row r="258">
      <c r="A258" s="1" t="s">
        <v>116</v>
      </c>
      <c r="B258" s="1">
        <f>SAMPLES_general!B258</f>
        <v>0</v>
      </c>
      <c r="C258" s="63"/>
      <c r="D258" s="63" t="s">
        <v>738</v>
      </c>
      <c r="E258" s="75"/>
      <c r="F258" s="75" t="s">
        <v>383</v>
      </c>
      <c r="G258" s="75" t="s">
        <v>384</v>
      </c>
      <c r="H258" s="75" t="s">
        <v>385</v>
      </c>
      <c r="I258" s="75">
        <v>150</v>
      </c>
      <c r="J258" s="63" t="s">
        <v>386</v>
      </c>
      <c r="K258" s="76" t="s">
        <v>387</v>
      </c>
      <c r="L258" s="76" t="s">
        <v>388</v>
      </c>
      <c r="M258" s="76" t="s">
        <v>388</v>
      </c>
      <c r="N258" s="79" t="s">
        <v>465</v>
      </c>
      <c r="O258" s="76" t="s">
        <v>389</v>
      </c>
      <c r="P258" s="75"/>
      <c r="Q258" s="75"/>
      <c r="R258" s="1"/>
      <c r="S258" s="1"/>
      <c r="T258" s="1"/>
      <c r="U258" s="76"/>
      <c r="V258" s="76"/>
      <c r="W258" s="76" t="s">
        <v>393</v>
      </c>
      <c r="X258" s="63" t="str">
        <f>CONCATENATE("exp_",SAMPLES_general!Z258)</f>
        <v>exp_sam_</v>
      </c>
      <c r="Y258" s="63" t="str">
        <f>SAMPLES_general!Z258</f>
        <v>sam_</v>
      </c>
      <c r="Z258" s="76"/>
      <c r="AB258" s="63"/>
      <c r="AC258" s="63"/>
      <c r="AD258" s="63"/>
      <c r="AE258" s="63"/>
      <c r="AF258" s="63"/>
      <c r="AG258" s="63"/>
      <c r="AH258" s="63"/>
    </row>
    <row r="259">
      <c r="A259" s="1" t="s">
        <v>116</v>
      </c>
      <c r="B259" s="1">
        <f>SAMPLES_general!B259</f>
        <v>0</v>
      </c>
      <c r="C259" s="63"/>
      <c r="D259" s="63" t="s">
        <v>739</v>
      </c>
      <c r="E259" s="75"/>
      <c r="F259" s="75" t="s">
        <v>383</v>
      </c>
      <c r="G259" s="75" t="s">
        <v>384</v>
      </c>
      <c r="H259" s="75" t="s">
        <v>385</v>
      </c>
      <c r="I259" s="75">
        <v>150</v>
      </c>
      <c r="J259" s="63" t="s">
        <v>386</v>
      </c>
      <c r="K259" s="76" t="s">
        <v>387</v>
      </c>
      <c r="L259" s="76" t="s">
        <v>388</v>
      </c>
      <c r="M259" s="76" t="s">
        <v>388</v>
      </c>
      <c r="N259" s="79" t="s">
        <v>465</v>
      </c>
      <c r="O259" s="76" t="s">
        <v>389</v>
      </c>
      <c r="P259" s="75"/>
      <c r="Q259" s="75"/>
      <c r="R259" s="1"/>
      <c r="S259" s="1"/>
      <c r="T259" s="1"/>
      <c r="U259" s="76"/>
      <c r="V259" s="76"/>
      <c r="W259" s="76" t="s">
        <v>393</v>
      </c>
      <c r="X259" s="63" t="str">
        <f>CONCATENATE("exp_",SAMPLES_general!Z259)</f>
        <v>exp_sam_</v>
      </c>
      <c r="Y259" s="63" t="str">
        <f>SAMPLES_general!Z259</f>
        <v>sam_</v>
      </c>
      <c r="Z259" s="76"/>
      <c r="AB259" s="63"/>
      <c r="AC259" s="63"/>
      <c r="AD259" s="63"/>
      <c r="AE259" s="63"/>
      <c r="AF259" s="63"/>
      <c r="AG259" s="63"/>
      <c r="AH259" s="63"/>
    </row>
    <row r="260">
      <c r="A260" s="1" t="s">
        <v>116</v>
      </c>
      <c r="B260" s="1">
        <f>SAMPLES_general!B260</f>
        <v>0</v>
      </c>
      <c r="C260" s="63"/>
      <c r="D260" s="63" t="s">
        <v>740</v>
      </c>
      <c r="E260" s="75"/>
      <c r="F260" s="75" t="s">
        <v>383</v>
      </c>
      <c r="G260" s="75" t="s">
        <v>384</v>
      </c>
      <c r="H260" s="75" t="s">
        <v>385</v>
      </c>
      <c r="I260" s="75">
        <v>150</v>
      </c>
      <c r="J260" s="63" t="s">
        <v>386</v>
      </c>
      <c r="K260" s="76" t="s">
        <v>387</v>
      </c>
      <c r="L260" s="76" t="s">
        <v>388</v>
      </c>
      <c r="M260" s="76" t="s">
        <v>388</v>
      </c>
      <c r="N260" s="79" t="s">
        <v>465</v>
      </c>
      <c r="O260" s="76" t="s">
        <v>389</v>
      </c>
      <c r="P260" s="75"/>
      <c r="Q260" s="75"/>
      <c r="R260" s="1"/>
      <c r="S260" s="1"/>
      <c r="T260" s="1"/>
      <c r="U260" s="76"/>
      <c r="V260" s="76"/>
      <c r="W260" s="76" t="s">
        <v>393</v>
      </c>
      <c r="X260" s="63" t="str">
        <f>CONCATENATE("exp_",SAMPLES_general!Z260)</f>
        <v>exp_sam_</v>
      </c>
      <c r="Y260" s="63" t="str">
        <f>SAMPLES_general!Z260</f>
        <v>sam_</v>
      </c>
      <c r="Z260" s="76"/>
      <c r="AB260" s="63"/>
      <c r="AC260" s="63"/>
      <c r="AD260" s="63"/>
      <c r="AE260" s="63"/>
      <c r="AF260" s="63"/>
      <c r="AG260" s="63"/>
      <c r="AH260" s="63"/>
    </row>
    <row r="261">
      <c r="A261" s="1" t="s">
        <v>116</v>
      </c>
      <c r="B261" s="1">
        <f>SAMPLES_general!B261</f>
        <v>0</v>
      </c>
      <c r="C261" s="63"/>
      <c r="D261" s="63" t="s">
        <v>741</v>
      </c>
      <c r="E261" s="75"/>
      <c r="F261" s="75" t="s">
        <v>383</v>
      </c>
      <c r="G261" s="75" t="s">
        <v>384</v>
      </c>
      <c r="H261" s="75" t="s">
        <v>385</v>
      </c>
      <c r="I261" s="75">
        <v>150</v>
      </c>
      <c r="J261" s="63" t="s">
        <v>386</v>
      </c>
      <c r="K261" s="76" t="s">
        <v>387</v>
      </c>
      <c r="L261" s="76" t="s">
        <v>388</v>
      </c>
      <c r="M261" s="76" t="s">
        <v>388</v>
      </c>
      <c r="N261" s="79" t="s">
        <v>465</v>
      </c>
      <c r="O261" s="76" t="s">
        <v>389</v>
      </c>
      <c r="P261" s="75"/>
      <c r="Q261" s="75"/>
      <c r="R261" s="1"/>
      <c r="S261" s="1"/>
      <c r="T261" s="1"/>
      <c r="U261" s="76"/>
      <c r="V261" s="76"/>
      <c r="W261" s="76" t="s">
        <v>393</v>
      </c>
      <c r="X261" s="63" t="str">
        <f>CONCATENATE("exp_",SAMPLES_general!Z261)</f>
        <v>exp_sam_</v>
      </c>
      <c r="Y261" s="63" t="str">
        <f>SAMPLES_general!Z261</f>
        <v>sam_</v>
      </c>
      <c r="Z261" s="76"/>
      <c r="AB261" s="63"/>
      <c r="AC261" s="63"/>
      <c r="AD261" s="63"/>
      <c r="AE261" s="63"/>
      <c r="AF261" s="63"/>
      <c r="AG261" s="63"/>
      <c r="AH261" s="63"/>
    </row>
    <row r="262">
      <c r="A262" s="1" t="s">
        <v>116</v>
      </c>
      <c r="B262" s="1">
        <f>SAMPLES_general!B262</f>
        <v>0</v>
      </c>
      <c r="C262" s="63"/>
      <c r="D262" s="63" t="s">
        <v>742</v>
      </c>
      <c r="E262" s="75"/>
      <c r="F262" s="75" t="s">
        <v>383</v>
      </c>
      <c r="G262" s="75" t="s">
        <v>384</v>
      </c>
      <c r="H262" s="75" t="s">
        <v>385</v>
      </c>
      <c r="I262" s="75">
        <v>150</v>
      </c>
      <c r="J262" s="63" t="s">
        <v>386</v>
      </c>
      <c r="K262" s="76" t="s">
        <v>387</v>
      </c>
      <c r="L262" s="76" t="s">
        <v>388</v>
      </c>
      <c r="M262" s="76" t="s">
        <v>388</v>
      </c>
      <c r="N262" s="79" t="s">
        <v>465</v>
      </c>
      <c r="O262" s="76" t="s">
        <v>389</v>
      </c>
      <c r="P262" s="75"/>
      <c r="Q262" s="75"/>
      <c r="R262" s="1"/>
      <c r="S262" s="1"/>
      <c r="T262" s="1"/>
      <c r="U262" s="76"/>
      <c r="V262" s="76"/>
      <c r="W262" s="76" t="s">
        <v>393</v>
      </c>
      <c r="X262" s="63" t="str">
        <f>CONCATENATE("exp_",SAMPLES_general!Z262)</f>
        <v>exp_sam_</v>
      </c>
      <c r="Y262" s="63" t="str">
        <f>SAMPLES_general!Z262</f>
        <v>sam_</v>
      </c>
      <c r="Z262" s="76"/>
      <c r="AB262" s="63"/>
      <c r="AC262" s="63"/>
      <c r="AD262" s="63"/>
      <c r="AE262" s="63"/>
      <c r="AF262" s="63"/>
      <c r="AG262" s="63"/>
      <c r="AH262" s="63"/>
    </row>
    <row r="263">
      <c r="A263" s="1" t="s">
        <v>116</v>
      </c>
      <c r="B263" s="1">
        <f>SAMPLES_general!B263</f>
        <v>0</v>
      </c>
      <c r="C263" s="63"/>
      <c r="D263" s="63" t="s">
        <v>743</v>
      </c>
      <c r="E263" s="75"/>
      <c r="F263" s="75" t="s">
        <v>383</v>
      </c>
      <c r="G263" s="75" t="s">
        <v>384</v>
      </c>
      <c r="H263" s="75" t="s">
        <v>385</v>
      </c>
      <c r="I263" s="75">
        <v>150</v>
      </c>
      <c r="J263" s="63" t="s">
        <v>386</v>
      </c>
      <c r="K263" s="76" t="s">
        <v>387</v>
      </c>
      <c r="L263" s="76" t="s">
        <v>388</v>
      </c>
      <c r="M263" s="76" t="s">
        <v>388</v>
      </c>
      <c r="N263" s="79" t="s">
        <v>465</v>
      </c>
      <c r="O263" s="76" t="s">
        <v>389</v>
      </c>
      <c r="P263" s="75"/>
      <c r="Q263" s="75"/>
      <c r="R263" s="1"/>
      <c r="S263" s="1"/>
      <c r="T263" s="1"/>
      <c r="U263" s="76"/>
      <c r="V263" s="76"/>
      <c r="W263" s="76" t="s">
        <v>393</v>
      </c>
      <c r="X263" s="63" t="str">
        <f>CONCATENATE("exp_",SAMPLES_general!Z263)</f>
        <v>exp_sam_</v>
      </c>
      <c r="Y263" s="63" t="str">
        <f>SAMPLES_general!Z263</f>
        <v>sam_</v>
      </c>
      <c r="Z263" s="76"/>
      <c r="AB263" s="63"/>
      <c r="AC263" s="63"/>
      <c r="AD263" s="63"/>
      <c r="AE263" s="63"/>
      <c r="AF263" s="63"/>
      <c r="AG263" s="63"/>
      <c r="AH263" s="63"/>
    </row>
    <row r="264">
      <c r="A264" s="1" t="s">
        <v>116</v>
      </c>
      <c r="B264" s="1">
        <f>SAMPLES_general!B264</f>
        <v>0</v>
      </c>
      <c r="C264" s="63"/>
      <c r="D264" s="63" t="s">
        <v>744</v>
      </c>
      <c r="E264" s="75"/>
      <c r="F264" s="75" t="s">
        <v>383</v>
      </c>
      <c r="G264" s="75" t="s">
        <v>384</v>
      </c>
      <c r="H264" s="75" t="s">
        <v>385</v>
      </c>
      <c r="I264" s="75">
        <v>150</v>
      </c>
      <c r="J264" s="63" t="s">
        <v>386</v>
      </c>
      <c r="K264" s="76" t="s">
        <v>387</v>
      </c>
      <c r="L264" s="76" t="s">
        <v>388</v>
      </c>
      <c r="M264" s="76" t="s">
        <v>388</v>
      </c>
      <c r="N264" s="79" t="s">
        <v>465</v>
      </c>
      <c r="O264" s="76" t="s">
        <v>389</v>
      </c>
      <c r="P264" s="75"/>
      <c r="Q264" s="75"/>
      <c r="R264" s="1"/>
      <c r="S264" s="1"/>
      <c r="T264" s="1"/>
      <c r="U264" s="76"/>
      <c r="V264" s="76"/>
      <c r="W264" s="76" t="s">
        <v>393</v>
      </c>
      <c r="X264" s="63" t="str">
        <f>CONCATENATE("exp_",SAMPLES_general!Z264)</f>
        <v>exp_sam_</v>
      </c>
      <c r="Y264" s="63" t="str">
        <f>SAMPLES_general!Z264</f>
        <v>sam_</v>
      </c>
      <c r="Z264" s="76"/>
      <c r="AB264" s="63"/>
      <c r="AC264" s="63"/>
      <c r="AD264" s="63"/>
      <c r="AE264" s="63"/>
      <c r="AF264" s="63"/>
      <c r="AG264" s="63"/>
      <c r="AH264" s="63"/>
    </row>
    <row r="265">
      <c r="A265" s="1" t="s">
        <v>116</v>
      </c>
      <c r="B265" s="1">
        <f>SAMPLES_general!B265</f>
        <v>0</v>
      </c>
      <c r="C265" s="63"/>
      <c r="D265" s="63" t="s">
        <v>745</v>
      </c>
      <c r="E265" s="75"/>
      <c r="F265" s="75" t="s">
        <v>383</v>
      </c>
      <c r="G265" s="75" t="s">
        <v>384</v>
      </c>
      <c r="H265" s="75" t="s">
        <v>385</v>
      </c>
      <c r="I265" s="75">
        <v>150</v>
      </c>
      <c r="J265" s="63" t="s">
        <v>386</v>
      </c>
      <c r="K265" s="76" t="s">
        <v>387</v>
      </c>
      <c r="L265" s="76" t="s">
        <v>388</v>
      </c>
      <c r="M265" s="76" t="s">
        <v>388</v>
      </c>
      <c r="N265" s="79" t="s">
        <v>465</v>
      </c>
      <c r="O265" s="76" t="s">
        <v>389</v>
      </c>
      <c r="P265" s="75"/>
      <c r="Q265" s="75"/>
      <c r="R265" s="1"/>
      <c r="S265" s="1"/>
      <c r="T265" s="1"/>
      <c r="U265" s="76"/>
      <c r="V265" s="76"/>
      <c r="W265" s="76" t="s">
        <v>393</v>
      </c>
      <c r="X265" s="63" t="str">
        <f>CONCATENATE("exp_",SAMPLES_general!Z265)</f>
        <v>exp_sam_</v>
      </c>
      <c r="Y265" s="63" t="str">
        <f>SAMPLES_general!Z265</f>
        <v>sam_</v>
      </c>
      <c r="Z265" s="76"/>
      <c r="AB265" s="63"/>
      <c r="AC265" s="63"/>
      <c r="AD265" s="63"/>
      <c r="AE265" s="63"/>
      <c r="AF265" s="63"/>
      <c r="AG265" s="63"/>
      <c r="AH265" s="63"/>
    </row>
    <row r="266">
      <c r="A266" s="1" t="s">
        <v>116</v>
      </c>
      <c r="B266" s="1">
        <f>SAMPLES_general!B266</f>
        <v>0</v>
      </c>
      <c r="C266" s="63"/>
      <c r="D266" s="63" t="s">
        <v>746</v>
      </c>
      <c r="E266" s="75"/>
      <c r="F266" s="75" t="s">
        <v>383</v>
      </c>
      <c r="G266" s="75" t="s">
        <v>384</v>
      </c>
      <c r="H266" s="75" t="s">
        <v>385</v>
      </c>
      <c r="I266" s="75">
        <v>150</v>
      </c>
      <c r="J266" s="63" t="s">
        <v>386</v>
      </c>
      <c r="K266" s="76" t="s">
        <v>387</v>
      </c>
      <c r="L266" s="76" t="s">
        <v>388</v>
      </c>
      <c r="M266" s="76" t="s">
        <v>388</v>
      </c>
      <c r="N266" s="79" t="s">
        <v>465</v>
      </c>
      <c r="O266" s="76" t="s">
        <v>389</v>
      </c>
      <c r="P266" s="75"/>
      <c r="Q266" s="75"/>
      <c r="R266" s="1"/>
      <c r="S266" s="1"/>
      <c r="T266" s="1"/>
      <c r="U266" s="76"/>
      <c r="V266" s="76"/>
      <c r="W266" s="76" t="s">
        <v>393</v>
      </c>
      <c r="X266" s="63" t="str">
        <f>CONCATENATE("exp_",SAMPLES_general!Z266)</f>
        <v>exp_sam_</v>
      </c>
      <c r="Y266" s="63" t="str">
        <f>SAMPLES_general!Z266</f>
        <v>sam_</v>
      </c>
      <c r="Z266" s="76"/>
      <c r="AB266" s="63"/>
      <c r="AC266" s="63"/>
      <c r="AD266" s="63"/>
      <c r="AE266" s="63"/>
      <c r="AF266" s="63"/>
      <c r="AG266" s="63"/>
      <c r="AH266" s="63"/>
    </row>
    <row r="267">
      <c r="A267" s="1" t="s">
        <v>116</v>
      </c>
      <c r="B267" s="1">
        <f>SAMPLES_general!B267</f>
        <v>0</v>
      </c>
      <c r="C267" s="63"/>
      <c r="D267" s="63" t="s">
        <v>747</v>
      </c>
      <c r="E267" s="75"/>
      <c r="F267" s="75" t="s">
        <v>383</v>
      </c>
      <c r="G267" s="75" t="s">
        <v>384</v>
      </c>
      <c r="H267" s="75" t="s">
        <v>385</v>
      </c>
      <c r="I267" s="75">
        <v>150</v>
      </c>
      <c r="J267" s="63" t="s">
        <v>386</v>
      </c>
      <c r="K267" s="76" t="s">
        <v>387</v>
      </c>
      <c r="L267" s="76" t="s">
        <v>388</v>
      </c>
      <c r="M267" s="76" t="s">
        <v>388</v>
      </c>
      <c r="N267" s="79" t="s">
        <v>465</v>
      </c>
      <c r="O267" s="76" t="s">
        <v>389</v>
      </c>
      <c r="P267" s="75"/>
      <c r="Q267" s="75"/>
      <c r="R267" s="1"/>
      <c r="S267" s="1"/>
      <c r="T267" s="1"/>
      <c r="U267" s="76"/>
      <c r="V267" s="76"/>
      <c r="W267" s="76" t="s">
        <v>393</v>
      </c>
      <c r="X267" s="63" t="str">
        <f>CONCATENATE("exp_",SAMPLES_general!Z267)</f>
        <v>exp_sam_</v>
      </c>
      <c r="Y267" s="63" t="str">
        <f>SAMPLES_general!Z267</f>
        <v>sam_</v>
      </c>
      <c r="Z267" s="76"/>
      <c r="AB267" s="63"/>
      <c r="AC267" s="63"/>
      <c r="AD267" s="63"/>
      <c r="AE267" s="63"/>
      <c r="AF267" s="63"/>
      <c r="AG267" s="63"/>
      <c r="AH267" s="63"/>
    </row>
    <row r="268">
      <c r="A268" s="1" t="s">
        <v>116</v>
      </c>
      <c r="B268" s="1">
        <f>SAMPLES_general!B268</f>
        <v>0</v>
      </c>
      <c r="C268" s="63"/>
      <c r="D268" s="63" t="s">
        <v>748</v>
      </c>
      <c r="E268" s="75"/>
      <c r="F268" s="75" t="s">
        <v>383</v>
      </c>
      <c r="G268" s="75" t="s">
        <v>384</v>
      </c>
      <c r="H268" s="75" t="s">
        <v>385</v>
      </c>
      <c r="I268" s="75">
        <v>150</v>
      </c>
      <c r="J268" s="63" t="s">
        <v>386</v>
      </c>
      <c r="K268" s="76" t="s">
        <v>387</v>
      </c>
      <c r="L268" s="76" t="s">
        <v>388</v>
      </c>
      <c r="M268" s="76" t="s">
        <v>388</v>
      </c>
      <c r="N268" s="79" t="s">
        <v>465</v>
      </c>
      <c r="O268" s="76" t="s">
        <v>389</v>
      </c>
      <c r="P268" s="75"/>
      <c r="Q268" s="75"/>
      <c r="R268" s="1"/>
      <c r="S268" s="1"/>
      <c r="T268" s="1"/>
      <c r="U268" s="76"/>
      <c r="V268" s="76"/>
      <c r="W268" s="76" t="s">
        <v>393</v>
      </c>
      <c r="X268" s="63" t="str">
        <f>CONCATENATE("exp_",SAMPLES_general!Z268)</f>
        <v>exp_sam_</v>
      </c>
      <c r="Y268" s="63" t="str">
        <f>SAMPLES_general!Z268</f>
        <v>sam_</v>
      </c>
      <c r="Z268" s="76"/>
      <c r="AB268" s="63"/>
      <c r="AC268" s="63"/>
      <c r="AD268" s="63"/>
      <c r="AE268" s="63"/>
      <c r="AF268" s="63"/>
      <c r="AG268" s="63"/>
      <c r="AH268" s="63"/>
    </row>
    <row r="269">
      <c r="A269" s="1" t="s">
        <v>116</v>
      </c>
      <c r="B269" s="1">
        <f>SAMPLES_general!B269</f>
        <v>0</v>
      </c>
      <c r="C269" s="63"/>
      <c r="D269" s="63" t="s">
        <v>749</v>
      </c>
      <c r="E269" s="75"/>
      <c r="F269" s="75" t="s">
        <v>383</v>
      </c>
      <c r="G269" s="75" t="s">
        <v>384</v>
      </c>
      <c r="H269" s="75" t="s">
        <v>385</v>
      </c>
      <c r="I269" s="75">
        <v>150</v>
      </c>
      <c r="J269" s="63" t="s">
        <v>386</v>
      </c>
      <c r="K269" s="76" t="s">
        <v>387</v>
      </c>
      <c r="L269" s="76" t="s">
        <v>388</v>
      </c>
      <c r="M269" s="76" t="s">
        <v>388</v>
      </c>
      <c r="N269" s="79" t="s">
        <v>465</v>
      </c>
      <c r="O269" s="76" t="s">
        <v>389</v>
      </c>
      <c r="P269" s="75"/>
      <c r="Q269" s="75"/>
      <c r="R269" s="1"/>
      <c r="S269" s="1"/>
      <c r="T269" s="1"/>
      <c r="U269" s="76"/>
      <c r="V269" s="76"/>
      <c r="W269" s="76" t="s">
        <v>393</v>
      </c>
      <c r="X269" s="63" t="str">
        <f>CONCATENATE("exp_",SAMPLES_general!Z269)</f>
        <v>exp_sam_</v>
      </c>
      <c r="Y269" s="63" t="str">
        <f>SAMPLES_general!Z269</f>
        <v>sam_</v>
      </c>
      <c r="Z269" s="76"/>
      <c r="AB269" s="63"/>
      <c r="AC269" s="63"/>
      <c r="AD269" s="63"/>
      <c r="AE269" s="63"/>
      <c r="AF269" s="63"/>
      <c r="AG269" s="63"/>
      <c r="AH269" s="63"/>
    </row>
    <row r="270">
      <c r="A270" s="1" t="s">
        <v>116</v>
      </c>
      <c r="B270" s="1">
        <f>SAMPLES_general!B270</f>
        <v>0</v>
      </c>
      <c r="C270" s="63"/>
      <c r="D270" s="63" t="s">
        <v>750</v>
      </c>
      <c r="E270" s="75"/>
      <c r="F270" s="75" t="s">
        <v>383</v>
      </c>
      <c r="G270" s="75" t="s">
        <v>384</v>
      </c>
      <c r="H270" s="75" t="s">
        <v>385</v>
      </c>
      <c r="I270" s="75">
        <v>150</v>
      </c>
      <c r="J270" s="63" t="s">
        <v>386</v>
      </c>
      <c r="K270" s="76" t="s">
        <v>387</v>
      </c>
      <c r="L270" s="76" t="s">
        <v>388</v>
      </c>
      <c r="M270" s="76" t="s">
        <v>388</v>
      </c>
      <c r="N270" s="79" t="s">
        <v>465</v>
      </c>
      <c r="O270" s="76" t="s">
        <v>389</v>
      </c>
      <c r="P270" s="75"/>
      <c r="Q270" s="75"/>
      <c r="R270" s="1"/>
      <c r="S270" s="1"/>
      <c r="T270" s="1"/>
      <c r="U270" s="76"/>
      <c r="V270" s="76"/>
      <c r="W270" s="76" t="s">
        <v>393</v>
      </c>
      <c r="X270" s="63" t="str">
        <f>CONCATENATE("exp_",SAMPLES_general!Z270)</f>
        <v>exp_sam_</v>
      </c>
      <c r="Y270" s="63" t="str">
        <f>SAMPLES_general!Z270</f>
        <v>sam_</v>
      </c>
      <c r="Z270" s="76"/>
      <c r="AB270" s="63"/>
      <c r="AC270" s="63"/>
      <c r="AD270" s="63"/>
      <c r="AE270" s="63"/>
      <c r="AF270" s="63"/>
      <c r="AG270" s="63"/>
      <c r="AH270" s="63"/>
    </row>
    <row r="271">
      <c r="A271" s="1" t="s">
        <v>116</v>
      </c>
      <c r="B271" s="1">
        <f>SAMPLES_general!B271</f>
        <v>0</v>
      </c>
      <c r="C271" s="63"/>
      <c r="D271" s="63" t="s">
        <v>751</v>
      </c>
      <c r="E271" s="75"/>
      <c r="F271" s="75" t="s">
        <v>383</v>
      </c>
      <c r="G271" s="75" t="s">
        <v>384</v>
      </c>
      <c r="H271" s="75" t="s">
        <v>385</v>
      </c>
      <c r="I271" s="75">
        <v>150</v>
      </c>
      <c r="J271" s="63" t="s">
        <v>386</v>
      </c>
      <c r="K271" s="76" t="s">
        <v>387</v>
      </c>
      <c r="L271" s="76" t="s">
        <v>388</v>
      </c>
      <c r="M271" s="76" t="s">
        <v>388</v>
      </c>
      <c r="N271" s="79" t="s">
        <v>465</v>
      </c>
      <c r="O271" s="76" t="s">
        <v>389</v>
      </c>
      <c r="P271" s="75"/>
      <c r="Q271" s="75"/>
      <c r="R271" s="1"/>
      <c r="S271" s="1"/>
      <c r="T271" s="1"/>
      <c r="U271" s="76"/>
      <c r="V271" s="76"/>
      <c r="W271" s="76" t="s">
        <v>393</v>
      </c>
      <c r="X271" s="63" t="str">
        <f>CONCATENATE("exp_",SAMPLES_general!Z271)</f>
        <v>exp_sam_</v>
      </c>
      <c r="Y271" s="63" t="str">
        <f>SAMPLES_general!Z271</f>
        <v>sam_</v>
      </c>
      <c r="Z271" s="76"/>
      <c r="AB271" s="63"/>
      <c r="AC271" s="63"/>
      <c r="AD271" s="63"/>
      <c r="AE271" s="63"/>
      <c r="AF271" s="63"/>
      <c r="AG271" s="63"/>
      <c r="AH271" s="63"/>
    </row>
    <row r="272">
      <c r="A272" s="1" t="s">
        <v>116</v>
      </c>
      <c r="B272" s="1">
        <f>SAMPLES_general!B272</f>
        <v>0</v>
      </c>
      <c r="C272" s="63"/>
      <c r="D272" s="63" t="s">
        <v>752</v>
      </c>
      <c r="E272" s="75"/>
      <c r="F272" s="75" t="s">
        <v>383</v>
      </c>
      <c r="G272" s="75" t="s">
        <v>384</v>
      </c>
      <c r="H272" s="75" t="s">
        <v>385</v>
      </c>
      <c r="I272" s="75">
        <v>150</v>
      </c>
      <c r="J272" s="63" t="s">
        <v>386</v>
      </c>
      <c r="K272" s="76" t="s">
        <v>387</v>
      </c>
      <c r="L272" s="76" t="s">
        <v>388</v>
      </c>
      <c r="M272" s="76" t="s">
        <v>388</v>
      </c>
      <c r="N272" s="79" t="s">
        <v>465</v>
      </c>
      <c r="O272" s="76" t="s">
        <v>389</v>
      </c>
      <c r="P272" s="75"/>
      <c r="Q272" s="75"/>
      <c r="R272" s="1"/>
      <c r="S272" s="1"/>
      <c r="T272" s="1"/>
      <c r="U272" s="76"/>
      <c r="V272" s="76"/>
      <c r="W272" s="76" t="s">
        <v>393</v>
      </c>
      <c r="X272" s="63" t="str">
        <f>CONCATENATE("exp_",SAMPLES_general!Z272)</f>
        <v>exp_sam_</v>
      </c>
      <c r="Y272" s="63" t="str">
        <f>SAMPLES_general!Z272</f>
        <v>sam_</v>
      </c>
      <c r="Z272" s="76"/>
      <c r="AB272" s="63"/>
      <c r="AC272" s="63"/>
      <c r="AD272" s="63"/>
      <c r="AE272" s="63"/>
      <c r="AF272" s="63"/>
      <c r="AG272" s="63"/>
      <c r="AH272" s="63"/>
    </row>
    <row r="273">
      <c r="A273" s="1" t="s">
        <v>116</v>
      </c>
      <c r="B273" s="1">
        <f>SAMPLES_general!B273</f>
        <v>0</v>
      </c>
      <c r="C273" s="63"/>
      <c r="D273" s="63" t="s">
        <v>753</v>
      </c>
      <c r="E273" s="75"/>
      <c r="F273" s="75" t="s">
        <v>383</v>
      </c>
      <c r="G273" s="75" t="s">
        <v>384</v>
      </c>
      <c r="H273" s="75" t="s">
        <v>385</v>
      </c>
      <c r="I273" s="75">
        <v>150</v>
      </c>
      <c r="J273" s="63" t="s">
        <v>386</v>
      </c>
      <c r="K273" s="76" t="s">
        <v>387</v>
      </c>
      <c r="L273" s="76" t="s">
        <v>388</v>
      </c>
      <c r="M273" s="76" t="s">
        <v>388</v>
      </c>
      <c r="N273" s="79" t="s">
        <v>465</v>
      </c>
      <c r="O273" s="76" t="s">
        <v>389</v>
      </c>
      <c r="P273" s="75"/>
      <c r="Q273" s="75"/>
      <c r="R273" s="1"/>
      <c r="S273" s="1"/>
      <c r="T273" s="1"/>
      <c r="U273" s="76"/>
      <c r="V273" s="76"/>
      <c r="W273" s="76" t="s">
        <v>393</v>
      </c>
      <c r="X273" s="63" t="str">
        <f>CONCATENATE("exp_",SAMPLES_general!Z273)</f>
        <v>exp_sam_</v>
      </c>
      <c r="Y273" s="63" t="str">
        <f>SAMPLES_general!Z273</f>
        <v>sam_</v>
      </c>
      <c r="Z273" s="76"/>
      <c r="AB273" s="63"/>
      <c r="AC273" s="63"/>
      <c r="AD273" s="63"/>
      <c r="AE273" s="63"/>
      <c r="AF273" s="63"/>
      <c r="AG273" s="63"/>
      <c r="AH273" s="63"/>
    </row>
    <row r="274">
      <c r="A274" s="1" t="s">
        <v>116</v>
      </c>
      <c r="B274" s="1">
        <f>SAMPLES_general!B274</f>
        <v>0</v>
      </c>
      <c r="C274" s="63"/>
      <c r="D274" s="63" t="s">
        <v>754</v>
      </c>
      <c r="E274" s="75"/>
      <c r="F274" s="75" t="s">
        <v>383</v>
      </c>
      <c r="G274" s="75" t="s">
        <v>384</v>
      </c>
      <c r="H274" s="75" t="s">
        <v>385</v>
      </c>
      <c r="I274" s="75">
        <v>150</v>
      </c>
      <c r="J274" s="63" t="s">
        <v>386</v>
      </c>
      <c r="K274" s="76" t="s">
        <v>387</v>
      </c>
      <c r="L274" s="76" t="s">
        <v>388</v>
      </c>
      <c r="M274" s="76" t="s">
        <v>388</v>
      </c>
      <c r="N274" s="79" t="s">
        <v>465</v>
      </c>
      <c r="O274" s="76" t="s">
        <v>389</v>
      </c>
      <c r="P274" s="75"/>
      <c r="Q274" s="75"/>
      <c r="R274" s="1"/>
      <c r="S274" s="1"/>
      <c r="T274" s="1"/>
      <c r="U274" s="76"/>
      <c r="V274" s="76"/>
      <c r="W274" s="76" t="s">
        <v>393</v>
      </c>
      <c r="X274" s="63" t="str">
        <f>CONCATENATE("exp_",SAMPLES_general!Z274)</f>
        <v>exp_sam_</v>
      </c>
      <c r="Y274" s="63" t="str">
        <f>SAMPLES_general!Z274</f>
        <v>sam_</v>
      </c>
      <c r="Z274" s="76"/>
      <c r="AB274" s="63"/>
      <c r="AC274" s="63"/>
      <c r="AD274" s="63"/>
      <c r="AE274" s="63"/>
      <c r="AF274" s="63"/>
      <c r="AG274" s="63"/>
      <c r="AH274" s="63"/>
    </row>
    <row r="275">
      <c r="A275" s="1" t="s">
        <v>116</v>
      </c>
      <c r="B275" s="1">
        <f>SAMPLES_general!B275</f>
        <v>0</v>
      </c>
      <c r="C275" s="63"/>
      <c r="D275" s="63" t="s">
        <v>755</v>
      </c>
      <c r="E275" s="75"/>
      <c r="F275" s="75" t="s">
        <v>383</v>
      </c>
      <c r="G275" s="75" t="s">
        <v>384</v>
      </c>
      <c r="H275" s="75" t="s">
        <v>385</v>
      </c>
      <c r="I275" s="75">
        <v>150</v>
      </c>
      <c r="J275" s="63" t="s">
        <v>386</v>
      </c>
      <c r="K275" s="76" t="s">
        <v>387</v>
      </c>
      <c r="L275" s="76" t="s">
        <v>388</v>
      </c>
      <c r="M275" s="76" t="s">
        <v>388</v>
      </c>
      <c r="N275" s="79" t="s">
        <v>465</v>
      </c>
      <c r="O275" s="76" t="s">
        <v>389</v>
      </c>
      <c r="P275" s="75"/>
      <c r="Q275" s="75"/>
      <c r="R275" s="1"/>
      <c r="S275" s="1"/>
      <c r="T275" s="1"/>
      <c r="U275" s="76"/>
      <c r="V275" s="76"/>
      <c r="W275" s="76" t="s">
        <v>393</v>
      </c>
      <c r="X275" s="63" t="str">
        <f>CONCATENATE("exp_",SAMPLES_general!Z275)</f>
        <v>exp_sam_</v>
      </c>
      <c r="Y275" s="63" t="str">
        <f>SAMPLES_general!Z275</f>
        <v>sam_</v>
      </c>
      <c r="Z275" s="76"/>
      <c r="AB275" s="63"/>
      <c r="AC275" s="63"/>
      <c r="AD275" s="63"/>
      <c r="AE275" s="63"/>
      <c r="AF275" s="63"/>
      <c r="AG275" s="63"/>
      <c r="AH275" s="63"/>
    </row>
    <row r="276">
      <c r="A276" s="1" t="s">
        <v>116</v>
      </c>
      <c r="B276" s="1">
        <f>SAMPLES_general!B276</f>
        <v>0</v>
      </c>
      <c r="C276" s="63"/>
      <c r="D276" s="63" t="s">
        <v>756</v>
      </c>
      <c r="E276" s="75"/>
      <c r="F276" s="75" t="s">
        <v>383</v>
      </c>
      <c r="G276" s="75" t="s">
        <v>384</v>
      </c>
      <c r="H276" s="75" t="s">
        <v>385</v>
      </c>
      <c r="I276" s="75">
        <v>150</v>
      </c>
      <c r="J276" s="63" t="s">
        <v>386</v>
      </c>
      <c r="K276" s="76" t="s">
        <v>387</v>
      </c>
      <c r="L276" s="76" t="s">
        <v>388</v>
      </c>
      <c r="M276" s="76" t="s">
        <v>388</v>
      </c>
      <c r="N276" s="79" t="s">
        <v>465</v>
      </c>
      <c r="O276" s="76" t="s">
        <v>389</v>
      </c>
      <c r="P276" s="75"/>
      <c r="Q276" s="75"/>
      <c r="R276" s="1"/>
      <c r="S276" s="1"/>
      <c r="T276" s="1"/>
      <c r="U276" s="76"/>
      <c r="V276" s="76"/>
      <c r="W276" s="76" t="s">
        <v>393</v>
      </c>
      <c r="X276" s="63" t="str">
        <f>CONCATENATE("exp_",SAMPLES_general!Z276)</f>
        <v>exp_sam_</v>
      </c>
      <c r="Y276" s="63" t="str">
        <f>SAMPLES_general!Z276</f>
        <v>sam_</v>
      </c>
      <c r="Z276" s="76"/>
      <c r="AB276" s="63"/>
      <c r="AC276" s="63"/>
      <c r="AD276" s="63"/>
      <c r="AE276" s="63"/>
      <c r="AF276" s="63"/>
      <c r="AG276" s="63"/>
      <c r="AH276" s="63"/>
    </row>
    <row r="277">
      <c r="A277" s="1" t="s">
        <v>116</v>
      </c>
      <c r="B277" s="1">
        <f>SAMPLES_general!B277</f>
        <v>0</v>
      </c>
      <c r="C277" s="63"/>
      <c r="D277" s="63" t="s">
        <v>757</v>
      </c>
      <c r="E277" s="75"/>
      <c r="F277" s="75" t="s">
        <v>383</v>
      </c>
      <c r="G277" s="75" t="s">
        <v>384</v>
      </c>
      <c r="H277" s="75" t="s">
        <v>385</v>
      </c>
      <c r="I277" s="75">
        <v>150</v>
      </c>
      <c r="J277" s="63" t="s">
        <v>386</v>
      </c>
      <c r="K277" s="76" t="s">
        <v>387</v>
      </c>
      <c r="L277" s="76" t="s">
        <v>388</v>
      </c>
      <c r="M277" s="76" t="s">
        <v>388</v>
      </c>
      <c r="N277" s="79" t="s">
        <v>465</v>
      </c>
      <c r="O277" s="76" t="s">
        <v>389</v>
      </c>
      <c r="P277" s="75"/>
      <c r="Q277" s="75"/>
      <c r="R277" s="1"/>
      <c r="S277" s="1"/>
      <c r="T277" s="1"/>
      <c r="U277" s="76"/>
      <c r="V277" s="76"/>
      <c r="W277" s="76" t="s">
        <v>393</v>
      </c>
      <c r="X277" s="63" t="str">
        <f>CONCATENATE("exp_",SAMPLES_general!Z277)</f>
        <v>exp_sam_</v>
      </c>
      <c r="Y277" s="63" t="str">
        <f>SAMPLES_general!Z277</f>
        <v>sam_</v>
      </c>
      <c r="Z277" s="76"/>
      <c r="AB277" s="63"/>
      <c r="AC277" s="63"/>
      <c r="AD277" s="63"/>
      <c r="AE277" s="63"/>
      <c r="AF277" s="63"/>
      <c r="AG277" s="63"/>
      <c r="AH277" s="63"/>
    </row>
    <row r="278">
      <c r="A278" s="1" t="s">
        <v>116</v>
      </c>
      <c r="B278" s="1">
        <f>SAMPLES_general!B278</f>
        <v>0</v>
      </c>
      <c r="C278" s="63"/>
      <c r="D278" s="63" t="s">
        <v>758</v>
      </c>
      <c r="E278" s="75"/>
      <c r="F278" s="75" t="s">
        <v>383</v>
      </c>
      <c r="G278" s="75" t="s">
        <v>384</v>
      </c>
      <c r="H278" s="75" t="s">
        <v>385</v>
      </c>
      <c r="I278" s="75">
        <v>150</v>
      </c>
      <c r="J278" s="63" t="s">
        <v>386</v>
      </c>
      <c r="K278" s="76" t="s">
        <v>387</v>
      </c>
      <c r="L278" s="76" t="s">
        <v>388</v>
      </c>
      <c r="M278" s="76" t="s">
        <v>388</v>
      </c>
      <c r="N278" s="79" t="s">
        <v>465</v>
      </c>
      <c r="O278" s="76" t="s">
        <v>389</v>
      </c>
      <c r="P278" s="75"/>
      <c r="Q278" s="75"/>
      <c r="R278" s="1"/>
      <c r="S278" s="1"/>
      <c r="T278" s="1"/>
      <c r="U278" s="76"/>
      <c r="V278" s="76"/>
      <c r="W278" s="76" t="s">
        <v>393</v>
      </c>
      <c r="X278" s="63" t="str">
        <f>CONCATENATE("exp_",SAMPLES_general!Z278)</f>
        <v>exp_sam_</v>
      </c>
      <c r="Y278" s="63" t="str">
        <f>SAMPLES_general!Z278</f>
        <v>sam_</v>
      </c>
      <c r="Z278" s="76"/>
      <c r="AB278" s="63"/>
      <c r="AC278" s="63"/>
      <c r="AD278" s="63"/>
      <c r="AE278" s="63"/>
      <c r="AF278" s="63"/>
      <c r="AG278" s="63"/>
      <c r="AH278" s="63"/>
    </row>
    <row r="279">
      <c r="A279" s="1" t="s">
        <v>116</v>
      </c>
      <c r="B279" s="1">
        <f>SAMPLES_general!B279</f>
        <v>0</v>
      </c>
      <c r="C279" s="63"/>
      <c r="D279" s="63" t="s">
        <v>759</v>
      </c>
      <c r="E279" s="75"/>
      <c r="F279" s="75" t="s">
        <v>383</v>
      </c>
      <c r="G279" s="75" t="s">
        <v>384</v>
      </c>
      <c r="H279" s="75" t="s">
        <v>385</v>
      </c>
      <c r="I279" s="75">
        <v>150</v>
      </c>
      <c r="J279" s="63" t="s">
        <v>386</v>
      </c>
      <c r="K279" s="76" t="s">
        <v>387</v>
      </c>
      <c r="L279" s="76" t="s">
        <v>388</v>
      </c>
      <c r="M279" s="76" t="s">
        <v>388</v>
      </c>
      <c r="N279" s="79" t="s">
        <v>465</v>
      </c>
      <c r="O279" s="76" t="s">
        <v>389</v>
      </c>
      <c r="P279" s="75"/>
      <c r="Q279" s="75"/>
      <c r="R279" s="1"/>
      <c r="S279" s="1"/>
      <c r="T279" s="1"/>
      <c r="U279" s="76"/>
      <c r="V279" s="76"/>
      <c r="W279" s="76" t="s">
        <v>393</v>
      </c>
      <c r="X279" s="63" t="str">
        <f>CONCATENATE("exp_",SAMPLES_general!Z279)</f>
        <v>exp_sam_</v>
      </c>
      <c r="Y279" s="63" t="str">
        <f>SAMPLES_general!Z279</f>
        <v>sam_</v>
      </c>
      <c r="Z279" s="76"/>
      <c r="AB279" s="63"/>
      <c r="AC279" s="63"/>
      <c r="AD279" s="63"/>
      <c r="AE279" s="63"/>
      <c r="AF279" s="63"/>
      <c r="AG279" s="63"/>
      <c r="AH279" s="63"/>
    </row>
    <row r="280">
      <c r="A280" s="1" t="s">
        <v>116</v>
      </c>
      <c r="B280" s="1">
        <f>SAMPLES_general!B280</f>
        <v>0</v>
      </c>
      <c r="C280" s="63"/>
      <c r="D280" s="63" t="s">
        <v>760</v>
      </c>
      <c r="E280" s="75"/>
      <c r="F280" s="75" t="s">
        <v>383</v>
      </c>
      <c r="G280" s="75" t="s">
        <v>384</v>
      </c>
      <c r="H280" s="75" t="s">
        <v>385</v>
      </c>
      <c r="I280" s="75">
        <v>150</v>
      </c>
      <c r="J280" s="63" t="s">
        <v>386</v>
      </c>
      <c r="K280" s="76" t="s">
        <v>387</v>
      </c>
      <c r="L280" s="76" t="s">
        <v>388</v>
      </c>
      <c r="M280" s="76" t="s">
        <v>388</v>
      </c>
      <c r="N280" s="79" t="s">
        <v>465</v>
      </c>
      <c r="O280" s="76" t="s">
        <v>389</v>
      </c>
      <c r="P280" s="75"/>
      <c r="Q280" s="75"/>
      <c r="R280" s="1"/>
      <c r="S280" s="1"/>
      <c r="T280" s="1"/>
      <c r="U280" s="76"/>
      <c r="V280" s="76"/>
      <c r="W280" s="76" t="s">
        <v>393</v>
      </c>
      <c r="X280" s="63" t="str">
        <f>CONCATENATE("exp_",SAMPLES_general!Z280)</f>
        <v>exp_sam_</v>
      </c>
      <c r="Y280" s="63" t="str">
        <f>SAMPLES_general!Z280</f>
        <v>sam_</v>
      </c>
      <c r="Z280" s="76"/>
      <c r="AB280" s="63"/>
      <c r="AC280" s="63"/>
      <c r="AD280" s="63"/>
      <c r="AE280" s="63"/>
      <c r="AF280" s="63"/>
      <c r="AG280" s="63"/>
      <c r="AH280" s="63"/>
    </row>
    <row r="281">
      <c r="A281" s="1" t="s">
        <v>116</v>
      </c>
      <c r="B281" s="1">
        <f>SAMPLES_general!B281</f>
        <v>0</v>
      </c>
      <c r="C281" s="63"/>
      <c r="D281" s="63" t="s">
        <v>761</v>
      </c>
      <c r="E281" s="75"/>
      <c r="F281" s="75" t="s">
        <v>383</v>
      </c>
      <c r="G281" s="75" t="s">
        <v>384</v>
      </c>
      <c r="H281" s="75" t="s">
        <v>385</v>
      </c>
      <c r="I281" s="75">
        <v>150</v>
      </c>
      <c r="J281" s="63" t="s">
        <v>386</v>
      </c>
      <c r="K281" s="76" t="s">
        <v>387</v>
      </c>
      <c r="L281" s="76" t="s">
        <v>388</v>
      </c>
      <c r="M281" s="76" t="s">
        <v>388</v>
      </c>
      <c r="N281" s="79" t="s">
        <v>465</v>
      </c>
      <c r="O281" s="76" t="s">
        <v>389</v>
      </c>
      <c r="P281" s="75"/>
      <c r="Q281" s="75"/>
      <c r="R281" s="1"/>
      <c r="S281" s="1"/>
      <c r="T281" s="1"/>
      <c r="U281" s="76"/>
      <c r="V281" s="76"/>
      <c r="W281" s="76" t="s">
        <v>393</v>
      </c>
      <c r="X281" s="63" t="str">
        <f>CONCATENATE("exp_",SAMPLES_general!Z281)</f>
        <v>exp_sam_</v>
      </c>
      <c r="Y281" s="63" t="str">
        <f>SAMPLES_general!Z281</f>
        <v>sam_</v>
      </c>
      <c r="Z281" s="76"/>
      <c r="AB281" s="63"/>
      <c r="AC281" s="63"/>
      <c r="AD281" s="63"/>
      <c r="AE281" s="63"/>
      <c r="AF281" s="63"/>
      <c r="AG281" s="63"/>
      <c r="AH281" s="63"/>
    </row>
    <row r="282">
      <c r="A282" s="1" t="s">
        <v>116</v>
      </c>
      <c r="B282" s="1">
        <f>SAMPLES_general!B282</f>
        <v>0</v>
      </c>
      <c r="C282" s="63"/>
      <c r="D282" s="63" t="s">
        <v>762</v>
      </c>
      <c r="E282" s="75"/>
      <c r="F282" s="75" t="s">
        <v>383</v>
      </c>
      <c r="G282" s="75" t="s">
        <v>384</v>
      </c>
      <c r="H282" s="75" t="s">
        <v>385</v>
      </c>
      <c r="I282" s="75">
        <v>150</v>
      </c>
      <c r="J282" s="63" t="s">
        <v>386</v>
      </c>
      <c r="K282" s="76" t="s">
        <v>387</v>
      </c>
      <c r="L282" s="76" t="s">
        <v>388</v>
      </c>
      <c r="M282" s="76" t="s">
        <v>388</v>
      </c>
      <c r="N282" s="79" t="s">
        <v>465</v>
      </c>
      <c r="O282" s="76" t="s">
        <v>389</v>
      </c>
      <c r="P282" s="75"/>
      <c r="Q282" s="75"/>
      <c r="R282" s="1"/>
      <c r="S282" s="1"/>
      <c r="T282" s="1"/>
      <c r="U282" s="76"/>
      <c r="V282" s="76"/>
      <c r="W282" s="76" t="s">
        <v>393</v>
      </c>
      <c r="X282" s="63" t="str">
        <f>CONCATENATE("exp_",SAMPLES_general!Z282)</f>
        <v>exp_sam_</v>
      </c>
      <c r="Y282" s="63" t="str">
        <f>SAMPLES_general!Z282</f>
        <v>sam_</v>
      </c>
      <c r="Z282" s="76"/>
      <c r="AB282" s="63"/>
      <c r="AC282" s="63"/>
      <c r="AD282" s="63"/>
      <c r="AE282" s="63"/>
      <c r="AF282" s="63"/>
      <c r="AG282" s="63"/>
      <c r="AH282" s="63"/>
    </row>
    <row r="283">
      <c r="A283" s="1" t="s">
        <v>116</v>
      </c>
      <c r="B283" s="1">
        <f>SAMPLES_general!B283</f>
        <v>0</v>
      </c>
      <c r="C283" s="63"/>
      <c r="D283" s="63" t="s">
        <v>763</v>
      </c>
      <c r="E283" s="75"/>
      <c r="F283" s="75" t="s">
        <v>383</v>
      </c>
      <c r="G283" s="75" t="s">
        <v>384</v>
      </c>
      <c r="H283" s="75" t="s">
        <v>385</v>
      </c>
      <c r="I283" s="75">
        <v>150</v>
      </c>
      <c r="J283" s="63" t="s">
        <v>386</v>
      </c>
      <c r="K283" s="76" t="s">
        <v>387</v>
      </c>
      <c r="L283" s="76" t="s">
        <v>388</v>
      </c>
      <c r="M283" s="76" t="s">
        <v>388</v>
      </c>
      <c r="N283" s="79" t="s">
        <v>465</v>
      </c>
      <c r="O283" s="76" t="s">
        <v>389</v>
      </c>
      <c r="P283" s="75"/>
      <c r="Q283" s="75"/>
      <c r="R283" s="1"/>
      <c r="S283" s="1"/>
      <c r="T283" s="1"/>
      <c r="U283" s="76"/>
      <c r="V283" s="76"/>
      <c r="W283" s="76" t="s">
        <v>393</v>
      </c>
      <c r="X283" s="63" t="str">
        <f>CONCATENATE("exp_",SAMPLES_general!Z283)</f>
        <v>exp_sam_</v>
      </c>
      <c r="Y283" s="63" t="str">
        <f>SAMPLES_general!Z283</f>
        <v>sam_</v>
      </c>
      <c r="Z283" s="76"/>
      <c r="AB283" s="63"/>
      <c r="AC283" s="63"/>
      <c r="AD283" s="63"/>
      <c r="AE283" s="63"/>
      <c r="AF283" s="63"/>
      <c r="AG283" s="63"/>
      <c r="AH283" s="63"/>
    </row>
    <row r="284">
      <c r="A284" s="1" t="s">
        <v>116</v>
      </c>
      <c r="B284" s="1">
        <f>SAMPLES_general!B284</f>
        <v>0</v>
      </c>
      <c r="C284" s="63"/>
      <c r="D284" s="63" t="s">
        <v>764</v>
      </c>
      <c r="E284" s="75"/>
      <c r="F284" s="75" t="s">
        <v>383</v>
      </c>
      <c r="G284" s="75" t="s">
        <v>384</v>
      </c>
      <c r="H284" s="75" t="s">
        <v>385</v>
      </c>
      <c r="I284" s="75">
        <v>150</v>
      </c>
      <c r="J284" s="63" t="s">
        <v>386</v>
      </c>
      <c r="K284" s="76" t="s">
        <v>387</v>
      </c>
      <c r="L284" s="76" t="s">
        <v>388</v>
      </c>
      <c r="M284" s="76" t="s">
        <v>388</v>
      </c>
      <c r="N284" s="79" t="s">
        <v>465</v>
      </c>
      <c r="O284" s="76" t="s">
        <v>389</v>
      </c>
      <c r="P284" s="75"/>
      <c r="Q284" s="75"/>
      <c r="R284" s="1"/>
      <c r="S284" s="1"/>
      <c r="T284" s="1"/>
      <c r="U284" s="76"/>
      <c r="V284" s="76"/>
      <c r="W284" s="76" t="s">
        <v>393</v>
      </c>
      <c r="X284" s="63" t="str">
        <f>CONCATENATE("exp_",SAMPLES_general!Z284)</f>
        <v>exp_sam_</v>
      </c>
      <c r="Y284" s="63" t="str">
        <f>SAMPLES_general!Z284</f>
        <v>sam_</v>
      </c>
      <c r="Z284" s="76"/>
      <c r="AB284" s="63"/>
      <c r="AC284" s="63"/>
      <c r="AD284" s="63"/>
      <c r="AE284" s="63"/>
      <c r="AF284" s="63"/>
      <c r="AG284" s="63"/>
      <c r="AH284" s="63"/>
    </row>
    <row r="285">
      <c r="A285" s="1" t="s">
        <v>116</v>
      </c>
      <c r="B285" s="1">
        <f>SAMPLES_general!B285</f>
        <v>0</v>
      </c>
      <c r="C285" s="63"/>
      <c r="D285" s="63" t="s">
        <v>765</v>
      </c>
      <c r="E285" s="75"/>
      <c r="F285" s="75" t="s">
        <v>383</v>
      </c>
      <c r="G285" s="75" t="s">
        <v>384</v>
      </c>
      <c r="H285" s="75" t="s">
        <v>385</v>
      </c>
      <c r="I285" s="75">
        <v>150</v>
      </c>
      <c r="J285" s="63" t="s">
        <v>386</v>
      </c>
      <c r="K285" s="76" t="s">
        <v>387</v>
      </c>
      <c r="L285" s="76" t="s">
        <v>388</v>
      </c>
      <c r="M285" s="76" t="s">
        <v>388</v>
      </c>
      <c r="N285" s="79" t="s">
        <v>465</v>
      </c>
      <c r="O285" s="76" t="s">
        <v>389</v>
      </c>
      <c r="P285" s="75"/>
      <c r="Q285" s="75"/>
      <c r="R285" s="1"/>
      <c r="S285" s="1"/>
      <c r="T285" s="1"/>
      <c r="U285" s="76"/>
      <c r="V285" s="76"/>
      <c r="W285" s="76" t="s">
        <v>393</v>
      </c>
      <c r="X285" s="63" t="str">
        <f>CONCATENATE("exp_",SAMPLES_general!Z285)</f>
        <v>exp_sam_</v>
      </c>
      <c r="Y285" s="63" t="str">
        <f>SAMPLES_general!Z285</f>
        <v>sam_</v>
      </c>
      <c r="Z285" s="76"/>
      <c r="AB285" s="63"/>
      <c r="AC285" s="63"/>
      <c r="AD285" s="63"/>
      <c r="AE285" s="63"/>
      <c r="AF285" s="63"/>
      <c r="AG285" s="63"/>
      <c r="AH285" s="63"/>
    </row>
    <row r="286">
      <c r="A286" s="1" t="s">
        <v>116</v>
      </c>
      <c r="B286" s="1">
        <f>SAMPLES_general!B286</f>
        <v>0</v>
      </c>
      <c r="C286" s="63"/>
      <c r="D286" s="63" t="s">
        <v>766</v>
      </c>
      <c r="E286" s="75"/>
      <c r="F286" s="75" t="s">
        <v>383</v>
      </c>
      <c r="G286" s="75" t="s">
        <v>384</v>
      </c>
      <c r="H286" s="75" t="s">
        <v>385</v>
      </c>
      <c r="I286" s="75">
        <v>150</v>
      </c>
      <c r="J286" s="63" t="s">
        <v>386</v>
      </c>
      <c r="K286" s="76" t="s">
        <v>387</v>
      </c>
      <c r="L286" s="76" t="s">
        <v>388</v>
      </c>
      <c r="M286" s="76" t="s">
        <v>388</v>
      </c>
      <c r="N286" s="79" t="s">
        <v>465</v>
      </c>
      <c r="O286" s="76" t="s">
        <v>389</v>
      </c>
      <c r="P286" s="75"/>
      <c r="Q286" s="75"/>
      <c r="R286" s="1"/>
      <c r="S286" s="1"/>
      <c r="T286" s="1"/>
      <c r="U286" s="76"/>
      <c r="V286" s="76"/>
      <c r="W286" s="76" t="s">
        <v>393</v>
      </c>
      <c r="X286" s="63" t="str">
        <f>CONCATENATE("exp_",SAMPLES_general!Z286)</f>
        <v>exp_sam_</v>
      </c>
      <c r="Y286" s="63" t="str">
        <f>SAMPLES_general!Z286</f>
        <v>sam_</v>
      </c>
      <c r="Z286" s="76"/>
      <c r="AB286" s="63"/>
      <c r="AC286" s="63"/>
      <c r="AD286" s="63"/>
      <c r="AE286" s="63"/>
      <c r="AF286" s="63"/>
      <c r="AG286" s="63"/>
      <c r="AH286" s="63"/>
    </row>
    <row r="287">
      <c r="A287" s="1" t="s">
        <v>116</v>
      </c>
      <c r="B287" s="1">
        <f>SAMPLES_general!B287</f>
        <v>0</v>
      </c>
      <c r="C287" s="63"/>
      <c r="D287" s="63" t="s">
        <v>767</v>
      </c>
      <c r="E287" s="75"/>
      <c r="F287" s="75" t="s">
        <v>383</v>
      </c>
      <c r="G287" s="75" t="s">
        <v>384</v>
      </c>
      <c r="H287" s="75" t="s">
        <v>385</v>
      </c>
      <c r="I287" s="75">
        <v>150</v>
      </c>
      <c r="J287" s="63" t="s">
        <v>386</v>
      </c>
      <c r="K287" s="76" t="s">
        <v>387</v>
      </c>
      <c r="L287" s="76" t="s">
        <v>388</v>
      </c>
      <c r="M287" s="76" t="s">
        <v>388</v>
      </c>
      <c r="N287" s="79" t="s">
        <v>465</v>
      </c>
      <c r="O287" s="76" t="s">
        <v>389</v>
      </c>
      <c r="P287" s="75"/>
      <c r="Q287" s="75"/>
      <c r="R287" s="1"/>
      <c r="S287" s="1"/>
      <c r="T287" s="1"/>
      <c r="U287" s="76"/>
      <c r="V287" s="76"/>
      <c r="W287" s="76" t="s">
        <v>393</v>
      </c>
      <c r="X287" s="63" t="str">
        <f>CONCATENATE("exp_",SAMPLES_general!Z287)</f>
        <v>exp_sam_</v>
      </c>
      <c r="Y287" s="63" t="str">
        <f>SAMPLES_general!Z287</f>
        <v>sam_</v>
      </c>
      <c r="Z287" s="76"/>
      <c r="AB287" s="63"/>
      <c r="AC287" s="63"/>
      <c r="AD287" s="63"/>
      <c r="AE287" s="63"/>
      <c r="AF287" s="63"/>
      <c r="AG287" s="63"/>
      <c r="AH287" s="63"/>
    </row>
    <row r="288">
      <c r="A288" s="1" t="s">
        <v>116</v>
      </c>
      <c r="B288" s="1">
        <f>SAMPLES_general!B288</f>
        <v>0</v>
      </c>
      <c r="C288" s="63"/>
      <c r="D288" s="63" t="s">
        <v>768</v>
      </c>
      <c r="E288" s="75"/>
      <c r="F288" s="75" t="s">
        <v>383</v>
      </c>
      <c r="G288" s="75" t="s">
        <v>384</v>
      </c>
      <c r="H288" s="75" t="s">
        <v>385</v>
      </c>
      <c r="I288" s="75">
        <v>150</v>
      </c>
      <c r="J288" s="63" t="s">
        <v>386</v>
      </c>
      <c r="K288" s="76" t="s">
        <v>387</v>
      </c>
      <c r="L288" s="76" t="s">
        <v>388</v>
      </c>
      <c r="M288" s="76" t="s">
        <v>388</v>
      </c>
      <c r="N288" s="79" t="s">
        <v>465</v>
      </c>
      <c r="O288" s="76" t="s">
        <v>389</v>
      </c>
      <c r="P288" s="75"/>
      <c r="Q288" s="75"/>
      <c r="R288" s="1"/>
      <c r="S288" s="1"/>
      <c r="T288" s="1"/>
      <c r="U288" s="76"/>
      <c r="V288" s="76"/>
      <c r="W288" s="76" t="s">
        <v>393</v>
      </c>
      <c r="X288" s="63" t="str">
        <f>CONCATENATE("exp_",SAMPLES_general!Z288)</f>
        <v>exp_sam_</v>
      </c>
      <c r="Y288" s="63" t="str">
        <f>SAMPLES_general!Z288</f>
        <v>sam_</v>
      </c>
      <c r="Z288" s="76"/>
      <c r="AB288" s="63"/>
      <c r="AC288" s="63"/>
      <c r="AD288" s="63"/>
      <c r="AE288" s="63"/>
      <c r="AF288" s="63"/>
      <c r="AG288" s="63"/>
      <c r="AH288" s="63"/>
    </row>
    <row r="289">
      <c r="A289" s="1" t="s">
        <v>116</v>
      </c>
      <c r="B289" s="1">
        <f>SAMPLES_general!B289</f>
        <v>0</v>
      </c>
      <c r="C289" s="63"/>
      <c r="D289" s="63" t="s">
        <v>769</v>
      </c>
      <c r="E289" s="75"/>
      <c r="F289" s="75" t="s">
        <v>383</v>
      </c>
      <c r="G289" s="75" t="s">
        <v>384</v>
      </c>
      <c r="H289" s="75" t="s">
        <v>385</v>
      </c>
      <c r="I289" s="75">
        <v>150</v>
      </c>
      <c r="J289" s="63" t="s">
        <v>386</v>
      </c>
      <c r="K289" s="76" t="s">
        <v>387</v>
      </c>
      <c r="L289" s="76" t="s">
        <v>388</v>
      </c>
      <c r="M289" s="76" t="s">
        <v>388</v>
      </c>
      <c r="N289" s="79" t="s">
        <v>465</v>
      </c>
      <c r="O289" s="76" t="s">
        <v>389</v>
      </c>
      <c r="P289" s="75"/>
      <c r="Q289" s="75"/>
      <c r="R289" s="1"/>
      <c r="S289" s="1"/>
      <c r="T289" s="1"/>
      <c r="U289" s="76"/>
      <c r="V289" s="76"/>
      <c r="W289" s="76" t="s">
        <v>393</v>
      </c>
      <c r="X289" s="63" t="str">
        <f>CONCATENATE("exp_",SAMPLES_general!Z289)</f>
        <v>exp_sam_</v>
      </c>
      <c r="Y289" s="63" t="str">
        <f>SAMPLES_general!Z289</f>
        <v>sam_</v>
      </c>
      <c r="Z289" s="76"/>
      <c r="AB289" s="63"/>
      <c r="AC289" s="63"/>
      <c r="AD289" s="63"/>
      <c r="AE289" s="63"/>
      <c r="AF289" s="63"/>
      <c r="AG289" s="63"/>
      <c r="AH289" s="63"/>
    </row>
    <row r="290">
      <c r="A290" s="1" t="s">
        <v>116</v>
      </c>
      <c r="B290" s="1">
        <f>SAMPLES_general!B290</f>
        <v>0</v>
      </c>
      <c r="C290" s="63"/>
      <c r="D290" s="63" t="s">
        <v>770</v>
      </c>
      <c r="E290" s="75"/>
      <c r="F290" s="75" t="s">
        <v>383</v>
      </c>
      <c r="G290" s="75" t="s">
        <v>384</v>
      </c>
      <c r="H290" s="75" t="s">
        <v>385</v>
      </c>
      <c r="I290" s="75">
        <v>150</v>
      </c>
      <c r="J290" s="63" t="s">
        <v>386</v>
      </c>
      <c r="K290" s="76" t="s">
        <v>387</v>
      </c>
      <c r="L290" s="76" t="s">
        <v>388</v>
      </c>
      <c r="M290" s="76" t="s">
        <v>388</v>
      </c>
      <c r="N290" s="79" t="s">
        <v>465</v>
      </c>
      <c r="O290" s="76" t="s">
        <v>389</v>
      </c>
      <c r="P290" s="75"/>
      <c r="Q290" s="75"/>
      <c r="R290" s="1"/>
      <c r="S290" s="1"/>
      <c r="T290" s="1"/>
      <c r="U290" s="76"/>
      <c r="V290" s="76"/>
      <c r="W290" s="76" t="s">
        <v>393</v>
      </c>
      <c r="X290" s="63" t="str">
        <f>CONCATENATE("exp_",SAMPLES_general!Z290)</f>
        <v>exp_sam_</v>
      </c>
      <c r="Y290" s="63" t="str">
        <f>SAMPLES_general!Z290</f>
        <v>sam_</v>
      </c>
      <c r="Z290" s="76"/>
      <c r="AB290" s="63"/>
      <c r="AC290" s="63"/>
      <c r="AD290" s="63"/>
      <c r="AE290" s="63"/>
      <c r="AF290" s="63"/>
      <c r="AG290" s="63"/>
      <c r="AH290" s="63"/>
    </row>
    <row r="291">
      <c r="A291" s="1" t="s">
        <v>116</v>
      </c>
      <c r="B291" s="1">
        <f>SAMPLES_general!B291</f>
        <v>0</v>
      </c>
      <c r="C291" s="63"/>
      <c r="D291" s="63" t="s">
        <v>771</v>
      </c>
      <c r="E291" s="75"/>
      <c r="F291" s="75" t="s">
        <v>383</v>
      </c>
      <c r="G291" s="75" t="s">
        <v>384</v>
      </c>
      <c r="H291" s="75" t="s">
        <v>385</v>
      </c>
      <c r="I291" s="75">
        <v>150</v>
      </c>
      <c r="J291" s="63" t="s">
        <v>386</v>
      </c>
      <c r="K291" s="76" t="s">
        <v>387</v>
      </c>
      <c r="L291" s="76" t="s">
        <v>388</v>
      </c>
      <c r="M291" s="76" t="s">
        <v>388</v>
      </c>
      <c r="N291" s="79" t="s">
        <v>465</v>
      </c>
      <c r="O291" s="76" t="s">
        <v>389</v>
      </c>
      <c r="P291" s="75"/>
      <c r="Q291" s="75"/>
      <c r="R291" s="1"/>
      <c r="S291" s="1"/>
      <c r="T291" s="1"/>
      <c r="U291" s="76"/>
      <c r="V291" s="76"/>
      <c r="W291" s="76" t="s">
        <v>393</v>
      </c>
      <c r="X291" s="63" t="str">
        <f>CONCATENATE("exp_",SAMPLES_general!Z291)</f>
        <v>exp_sam_</v>
      </c>
      <c r="Y291" s="63" t="str">
        <f>SAMPLES_general!Z291</f>
        <v>sam_</v>
      </c>
      <c r="Z291" s="76"/>
      <c r="AB291" s="63"/>
      <c r="AC291" s="63"/>
      <c r="AD291" s="63"/>
      <c r="AE291" s="63"/>
      <c r="AF291" s="63"/>
      <c r="AG291" s="63"/>
      <c r="AH291" s="63"/>
    </row>
    <row r="292">
      <c r="A292" s="1" t="s">
        <v>116</v>
      </c>
      <c r="B292" s="1">
        <f>SAMPLES_general!B292</f>
        <v>0</v>
      </c>
      <c r="C292" s="63"/>
      <c r="D292" s="63" t="s">
        <v>772</v>
      </c>
      <c r="E292" s="75"/>
      <c r="F292" s="75" t="s">
        <v>383</v>
      </c>
      <c r="G292" s="75" t="s">
        <v>384</v>
      </c>
      <c r="H292" s="75" t="s">
        <v>385</v>
      </c>
      <c r="I292" s="75">
        <v>150</v>
      </c>
      <c r="J292" s="63" t="s">
        <v>386</v>
      </c>
      <c r="K292" s="76" t="s">
        <v>387</v>
      </c>
      <c r="L292" s="76" t="s">
        <v>388</v>
      </c>
      <c r="M292" s="76" t="s">
        <v>388</v>
      </c>
      <c r="N292" s="79" t="s">
        <v>465</v>
      </c>
      <c r="O292" s="76" t="s">
        <v>389</v>
      </c>
      <c r="P292" s="75"/>
      <c r="Q292" s="75"/>
      <c r="R292" s="1"/>
      <c r="S292" s="1"/>
      <c r="T292" s="1"/>
      <c r="U292" s="76"/>
      <c r="V292" s="76"/>
      <c r="W292" s="76" t="s">
        <v>393</v>
      </c>
      <c r="X292" s="63" t="str">
        <f>CONCATENATE("exp_",SAMPLES_general!Z292)</f>
        <v>exp_sam_</v>
      </c>
      <c r="Y292" s="63" t="str">
        <f>SAMPLES_general!Z292</f>
        <v>sam_</v>
      </c>
      <c r="Z292" s="76"/>
      <c r="AB292" s="63"/>
      <c r="AC292" s="63"/>
      <c r="AD292" s="63"/>
      <c r="AE292" s="63"/>
      <c r="AF292" s="63"/>
      <c r="AG292" s="63"/>
      <c r="AH292" s="63"/>
    </row>
    <row r="293">
      <c r="A293" s="1" t="s">
        <v>116</v>
      </c>
      <c r="B293" s="1">
        <f>SAMPLES_general!B293</f>
        <v>0</v>
      </c>
      <c r="C293" s="63"/>
      <c r="D293" s="63" t="s">
        <v>773</v>
      </c>
      <c r="E293" s="75"/>
      <c r="F293" s="75" t="s">
        <v>383</v>
      </c>
      <c r="G293" s="75" t="s">
        <v>384</v>
      </c>
      <c r="H293" s="75" t="s">
        <v>385</v>
      </c>
      <c r="I293" s="75">
        <v>150</v>
      </c>
      <c r="J293" s="63" t="s">
        <v>386</v>
      </c>
      <c r="K293" s="76" t="s">
        <v>387</v>
      </c>
      <c r="L293" s="76" t="s">
        <v>388</v>
      </c>
      <c r="M293" s="76" t="s">
        <v>388</v>
      </c>
      <c r="N293" s="79" t="s">
        <v>465</v>
      </c>
      <c r="O293" s="76" t="s">
        <v>389</v>
      </c>
      <c r="P293" s="75"/>
      <c r="Q293" s="75"/>
      <c r="R293" s="1"/>
      <c r="S293" s="1"/>
      <c r="T293" s="1"/>
      <c r="U293" s="76"/>
      <c r="V293" s="76"/>
      <c r="W293" s="76" t="s">
        <v>393</v>
      </c>
      <c r="X293" s="63" t="str">
        <f>CONCATENATE("exp_",SAMPLES_general!Z293)</f>
        <v>exp_sam_</v>
      </c>
      <c r="Y293" s="63" t="str">
        <f>SAMPLES_general!Z293</f>
        <v>sam_</v>
      </c>
      <c r="Z293" s="76"/>
      <c r="AB293" s="63"/>
      <c r="AC293" s="63"/>
      <c r="AD293" s="63"/>
      <c r="AE293" s="63"/>
      <c r="AF293" s="63"/>
      <c r="AG293" s="63"/>
      <c r="AH293" s="63"/>
    </row>
    <row r="294">
      <c r="A294" s="1" t="s">
        <v>116</v>
      </c>
      <c r="B294" s="1">
        <f>SAMPLES_general!B294</f>
        <v>0</v>
      </c>
      <c r="C294" s="63"/>
      <c r="D294" s="63" t="s">
        <v>774</v>
      </c>
      <c r="E294" s="75"/>
      <c r="F294" s="75" t="s">
        <v>383</v>
      </c>
      <c r="G294" s="75" t="s">
        <v>384</v>
      </c>
      <c r="H294" s="75" t="s">
        <v>385</v>
      </c>
      <c r="I294" s="75">
        <v>150</v>
      </c>
      <c r="J294" s="63" t="s">
        <v>386</v>
      </c>
      <c r="K294" s="76" t="s">
        <v>387</v>
      </c>
      <c r="L294" s="76" t="s">
        <v>388</v>
      </c>
      <c r="M294" s="76" t="s">
        <v>388</v>
      </c>
      <c r="N294" s="79" t="s">
        <v>465</v>
      </c>
      <c r="O294" s="76" t="s">
        <v>389</v>
      </c>
      <c r="P294" s="75"/>
      <c r="Q294" s="75"/>
      <c r="R294" s="1"/>
      <c r="S294" s="1"/>
      <c r="T294" s="1"/>
      <c r="U294" s="76"/>
      <c r="V294" s="76"/>
      <c r="W294" s="76" t="s">
        <v>393</v>
      </c>
      <c r="X294" s="63" t="str">
        <f>CONCATENATE("exp_",SAMPLES_general!Z294)</f>
        <v>exp_sam_</v>
      </c>
      <c r="Y294" s="63" t="str">
        <f>SAMPLES_general!Z294</f>
        <v>sam_</v>
      </c>
      <c r="Z294" s="76"/>
      <c r="AB294" s="63"/>
      <c r="AC294" s="63"/>
      <c r="AD294" s="63"/>
      <c r="AE294" s="63"/>
      <c r="AF294" s="63"/>
      <c r="AG294" s="63"/>
      <c r="AH294" s="63"/>
    </row>
    <row r="295">
      <c r="A295" s="1" t="s">
        <v>116</v>
      </c>
      <c r="B295" s="1">
        <f>SAMPLES_general!B295</f>
        <v>0</v>
      </c>
      <c r="C295" s="63"/>
      <c r="D295" s="63" t="s">
        <v>775</v>
      </c>
      <c r="E295" s="75"/>
      <c r="F295" s="75" t="s">
        <v>383</v>
      </c>
      <c r="G295" s="75" t="s">
        <v>384</v>
      </c>
      <c r="H295" s="75" t="s">
        <v>385</v>
      </c>
      <c r="I295" s="75">
        <v>150</v>
      </c>
      <c r="J295" s="63" t="s">
        <v>386</v>
      </c>
      <c r="K295" s="76" t="s">
        <v>387</v>
      </c>
      <c r="L295" s="76" t="s">
        <v>388</v>
      </c>
      <c r="M295" s="76" t="s">
        <v>388</v>
      </c>
      <c r="N295" s="79" t="s">
        <v>465</v>
      </c>
      <c r="O295" s="76" t="s">
        <v>389</v>
      </c>
      <c r="P295" s="75"/>
      <c r="Q295" s="75"/>
      <c r="R295" s="1"/>
      <c r="S295" s="1"/>
      <c r="T295" s="1"/>
      <c r="U295" s="76"/>
      <c r="V295" s="76"/>
      <c r="W295" s="76" t="s">
        <v>393</v>
      </c>
      <c r="X295" s="63" t="str">
        <f>CONCATENATE("exp_",SAMPLES_general!Z295)</f>
        <v>exp_sam_</v>
      </c>
      <c r="Y295" s="63" t="str">
        <f>SAMPLES_general!Z295</f>
        <v>sam_</v>
      </c>
      <c r="Z295" s="76"/>
      <c r="AB295" s="63"/>
      <c r="AC295" s="63"/>
      <c r="AD295" s="63"/>
      <c r="AE295" s="63"/>
      <c r="AF295" s="63"/>
      <c r="AG295" s="63"/>
      <c r="AH295" s="63"/>
    </row>
    <row r="296">
      <c r="A296" s="1" t="s">
        <v>116</v>
      </c>
      <c r="B296" s="1">
        <f>SAMPLES_general!B296</f>
        <v>0</v>
      </c>
      <c r="C296" s="63"/>
      <c r="D296" s="63" t="s">
        <v>776</v>
      </c>
      <c r="E296" s="75"/>
      <c r="F296" s="75" t="s">
        <v>383</v>
      </c>
      <c r="G296" s="75" t="s">
        <v>384</v>
      </c>
      <c r="H296" s="75" t="s">
        <v>385</v>
      </c>
      <c r="I296" s="75">
        <v>150</v>
      </c>
      <c r="J296" s="63" t="s">
        <v>386</v>
      </c>
      <c r="K296" s="76" t="s">
        <v>387</v>
      </c>
      <c r="L296" s="76" t="s">
        <v>388</v>
      </c>
      <c r="M296" s="76" t="s">
        <v>388</v>
      </c>
      <c r="N296" s="79" t="s">
        <v>465</v>
      </c>
      <c r="O296" s="76" t="s">
        <v>389</v>
      </c>
      <c r="P296" s="75"/>
      <c r="Q296" s="75"/>
      <c r="R296" s="1"/>
      <c r="S296" s="1"/>
      <c r="T296" s="1"/>
      <c r="U296" s="76"/>
      <c r="V296" s="76"/>
      <c r="W296" s="76" t="s">
        <v>393</v>
      </c>
      <c r="X296" s="63" t="str">
        <f>CONCATENATE("exp_",SAMPLES_general!Z296)</f>
        <v>exp_sam_</v>
      </c>
      <c r="Y296" s="63" t="str">
        <f>SAMPLES_general!Z296</f>
        <v>sam_</v>
      </c>
      <c r="Z296" s="76"/>
      <c r="AB296" s="63"/>
      <c r="AC296" s="63"/>
      <c r="AD296" s="63"/>
      <c r="AE296" s="63"/>
      <c r="AF296" s="63"/>
      <c r="AG296" s="63"/>
      <c r="AH296" s="63"/>
    </row>
    <row r="297">
      <c r="A297" s="1" t="s">
        <v>116</v>
      </c>
      <c r="B297" s="1">
        <f>SAMPLES_general!B297</f>
        <v>0</v>
      </c>
      <c r="C297" s="63"/>
      <c r="D297" s="63" t="s">
        <v>777</v>
      </c>
      <c r="E297" s="75"/>
      <c r="F297" s="75" t="s">
        <v>383</v>
      </c>
      <c r="G297" s="75" t="s">
        <v>384</v>
      </c>
      <c r="H297" s="75" t="s">
        <v>385</v>
      </c>
      <c r="I297" s="75">
        <v>150</v>
      </c>
      <c r="J297" s="63" t="s">
        <v>386</v>
      </c>
      <c r="K297" s="76" t="s">
        <v>387</v>
      </c>
      <c r="L297" s="76" t="s">
        <v>388</v>
      </c>
      <c r="M297" s="76" t="s">
        <v>388</v>
      </c>
      <c r="N297" s="79" t="s">
        <v>465</v>
      </c>
      <c r="O297" s="76" t="s">
        <v>389</v>
      </c>
      <c r="P297" s="75"/>
      <c r="Q297" s="75"/>
      <c r="R297" s="1"/>
      <c r="S297" s="1"/>
      <c r="T297" s="1"/>
      <c r="U297" s="76"/>
      <c r="V297" s="76"/>
      <c r="W297" s="76" t="s">
        <v>393</v>
      </c>
      <c r="X297" s="63" t="str">
        <f>CONCATENATE("exp_",SAMPLES_general!Z297)</f>
        <v>exp_sam_</v>
      </c>
      <c r="Y297" s="63" t="str">
        <f>SAMPLES_general!Z297</f>
        <v>sam_</v>
      </c>
      <c r="Z297" s="76"/>
      <c r="AB297" s="63"/>
      <c r="AC297" s="63"/>
      <c r="AD297" s="63"/>
      <c r="AE297" s="63"/>
      <c r="AF297" s="63"/>
      <c r="AG297" s="63"/>
      <c r="AH297" s="63"/>
    </row>
    <row r="298">
      <c r="A298" s="1" t="s">
        <v>116</v>
      </c>
      <c r="B298" s="1">
        <f>SAMPLES_general!B298</f>
        <v>0</v>
      </c>
      <c r="C298" s="63"/>
      <c r="D298" s="63" t="s">
        <v>778</v>
      </c>
      <c r="E298" s="75"/>
      <c r="F298" s="75" t="s">
        <v>383</v>
      </c>
      <c r="G298" s="75" t="s">
        <v>384</v>
      </c>
      <c r="H298" s="75" t="s">
        <v>385</v>
      </c>
      <c r="I298" s="75">
        <v>150</v>
      </c>
      <c r="J298" s="63" t="s">
        <v>386</v>
      </c>
      <c r="K298" s="76" t="s">
        <v>387</v>
      </c>
      <c r="L298" s="76" t="s">
        <v>388</v>
      </c>
      <c r="M298" s="76" t="s">
        <v>388</v>
      </c>
      <c r="N298" s="79" t="s">
        <v>465</v>
      </c>
      <c r="O298" s="76" t="s">
        <v>389</v>
      </c>
      <c r="P298" s="75"/>
      <c r="Q298" s="75"/>
      <c r="R298" s="1"/>
      <c r="S298" s="1"/>
      <c r="T298" s="1"/>
      <c r="U298" s="76"/>
      <c r="V298" s="76"/>
      <c r="W298" s="76" t="s">
        <v>393</v>
      </c>
      <c r="X298" s="63" t="str">
        <f>CONCATENATE("exp_",SAMPLES_general!Z298)</f>
        <v>exp_sam_</v>
      </c>
      <c r="Y298" s="63" t="str">
        <f>SAMPLES_general!Z298</f>
        <v>sam_</v>
      </c>
      <c r="Z298" s="76"/>
      <c r="AB298" s="63"/>
      <c r="AC298" s="63"/>
      <c r="AD298" s="63"/>
      <c r="AE298" s="63"/>
      <c r="AF298" s="63"/>
      <c r="AG298" s="63"/>
      <c r="AH298" s="63"/>
    </row>
    <row r="299">
      <c r="A299" s="1" t="s">
        <v>116</v>
      </c>
      <c r="B299" s="1">
        <f>SAMPLES_general!B299</f>
        <v>0</v>
      </c>
      <c r="C299" s="63"/>
      <c r="D299" s="63" t="s">
        <v>779</v>
      </c>
      <c r="E299" s="75"/>
      <c r="F299" s="75" t="s">
        <v>383</v>
      </c>
      <c r="G299" s="75" t="s">
        <v>384</v>
      </c>
      <c r="H299" s="75" t="s">
        <v>385</v>
      </c>
      <c r="I299" s="75">
        <v>150</v>
      </c>
      <c r="J299" s="63" t="s">
        <v>386</v>
      </c>
      <c r="K299" s="76" t="s">
        <v>387</v>
      </c>
      <c r="L299" s="76" t="s">
        <v>388</v>
      </c>
      <c r="M299" s="76" t="s">
        <v>388</v>
      </c>
      <c r="N299" s="79" t="s">
        <v>465</v>
      </c>
      <c r="O299" s="76" t="s">
        <v>389</v>
      </c>
      <c r="P299" s="75"/>
      <c r="Q299" s="75"/>
      <c r="R299" s="1"/>
      <c r="S299" s="1"/>
      <c r="T299" s="1"/>
      <c r="U299" s="76"/>
      <c r="V299" s="76"/>
      <c r="W299" s="76" t="s">
        <v>393</v>
      </c>
      <c r="X299" s="63" t="str">
        <f>CONCATENATE("exp_",SAMPLES_general!Z299)</f>
        <v>exp_sam_</v>
      </c>
      <c r="Y299" s="63" t="str">
        <f>SAMPLES_general!Z299</f>
        <v>sam_</v>
      </c>
      <c r="Z299" s="76"/>
      <c r="AB299" s="63"/>
      <c r="AC299" s="63"/>
      <c r="AD299" s="63"/>
      <c r="AE299" s="63"/>
      <c r="AF299" s="63"/>
      <c r="AG299" s="63"/>
      <c r="AH299" s="63"/>
    </row>
    <row r="300">
      <c r="A300" s="1" t="s">
        <v>116</v>
      </c>
      <c r="B300" s="1">
        <f>SAMPLES_general!B300</f>
        <v>0</v>
      </c>
      <c r="C300" s="63"/>
      <c r="D300" s="63" t="s">
        <v>780</v>
      </c>
      <c r="E300" s="75"/>
      <c r="F300" s="75" t="s">
        <v>383</v>
      </c>
      <c r="G300" s="75" t="s">
        <v>384</v>
      </c>
      <c r="H300" s="75" t="s">
        <v>385</v>
      </c>
      <c r="I300" s="75">
        <v>150</v>
      </c>
      <c r="J300" s="63" t="s">
        <v>386</v>
      </c>
      <c r="K300" s="76" t="s">
        <v>387</v>
      </c>
      <c r="L300" s="76" t="s">
        <v>388</v>
      </c>
      <c r="M300" s="76" t="s">
        <v>388</v>
      </c>
      <c r="N300" s="79" t="s">
        <v>465</v>
      </c>
      <c r="O300" s="76" t="s">
        <v>389</v>
      </c>
      <c r="P300" s="75"/>
      <c r="Q300" s="75"/>
      <c r="R300" s="1"/>
      <c r="S300" s="1"/>
      <c r="T300" s="1"/>
      <c r="U300" s="76"/>
      <c r="V300" s="76"/>
      <c r="W300" s="76" t="s">
        <v>393</v>
      </c>
      <c r="X300" s="63" t="str">
        <f>CONCATENATE("exp_",SAMPLES_general!Z300)</f>
        <v>exp_sam_</v>
      </c>
      <c r="Y300" s="63" t="str">
        <f>SAMPLES_general!Z300</f>
        <v>sam_</v>
      </c>
      <c r="Z300" s="76"/>
      <c r="AB300" s="63"/>
      <c r="AC300" s="63"/>
      <c r="AD300" s="63"/>
      <c r="AE300" s="63"/>
      <c r="AF300" s="63"/>
      <c r="AG300" s="63"/>
      <c r="AH300" s="63"/>
    </row>
    <row r="301">
      <c r="A301" s="1" t="s">
        <v>116</v>
      </c>
      <c r="B301" s="1">
        <f>SAMPLES_general!B301</f>
        <v>0</v>
      </c>
      <c r="C301" s="63"/>
      <c r="D301" s="63" t="s">
        <v>781</v>
      </c>
      <c r="E301" s="75"/>
      <c r="F301" s="75" t="s">
        <v>383</v>
      </c>
      <c r="G301" s="75" t="s">
        <v>384</v>
      </c>
      <c r="H301" s="75" t="s">
        <v>385</v>
      </c>
      <c r="I301" s="75">
        <v>150</v>
      </c>
      <c r="J301" s="63" t="s">
        <v>386</v>
      </c>
      <c r="K301" s="76" t="s">
        <v>387</v>
      </c>
      <c r="L301" s="76" t="s">
        <v>388</v>
      </c>
      <c r="M301" s="76" t="s">
        <v>388</v>
      </c>
      <c r="N301" s="79" t="s">
        <v>465</v>
      </c>
      <c r="O301" s="76" t="s">
        <v>389</v>
      </c>
      <c r="P301" s="75"/>
      <c r="Q301" s="75"/>
      <c r="R301" s="1"/>
      <c r="S301" s="1"/>
      <c r="T301" s="1"/>
      <c r="U301" s="76"/>
      <c r="V301" s="76"/>
      <c r="W301" s="76" t="s">
        <v>393</v>
      </c>
      <c r="X301" s="63" t="str">
        <f>CONCATENATE("exp_",SAMPLES_general!Z301)</f>
        <v>exp_sam_</v>
      </c>
      <c r="Y301" s="63" t="str">
        <f>SAMPLES_general!Z301</f>
        <v>sam_</v>
      </c>
      <c r="Z301" s="76"/>
      <c r="AB301" s="63"/>
      <c r="AC301" s="63"/>
      <c r="AD301" s="63"/>
      <c r="AE301" s="63"/>
      <c r="AF301" s="63"/>
      <c r="AG301" s="63"/>
      <c r="AH301" s="63"/>
    </row>
    <row r="302">
      <c r="A302" s="1" t="s">
        <v>116</v>
      </c>
      <c r="B302" s="1">
        <f>SAMPLES_general!B302</f>
        <v>0</v>
      </c>
      <c r="C302" s="63"/>
      <c r="D302" s="63" t="s">
        <v>782</v>
      </c>
      <c r="E302" s="75"/>
      <c r="F302" s="75" t="s">
        <v>383</v>
      </c>
      <c r="G302" s="75" t="s">
        <v>384</v>
      </c>
      <c r="H302" s="75" t="s">
        <v>385</v>
      </c>
      <c r="I302" s="75">
        <v>150</v>
      </c>
      <c r="J302" s="63" t="s">
        <v>386</v>
      </c>
      <c r="K302" s="76" t="s">
        <v>387</v>
      </c>
      <c r="L302" s="76" t="s">
        <v>388</v>
      </c>
      <c r="M302" s="76" t="s">
        <v>388</v>
      </c>
      <c r="N302" s="79" t="s">
        <v>465</v>
      </c>
      <c r="O302" s="76" t="s">
        <v>389</v>
      </c>
      <c r="P302" s="75"/>
      <c r="Q302" s="75"/>
      <c r="R302" s="1"/>
      <c r="S302" s="1"/>
      <c r="T302" s="1"/>
      <c r="U302" s="76"/>
      <c r="V302" s="76"/>
      <c r="W302" s="76" t="s">
        <v>393</v>
      </c>
      <c r="X302" s="63" t="str">
        <f>CONCATENATE("exp_",SAMPLES_general!Z302)</f>
        <v>exp_sam_</v>
      </c>
      <c r="Y302" s="63" t="str">
        <f>SAMPLES_general!Z302</f>
        <v>sam_</v>
      </c>
      <c r="Z302" s="76"/>
      <c r="AB302" s="63"/>
      <c r="AC302" s="63"/>
      <c r="AD302" s="63"/>
      <c r="AE302" s="63"/>
      <c r="AF302" s="63"/>
      <c r="AG302" s="63"/>
      <c r="AH302" s="63"/>
    </row>
    <row r="303">
      <c r="A303" s="1" t="s">
        <v>116</v>
      </c>
      <c r="B303" s="1">
        <f>SAMPLES_general!B303</f>
        <v>0</v>
      </c>
      <c r="C303" s="63"/>
      <c r="D303" s="63" t="s">
        <v>783</v>
      </c>
      <c r="E303" s="75"/>
      <c r="F303" s="75" t="s">
        <v>383</v>
      </c>
      <c r="G303" s="75" t="s">
        <v>384</v>
      </c>
      <c r="H303" s="75" t="s">
        <v>385</v>
      </c>
      <c r="I303" s="75">
        <v>150</v>
      </c>
      <c r="J303" s="63" t="s">
        <v>386</v>
      </c>
      <c r="K303" s="76" t="s">
        <v>387</v>
      </c>
      <c r="L303" s="76" t="s">
        <v>388</v>
      </c>
      <c r="M303" s="76" t="s">
        <v>388</v>
      </c>
      <c r="N303" s="79" t="s">
        <v>465</v>
      </c>
      <c r="O303" s="76" t="s">
        <v>389</v>
      </c>
      <c r="P303" s="75"/>
      <c r="Q303" s="75"/>
      <c r="R303" s="1"/>
      <c r="S303" s="1"/>
      <c r="T303" s="1"/>
      <c r="U303" s="76"/>
      <c r="V303" s="76"/>
      <c r="W303" s="76" t="s">
        <v>393</v>
      </c>
      <c r="X303" s="63" t="str">
        <f>CONCATENATE("exp_",SAMPLES_general!Z303)</f>
        <v>exp_sam_</v>
      </c>
      <c r="Y303" s="63" t="str">
        <f>SAMPLES_general!Z303</f>
        <v>sam_</v>
      </c>
      <c r="Z303" s="76"/>
      <c r="AB303" s="63"/>
      <c r="AC303" s="63"/>
      <c r="AD303" s="63"/>
      <c r="AE303" s="63"/>
      <c r="AF303" s="63"/>
      <c r="AG303" s="63"/>
      <c r="AH303" s="63"/>
    </row>
    <row r="304">
      <c r="A304" s="1" t="s">
        <v>116</v>
      </c>
      <c r="B304" s="1">
        <f>SAMPLES_general!B304</f>
        <v>0</v>
      </c>
      <c r="C304" s="63"/>
      <c r="D304" s="63" t="s">
        <v>784</v>
      </c>
      <c r="E304" s="75"/>
      <c r="F304" s="75" t="s">
        <v>383</v>
      </c>
      <c r="G304" s="75" t="s">
        <v>384</v>
      </c>
      <c r="H304" s="75" t="s">
        <v>385</v>
      </c>
      <c r="I304" s="75">
        <v>150</v>
      </c>
      <c r="J304" s="63" t="s">
        <v>386</v>
      </c>
      <c r="K304" s="76" t="s">
        <v>387</v>
      </c>
      <c r="L304" s="76" t="s">
        <v>388</v>
      </c>
      <c r="M304" s="76" t="s">
        <v>388</v>
      </c>
      <c r="N304" s="79" t="s">
        <v>465</v>
      </c>
      <c r="O304" s="76" t="s">
        <v>389</v>
      </c>
      <c r="P304" s="75"/>
      <c r="Q304" s="75"/>
      <c r="R304" s="1"/>
      <c r="S304" s="1"/>
      <c r="T304" s="1"/>
      <c r="U304" s="76"/>
      <c r="V304" s="76"/>
      <c r="W304" s="76" t="s">
        <v>393</v>
      </c>
      <c r="X304" s="63" t="str">
        <f>CONCATENATE("exp_",SAMPLES_general!Z304)</f>
        <v>exp_sam_</v>
      </c>
      <c r="Y304" s="63" t="str">
        <f>SAMPLES_general!Z304</f>
        <v>sam_</v>
      </c>
      <c r="Z304" s="76"/>
      <c r="AB304" s="63"/>
      <c r="AC304" s="63"/>
      <c r="AD304" s="63"/>
      <c r="AE304" s="63"/>
      <c r="AF304" s="63"/>
      <c r="AG304" s="63"/>
      <c r="AH304" s="63"/>
    </row>
    <row r="305">
      <c r="A305" s="1" t="s">
        <v>116</v>
      </c>
      <c r="B305" s="1">
        <f>SAMPLES_general!B305</f>
        <v>0</v>
      </c>
      <c r="C305" s="63"/>
      <c r="D305" s="63" t="s">
        <v>785</v>
      </c>
      <c r="E305" s="75"/>
      <c r="F305" s="75" t="s">
        <v>383</v>
      </c>
      <c r="G305" s="75" t="s">
        <v>384</v>
      </c>
      <c r="H305" s="75" t="s">
        <v>385</v>
      </c>
      <c r="I305" s="75">
        <v>150</v>
      </c>
      <c r="J305" s="63" t="s">
        <v>386</v>
      </c>
      <c r="K305" s="76" t="s">
        <v>387</v>
      </c>
      <c r="L305" s="76" t="s">
        <v>388</v>
      </c>
      <c r="M305" s="76" t="s">
        <v>388</v>
      </c>
      <c r="N305" s="79" t="s">
        <v>465</v>
      </c>
      <c r="O305" s="76" t="s">
        <v>389</v>
      </c>
      <c r="P305" s="75"/>
      <c r="Q305" s="75"/>
      <c r="R305" s="1"/>
      <c r="S305" s="1"/>
      <c r="T305" s="1"/>
      <c r="U305" s="76"/>
      <c r="V305" s="76"/>
      <c r="W305" s="76" t="s">
        <v>393</v>
      </c>
      <c r="X305" s="63" t="str">
        <f>CONCATENATE("exp_",SAMPLES_general!Z305)</f>
        <v>exp_sam_</v>
      </c>
      <c r="Y305" s="63" t="str">
        <f>SAMPLES_general!Z305</f>
        <v>sam_</v>
      </c>
      <c r="Z305" s="76"/>
      <c r="AB305" s="63"/>
      <c r="AC305" s="63"/>
      <c r="AD305" s="63"/>
      <c r="AE305" s="63"/>
      <c r="AF305" s="63"/>
      <c r="AG305" s="63"/>
      <c r="AH305" s="63"/>
    </row>
    <row r="306">
      <c r="A306" s="1" t="s">
        <v>116</v>
      </c>
      <c r="B306" s="1">
        <f>SAMPLES_general!B306</f>
        <v>0</v>
      </c>
      <c r="C306" s="63"/>
      <c r="D306" s="63" t="s">
        <v>786</v>
      </c>
      <c r="E306" s="75"/>
      <c r="F306" s="75" t="s">
        <v>383</v>
      </c>
      <c r="G306" s="75" t="s">
        <v>384</v>
      </c>
      <c r="H306" s="75" t="s">
        <v>385</v>
      </c>
      <c r="I306" s="75">
        <v>150</v>
      </c>
      <c r="J306" s="63" t="s">
        <v>386</v>
      </c>
      <c r="K306" s="76" t="s">
        <v>387</v>
      </c>
      <c r="L306" s="76" t="s">
        <v>388</v>
      </c>
      <c r="M306" s="76" t="s">
        <v>388</v>
      </c>
      <c r="N306" s="79" t="s">
        <v>465</v>
      </c>
      <c r="O306" s="76" t="s">
        <v>389</v>
      </c>
      <c r="P306" s="75"/>
      <c r="Q306" s="75"/>
      <c r="R306" s="1"/>
      <c r="S306" s="1"/>
      <c r="T306" s="1"/>
      <c r="U306" s="76"/>
      <c r="V306" s="76"/>
      <c r="W306" s="76" t="s">
        <v>393</v>
      </c>
      <c r="X306" s="63" t="str">
        <f>CONCATENATE("exp_",SAMPLES_general!Z306)</f>
        <v>exp_sam_</v>
      </c>
      <c r="Y306" s="63" t="str">
        <f>SAMPLES_general!Z306</f>
        <v>sam_</v>
      </c>
      <c r="Z306" s="76"/>
      <c r="AB306" s="63"/>
      <c r="AC306" s="63"/>
      <c r="AD306" s="63"/>
      <c r="AE306" s="63"/>
      <c r="AF306" s="63"/>
      <c r="AG306" s="63"/>
      <c r="AH306" s="63"/>
    </row>
    <row r="307">
      <c r="A307" s="1" t="s">
        <v>116</v>
      </c>
      <c r="B307" s="1">
        <f>SAMPLES_general!B307</f>
        <v>0</v>
      </c>
      <c r="C307" s="63"/>
      <c r="D307" s="63" t="s">
        <v>787</v>
      </c>
      <c r="E307" s="75"/>
      <c r="F307" s="75" t="s">
        <v>383</v>
      </c>
      <c r="G307" s="75" t="s">
        <v>384</v>
      </c>
      <c r="H307" s="75" t="s">
        <v>385</v>
      </c>
      <c r="I307" s="75">
        <v>150</v>
      </c>
      <c r="J307" s="63" t="s">
        <v>386</v>
      </c>
      <c r="K307" s="76" t="s">
        <v>387</v>
      </c>
      <c r="L307" s="76" t="s">
        <v>388</v>
      </c>
      <c r="M307" s="76" t="s">
        <v>388</v>
      </c>
      <c r="N307" s="79" t="s">
        <v>465</v>
      </c>
      <c r="O307" s="76" t="s">
        <v>389</v>
      </c>
      <c r="P307" s="75"/>
      <c r="Q307" s="75"/>
      <c r="R307" s="1"/>
      <c r="S307" s="1"/>
      <c r="T307" s="1"/>
      <c r="U307" s="76"/>
      <c r="V307" s="76"/>
      <c r="W307" s="76" t="s">
        <v>393</v>
      </c>
      <c r="X307" s="63" t="str">
        <f>CONCATENATE("exp_",SAMPLES_general!Z307)</f>
        <v>exp_sam_</v>
      </c>
      <c r="Y307" s="63" t="str">
        <f>SAMPLES_general!Z307</f>
        <v>sam_</v>
      </c>
      <c r="Z307" s="76"/>
      <c r="AB307" s="63"/>
      <c r="AC307" s="63"/>
      <c r="AD307" s="63"/>
      <c r="AE307" s="63"/>
      <c r="AF307" s="63"/>
      <c r="AG307" s="63"/>
      <c r="AH307" s="63"/>
    </row>
    <row r="308">
      <c r="A308" s="1" t="s">
        <v>116</v>
      </c>
      <c r="B308" s="1">
        <f>SAMPLES_general!B308</f>
        <v>0</v>
      </c>
      <c r="C308" s="63"/>
      <c r="D308" s="63" t="s">
        <v>788</v>
      </c>
      <c r="E308" s="75"/>
      <c r="F308" s="75" t="s">
        <v>383</v>
      </c>
      <c r="G308" s="75" t="s">
        <v>384</v>
      </c>
      <c r="H308" s="75" t="s">
        <v>385</v>
      </c>
      <c r="I308" s="75">
        <v>150</v>
      </c>
      <c r="J308" s="63" t="s">
        <v>386</v>
      </c>
      <c r="K308" s="76" t="s">
        <v>387</v>
      </c>
      <c r="L308" s="76" t="s">
        <v>388</v>
      </c>
      <c r="M308" s="76" t="s">
        <v>388</v>
      </c>
      <c r="N308" s="79" t="s">
        <v>465</v>
      </c>
      <c r="O308" s="76" t="s">
        <v>389</v>
      </c>
      <c r="P308" s="75"/>
      <c r="Q308" s="75"/>
      <c r="R308" s="1"/>
      <c r="S308" s="1"/>
      <c r="T308" s="1"/>
      <c r="U308" s="76"/>
      <c r="V308" s="76"/>
      <c r="W308" s="76" t="s">
        <v>393</v>
      </c>
      <c r="X308" s="63" t="str">
        <f>CONCATENATE("exp_",SAMPLES_general!Z308)</f>
        <v>exp_sam_</v>
      </c>
      <c r="Y308" s="63" t="str">
        <f>SAMPLES_general!Z308</f>
        <v>sam_</v>
      </c>
      <c r="Z308" s="76"/>
      <c r="AB308" s="63"/>
      <c r="AC308" s="63"/>
      <c r="AD308" s="63"/>
      <c r="AE308" s="63"/>
      <c r="AF308" s="63"/>
      <c r="AG308" s="63"/>
      <c r="AH308" s="63"/>
    </row>
    <row r="309">
      <c r="A309" s="1" t="s">
        <v>116</v>
      </c>
      <c r="B309" s="1">
        <f>SAMPLES_general!B309</f>
        <v>0</v>
      </c>
      <c r="C309" s="63"/>
      <c r="D309" s="63" t="s">
        <v>789</v>
      </c>
      <c r="E309" s="75"/>
      <c r="F309" s="75" t="s">
        <v>383</v>
      </c>
      <c r="G309" s="75" t="s">
        <v>384</v>
      </c>
      <c r="H309" s="75" t="s">
        <v>385</v>
      </c>
      <c r="I309" s="75">
        <v>150</v>
      </c>
      <c r="J309" s="63" t="s">
        <v>386</v>
      </c>
      <c r="K309" s="76" t="s">
        <v>387</v>
      </c>
      <c r="L309" s="76" t="s">
        <v>388</v>
      </c>
      <c r="M309" s="76" t="s">
        <v>388</v>
      </c>
      <c r="N309" s="79" t="s">
        <v>465</v>
      </c>
      <c r="O309" s="76" t="s">
        <v>389</v>
      </c>
      <c r="P309" s="75"/>
      <c r="Q309" s="75"/>
      <c r="R309" s="1"/>
      <c r="S309" s="1"/>
      <c r="T309" s="1"/>
      <c r="U309" s="76"/>
      <c r="V309" s="76"/>
      <c r="W309" s="76" t="s">
        <v>393</v>
      </c>
      <c r="X309" s="63" t="str">
        <f>CONCATENATE("exp_",SAMPLES_general!Z309)</f>
        <v>exp_sam_</v>
      </c>
      <c r="Y309" s="63" t="str">
        <f>SAMPLES_general!Z309</f>
        <v>sam_</v>
      </c>
      <c r="Z309" s="76"/>
      <c r="AB309" s="63"/>
      <c r="AC309" s="63"/>
      <c r="AD309" s="63"/>
      <c r="AE309" s="63"/>
      <c r="AF309" s="63"/>
      <c r="AG309" s="63"/>
      <c r="AH309" s="63"/>
    </row>
    <row r="310">
      <c r="A310" s="1" t="s">
        <v>116</v>
      </c>
      <c r="B310" s="1">
        <f>SAMPLES_general!B310</f>
        <v>0</v>
      </c>
      <c r="C310" s="63"/>
      <c r="D310" s="63" t="s">
        <v>790</v>
      </c>
      <c r="E310" s="75"/>
      <c r="F310" s="75" t="s">
        <v>383</v>
      </c>
      <c r="G310" s="75" t="s">
        <v>384</v>
      </c>
      <c r="H310" s="75" t="s">
        <v>385</v>
      </c>
      <c r="I310" s="75">
        <v>150</v>
      </c>
      <c r="J310" s="63" t="s">
        <v>386</v>
      </c>
      <c r="K310" s="76" t="s">
        <v>387</v>
      </c>
      <c r="L310" s="76" t="s">
        <v>388</v>
      </c>
      <c r="M310" s="76" t="s">
        <v>388</v>
      </c>
      <c r="N310" s="79" t="s">
        <v>465</v>
      </c>
      <c r="O310" s="76" t="s">
        <v>389</v>
      </c>
      <c r="P310" s="75"/>
      <c r="Q310" s="75"/>
      <c r="R310" s="1"/>
      <c r="S310" s="1"/>
      <c r="T310" s="1"/>
      <c r="U310" s="76"/>
      <c r="V310" s="76"/>
      <c r="W310" s="76" t="s">
        <v>393</v>
      </c>
      <c r="X310" s="63" t="str">
        <f>CONCATENATE("exp_",SAMPLES_general!Z310)</f>
        <v>exp_sam_</v>
      </c>
      <c r="Y310" s="63" t="str">
        <f>SAMPLES_general!Z310</f>
        <v>sam_</v>
      </c>
      <c r="Z310" s="76"/>
      <c r="AB310" s="63"/>
      <c r="AC310" s="63"/>
      <c r="AD310" s="63"/>
      <c r="AE310" s="63"/>
      <c r="AF310" s="63"/>
      <c r="AG310" s="63"/>
      <c r="AH310" s="63"/>
    </row>
    <row r="311">
      <c r="A311" s="1" t="s">
        <v>116</v>
      </c>
      <c r="B311" s="1">
        <f>SAMPLES_general!B311</f>
        <v>0</v>
      </c>
      <c r="C311" s="63"/>
      <c r="D311" s="63" t="s">
        <v>791</v>
      </c>
      <c r="E311" s="75"/>
      <c r="F311" s="75" t="s">
        <v>383</v>
      </c>
      <c r="G311" s="75" t="s">
        <v>384</v>
      </c>
      <c r="H311" s="75" t="s">
        <v>385</v>
      </c>
      <c r="I311" s="75">
        <v>150</v>
      </c>
      <c r="J311" s="63" t="s">
        <v>386</v>
      </c>
      <c r="K311" s="76" t="s">
        <v>387</v>
      </c>
      <c r="L311" s="76" t="s">
        <v>388</v>
      </c>
      <c r="M311" s="76" t="s">
        <v>388</v>
      </c>
      <c r="N311" s="79" t="s">
        <v>465</v>
      </c>
      <c r="O311" s="76" t="s">
        <v>389</v>
      </c>
      <c r="P311" s="75"/>
      <c r="Q311" s="75"/>
      <c r="R311" s="1"/>
      <c r="S311" s="1"/>
      <c r="T311" s="1"/>
      <c r="U311" s="76"/>
      <c r="V311" s="76"/>
      <c r="W311" s="76" t="s">
        <v>393</v>
      </c>
      <c r="X311" s="63" t="str">
        <f>CONCATENATE("exp_",SAMPLES_general!Z311)</f>
        <v>exp_sam_</v>
      </c>
      <c r="Y311" s="63" t="str">
        <f>SAMPLES_general!Z311</f>
        <v>sam_</v>
      </c>
      <c r="Z311" s="76"/>
      <c r="AB311" s="63"/>
      <c r="AC311" s="63"/>
      <c r="AD311" s="63"/>
      <c r="AE311" s="63"/>
      <c r="AF311" s="63"/>
      <c r="AG311" s="63"/>
      <c r="AH311" s="63"/>
    </row>
    <row r="312">
      <c r="A312" s="1" t="s">
        <v>116</v>
      </c>
      <c r="B312" s="1">
        <f>SAMPLES_general!B312</f>
        <v>0</v>
      </c>
      <c r="C312" s="63"/>
      <c r="D312" s="63" t="s">
        <v>792</v>
      </c>
      <c r="E312" s="75"/>
      <c r="F312" s="75" t="s">
        <v>383</v>
      </c>
      <c r="G312" s="75" t="s">
        <v>384</v>
      </c>
      <c r="H312" s="75" t="s">
        <v>385</v>
      </c>
      <c r="I312" s="75">
        <v>150</v>
      </c>
      <c r="J312" s="63" t="s">
        <v>386</v>
      </c>
      <c r="K312" s="76" t="s">
        <v>387</v>
      </c>
      <c r="L312" s="76" t="s">
        <v>388</v>
      </c>
      <c r="M312" s="76" t="s">
        <v>388</v>
      </c>
      <c r="N312" s="79" t="s">
        <v>465</v>
      </c>
      <c r="O312" s="76" t="s">
        <v>389</v>
      </c>
      <c r="P312" s="75"/>
      <c r="Q312" s="75"/>
      <c r="R312" s="1"/>
      <c r="S312" s="1"/>
      <c r="T312" s="1"/>
      <c r="U312" s="76"/>
      <c r="V312" s="76"/>
      <c r="W312" s="76" t="s">
        <v>393</v>
      </c>
      <c r="X312" s="63" t="str">
        <f>CONCATENATE("exp_",SAMPLES_general!Z312)</f>
        <v>exp_sam_</v>
      </c>
      <c r="Y312" s="63" t="str">
        <f>SAMPLES_general!Z312</f>
        <v>sam_</v>
      </c>
      <c r="Z312" s="76"/>
      <c r="AB312" s="63"/>
      <c r="AC312" s="63"/>
      <c r="AD312" s="63"/>
      <c r="AE312" s="63"/>
      <c r="AF312" s="63"/>
      <c r="AG312" s="63"/>
      <c r="AH312" s="63"/>
    </row>
    <row r="313">
      <c r="A313" s="1" t="s">
        <v>116</v>
      </c>
      <c r="B313" s="1">
        <f>SAMPLES_general!B313</f>
        <v>0</v>
      </c>
      <c r="C313" s="63"/>
      <c r="D313" s="63" t="s">
        <v>793</v>
      </c>
      <c r="E313" s="75"/>
      <c r="F313" s="75" t="s">
        <v>383</v>
      </c>
      <c r="G313" s="75" t="s">
        <v>384</v>
      </c>
      <c r="H313" s="75" t="s">
        <v>385</v>
      </c>
      <c r="I313" s="75">
        <v>150</v>
      </c>
      <c r="J313" s="63" t="s">
        <v>386</v>
      </c>
      <c r="K313" s="76" t="s">
        <v>387</v>
      </c>
      <c r="L313" s="76" t="s">
        <v>388</v>
      </c>
      <c r="M313" s="76" t="s">
        <v>388</v>
      </c>
      <c r="N313" s="79" t="s">
        <v>465</v>
      </c>
      <c r="O313" s="76" t="s">
        <v>389</v>
      </c>
      <c r="P313" s="75"/>
      <c r="Q313" s="75"/>
      <c r="R313" s="1"/>
      <c r="S313" s="1"/>
      <c r="T313" s="1"/>
      <c r="U313" s="76"/>
      <c r="V313" s="76"/>
      <c r="W313" s="76" t="s">
        <v>393</v>
      </c>
      <c r="X313" s="63" t="str">
        <f>CONCATENATE("exp_",SAMPLES_general!Z313)</f>
        <v>exp_sam_</v>
      </c>
      <c r="Y313" s="63" t="str">
        <f>SAMPLES_general!Z313</f>
        <v>sam_</v>
      </c>
      <c r="Z313" s="76"/>
      <c r="AB313" s="63"/>
      <c r="AC313" s="63"/>
      <c r="AD313" s="63"/>
      <c r="AE313" s="63"/>
      <c r="AF313" s="63"/>
      <c r="AG313" s="63"/>
      <c r="AH313" s="63"/>
    </row>
    <row r="314">
      <c r="A314" s="1" t="s">
        <v>116</v>
      </c>
      <c r="B314" s="1">
        <f>SAMPLES_general!B314</f>
        <v>0</v>
      </c>
      <c r="C314" s="63"/>
      <c r="D314" s="63" t="s">
        <v>794</v>
      </c>
      <c r="E314" s="75"/>
      <c r="F314" s="75" t="s">
        <v>383</v>
      </c>
      <c r="G314" s="75" t="s">
        <v>384</v>
      </c>
      <c r="H314" s="75" t="s">
        <v>385</v>
      </c>
      <c r="I314" s="75">
        <v>150</v>
      </c>
      <c r="J314" s="63" t="s">
        <v>386</v>
      </c>
      <c r="K314" s="76" t="s">
        <v>387</v>
      </c>
      <c r="L314" s="76" t="s">
        <v>388</v>
      </c>
      <c r="M314" s="76" t="s">
        <v>388</v>
      </c>
      <c r="N314" s="79" t="s">
        <v>465</v>
      </c>
      <c r="O314" s="76" t="s">
        <v>389</v>
      </c>
      <c r="P314" s="75"/>
      <c r="Q314" s="75"/>
      <c r="R314" s="1"/>
      <c r="S314" s="1"/>
      <c r="T314" s="1"/>
      <c r="U314" s="76"/>
      <c r="V314" s="76"/>
      <c r="W314" s="76" t="s">
        <v>393</v>
      </c>
      <c r="X314" s="63" t="str">
        <f>CONCATENATE("exp_",SAMPLES_general!Z314)</f>
        <v>exp_sam_</v>
      </c>
      <c r="Y314" s="63" t="str">
        <f>SAMPLES_general!Z314</f>
        <v>sam_</v>
      </c>
      <c r="Z314" s="76"/>
      <c r="AB314" s="63"/>
      <c r="AC314" s="63"/>
      <c r="AD314" s="63"/>
      <c r="AE314" s="63"/>
      <c r="AF314" s="63"/>
      <c r="AG314" s="63"/>
      <c r="AH314" s="63"/>
    </row>
    <row r="315">
      <c r="A315" s="1" t="s">
        <v>116</v>
      </c>
      <c r="B315" s="1">
        <f>SAMPLES_general!B315</f>
        <v>0</v>
      </c>
      <c r="C315" s="63"/>
      <c r="D315" s="63" t="s">
        <v>795</v>
      </c>
      <c r="E315" s="75"/>
      <c r="F315" s="75" t="s">
        <v>383</v>
      </c>
      <c r="G315" s="75" t="s">
        <v>384</v>
      </c>
      <c r="H315" s="75" t="s">
        <v>385</v>
      </c>
      <c r="I315" s="75">
        <v>150</v>
      </c>
      <c r="J315" s="63" t="s">
        <v>386</v>
      </c>
      <c r="K315" s="76" t="s">
        <v>387</v>
      </c>
      <c r="L315" s="76" t="s">
        <v>388</v>
      </c>
      <c r="M315" s="76" t="s">
        <v>388</v>
      </c>
      <c r="N315" s="79" t="s">
        <v>465</v>
      </c>
      <c r="O315" s="76" t="s">
        <v>389</v>
      </c>
      <c r="P315" s="75"/>
      <c r="Q315" s="75"/>
      <c r="R315" s="1"/>
      <c r="S315" s="1"/>
      <c r="T315" s="1"/>
      <c r="U315" s="76"/>
      <c r="V315" s="76"/>
      <c r="W315" s="76" t="s">
        <v>393</v>
      </c>
      <c r="X315" s="63" t="str">
        <f>CONCATENATE("exp_",SAMPLES_general!Z315)</f>
        <v>exp_sam_</v>
      </c>
      <c r="Y315" s="63" t="str">
        <f>SAMPLES_general!Z315</f>
        <v>sam_</v>
      </c>
      <c r="Z315" s="76"/>
      <c r="AB315" s="63"/>
      <c r="AC315" s="63"/>
      <c r="AD315" s="63"/>
      <c r="AE315" s="63"/>
      <c r="AF315" s="63"/>
      <c r="AG315" s="63"/>
      <c r="AH315" s="63"/>
    </row>
    <row r="316">
      <c r="A316" s="1" t="s">
        <v>116</v>
      </c>
      <c r="B316" s="1">
        <f>SAMPLES_general!B316</f>
        <v>0</v>
      </c>
      <c r="C316" s="63"/>
      <c r="D316" s="63" t="s">
        <v>796</v>
      </c>
      <c r="E316" s="75"/>
      <c r="F316" s="75" t="s">
        <v>383</v>
      </c>
      <c r="G316" s="75" t="s">
        <v>384</v>
      </c>
      <c r="H316" s="75" t="s">
        <v>385</v>
      </c>
      <c r="I316" s="75">
        <v>150</v>
      </c>
      <c r="J316" s="63" t="s">
        <v>386</v>
      </c>
      <c r="K316" s="76" t="s">
        <v>387</v>
      </c>
      <c r="L316" s="76" t="s">
        <v>388</v>
      </c>
      <c r="M316" s="76" t="s">
        <v>388</v>
      </c>
      <c r="N316" s="79" t="s">
        <v>465</v>
      </c>
      <c r="O316" s="76" t="s">
        <v>389</v>
      </c>
      <c r="P316" s="75"/>
      <c r="Q316" s="75"/>
      <c r="R316" s="1"/>
      <c r="S316" s="1"/>
      <c r="T316" s="1"/>
      <c r="U316" s="76"/>
      <c r="V316" s="76"/>
      <c r="W316" s="76" t="s">
        <v>393</v>
      </c>
      <c r="X316" s="63" t="str">
        <f>CONCATENATE("exp_",SAMPLES_general!Z316)</f>
        <v>exp_sam_</v>
      </c>
      <c r="Y316" s="63" t="str">
        <f>SAMPLES_general!Z316</f>
        <v>sam_</v>
      </c>
      <c r="Z316" s="76"/>
      <c r="AB316" s="63"/>
      <c r="AC316" s="63"/>
      <c r="AD316" s="63"/>
      <c r="AE316" s="63"/>
      <c r="AF316" s="63"/>
      <c r="AG316" s="63"/>
      <c r="AH316" s="63"/>
    </row>
    <row r="317">
      <c r="A317" s="1" t="s">
        <v>116</v>
      </c>
      <c r="B317" s="1">
        <f>SAMPLES_general!B317</f>
        <v>0</v>
      </c>
      <c r="C317" s="63"/>
      <c r="D317" s="63" t="s">
        <v>797</v>
      </c>
      <c r="E317" s="75"/>
      <c r="F317" s="75" t="s">
        <v>383</v>
      </c>
      <c r="G317" s="75" t="s">
        <v>384</v>
      </c>
      <c r="H317" s="75" t="s">
        <v>385</v>
      </c>
      <c r="I317" s="75">
        <v>150</v>
      </c>
      <c r="J317" s="63" t="s">
        <v>386</v>
      </c>
      <c r="K317" s="76" t="s">
        <v>387</v>
      </c>
      <c r="L317" s="76" t="s">
        <v>388</v>
      </c>
      <c r="M317" s="76" t="s">
        <v>388</v>
      </c>
      <c r="N317" s="79" t="s">
        <v>465</v>
      </c>
      <c r="O317" s="76" t="s">
        <v>389</v>
      </c>
      <c r="P317" s="75"/>
      <c r="Q317" s="75"/>
      <c r="R317" s="1"/>
      <c r="S317" s="1"/>
      <c r="T317" s="1"/>
      <c r="U317" s="76"/>
      <c r="V317" s="76"/>
      <c r="W317" s="76" t="s">
        <v>393</v>
      </c>
      <c r="X317" s="63" t="str">
        <f>CONCATENATE("exp_",SAMPLES_general!Z317)</f>
        <v>exp_sam_</v>
      </c>
      <c r="Y317" s="63" t="str">
        <f>SAMPLES_general!Z317</f>
        <v>sam_</v>
      </c>
      <c r="Z317" s="76"/>
      <c r="AB317" s="63"/>
      <c r="AC317" s="63"/>
      <c r="AD317" s="63"/>
      <c r="AE317" s="63"/>
      <c r="AF317" s="63"/>
      <c r="AG317" s="63"/>
      <c r="AH317" s="63"/>
    </row>
    <row r="318">
      <c r="A318" s="1" t="s">
        <v>116</v>
      </c>
      <c r="B318" s="1">
        <f>SAMPLES_general!B318</f>
        <v>0</v>
      </c>
      <c r="C318" s="63"/>
      <c r="D318" s="63" t="s">
        <v>798</v>
      </c>
      <c r="E318" s="75"/>
      <c r="F318" s="75" t="s">
        <v>383</v>
      </c>
      <c r="G318" s="75" t="s">
        <v>384</v>
      </c>
      <c r="H318" s="75" t="s">
        <v>385</v>
      </c>
      <c r="I318" s="75">
        <v>150</v>
      </c>
      <c r="J318" s="63" t="s">
        <v>386</v>
      </c>
      <c r="K318" s="76" t="s">
        <v>387</v>
      </c>
      <c r="L318" s="76" t="s">
        <v>388</v>
      </c>
      <c r="M318" s="76" t="s">
        <v>388</v>
      </c>
      <c r="N318" s="79" t="s">
        <v>465</v>
      </c>
      <c r="O318" s="76" t="s">
        <v>389</v>
      </c>
      <c r="P318" s="75"/>
      <c r="Q318" s="75"/>
      <c r="R318" s="1"/>
      <c r="S318" s="1"/>
      <c r="T318" s="1"/>
      <c r="U318" s="76"/>
      <c r="V318" s="76"/>
      <c r="W318" s="76" t="s">
        <v>393</v>
      </c>
      <c r="X318" s="63" t="str">
        <f>CONCATENATE("exp_",SAMPLES_general!Z318)</f>
        <v>exp_sam_</v>
      </c>
      <c r="Y318" s="63" t="str">
        <f>SAMPLES_general!Z318</f>
        <v>sam_</v>
      </c>
      <c r="Z318" s="76"/>
      <c r="AB318" s="63"/>
      <c r="AC318" s="63"/>
      <c r="AD318" s="63"/>
      <c r="AE318" s="63"/>
      <c r="AF318" s="63"/>
      <c r="AG318" s="63"/>
      <c r="AH318" s="63"/>
    </row>
    <row r="319">
      <c r="A319" s="1" t="s">
        <v>116</v>
      </c>
      <c r="B319" s="1">
        <f>SAMPLES_general!B319</f>
        <v>0</v>
      </c>
      <c r="C319" s="63"/>
      <c r="D319" s="63" t="s">
        <v>799</v>
      </c>
      <c r="E319" s="75"/>
      <c r="F319" s="75" t="s">
        <v>383</v>
      </c>
      <c r="G319" s="75" t="s">
        <v>384</v>
      </c>
      <c r="H319" s="75" t="s">
        <v>385</v>
      </c>
      <c r="I319" s="75">
        <v>150</v>
      </c>
      <c r="J319" s="63" t="s">
        <v>386</v>
      </c>
      <c r="K319" s="76" t="s">
        <v>387</v>
      </c>
      <c r="L319" s="76" t="s">
        <v>388</v>
      </c>
      <c r="M319" s="76" t="s">
        <v>388</v>
      </c>
      <c r="N319" s="79" t="s">
        <v>465</v>
      </c>
      <c r="O319" s="76" t="s">
        <v>389</v>
      </c>
      <c r="P319" s="75"/>
      <c r="Q319" s="75"/>
      <c r="R319" s="1"/>
      <c r="S319" s="1"/>
      <c r="T319" s="1"/>
      <c r="U319" s="76"/>
      <c r="V319" s="76"/>
      <c r="W319" s="76" t="s">
        <v>393</v>
      </c>
      <c r="X319" s="63" t="str">
        <f>CONCATENATE("exp_",SAMPLES_general!Z319)</f>
        <v>exp_sam_</v>
      </c>
      <c r="Y319" s="63" t="str">
        <f>SAMPLES_general!Z319</f>
        <v>sam_</v>
      </c>
      <c r="Z319" s="76"/>
      <c r="AB319" s="63"/>
      <c r="AC319" s="63"/>
      <c r="AD319" s="63"/>
      <c r="AE319" s="63"/>
      <c r="AF319" s="63"/>
      <c r="AG319" s="63"/>
      <c r="AH319" s="63"/>
    </row>
    <row r="320">
      <c r="A320" s="1" t="s">
        <v>116</v>
      </c>
      <c r="B320" s="1">
        <f>SAMPLES_general!B320</f>
        <v>0</v>
      </c>
      <c r="C320" s="63"/>
      <c r="D320" s="63" t="s">
        <v>800</v>
      </c>
      <c r="E320" s="75"/>
      <c r="F320" s="75" t="s">
        <v>383</v>
      </c>
      <c r="G320" s="75" t="s">
        <v>384</v>
      </c>
      <c r="H320" s="75" t="s">
        <v>385</v>
      </c>
      <c r="I320" s="75">
        <v>150</v>
      </c>
      <c r="J320" s="63" t="s">
        <v>386</v>
      </c>
      <c r="K320" s="76" t="s">
        <v>387</v>
      </c>
      <c r="L320" s="76" t="s">
        <v>388</v>
      </c>
      <c r="M320" s="76" t="s">
        <v>388</v>
      </c>
      <c r="N320" s="79" t="s">
        <v>465</v>
      </c>
      <c r="O320" s="76" t="s">
        <v>389</v>
      </c>
      <c r="P320" s="75"/>
      <c r="Q320" s="75"/>
      <c r="R320" s="1"/>
      <c r="S320" s="1"/>
      <c r="T320" s="1"/>
      <c r="U320" s="76"/>
      <c r="V320" s="76"/>
      <c r="W320" s="76" t="s">
        <v>393</v>
      </c>
      <c r="X320" s="63" t="str">
        <f>CONCATENATE("exp_",SAMPLES_general!Z320)</f>
        <v>exp_sam_</v>
      </c>
      <c r="Y320" s="63" t="str">
        <f>SAMPLES_general!Z320</f>
        <v>sam_</v>
      </c>
      <c r="Z320" s="76"/>
      <c r="AB320" s="63"/>
      <c r="AC320" s="63"/>
      <c r="AD320" s="63"/>
      <c r="AE320" s="63"/>
      <c r="AF320" s="63"/>
      <c r="AG320" s="63"/>
      <c r="AH320" s="63"/>
    </row>
    <row r="321">
      <c r="A321" s="1" t="s">
        <v>116</v>
      </c>
      <c r="B321" s="1">
        <f>SAMPLES_general!B321</f>
        <v>0</v>
      </c>
      <c r="C321" s="63"/>
      <c r="D321" s="63" t="s">
        <v>801</v>
      </c>
      <c r="E321" s="75"/>
      <c r="F321" s="75" t="s">
        <v>383</v>
      </c>
      <c r="G321" s="75" t="s">
        <v>384</v>
      </c>
      <c r="H321" s="75" t="s">
        <v>385</v>
      </c>
      <c r="I321" s="75">
        <v>150</v>
      </c>
      <c r="J321" s="63" t="s">
        <v>386</v>
      </c>
      <c r="K321" s="76" t="s">
        <v>387</v>
      </c>
      <c r="L321" s="76" t="s">
        <v>388</v>
      </c>
      <c r="M321" s="76" t="s">
        <v>388</v>
      </c>
      <c r="N321" s="79" t="s">
        <v>465</v>
      </c>
      <c r="O321" s="76" t="s">
        <v>389</v>
      </c>
      <c r="P321" s="75"/>
      <c r="Q321" s="75"/>
      <c r="R321" s="1"/>
      <c r="S321" s="1"/>
      <c r="T321" s="1"/>
      <c r="U321" s="76"/>
      <c r="V321" s="76"/>
      <c r="W321" s="76" t="s">
        <v>393</v>
      </c>
      <c r="X321" s="63" t="str">
        <f>CONCATENATE("exp_",SAMPLES_general!Z321)</f>
        <v>exp_sam_</v>
      </c>
      <c r="Y321" s="63" t="str">
        <f>SAMPLES_general!Z321</f>
        <v>sam_</v>
      </c>
      <c r="Z321" s="76"/>
      <c r="AB321" s="63"/>
      <c r="AC321" s="63"/>
      <c r="AD321" s="63"/>
      <c r="AE321" s="63"/>
      <c r="AF321" s="63"/>
      <c r="AG321" s="63"/>
      <c r="AH321" s="63"/>
    </row>
    <row r="322">
      <c r="A322" s="1" t="s">
        <v>116</v>
      </c>
      <c r="B322" s="1">
        <f>SAMPLES_general!B322</f>
        <v>0</v>
      </c>
      <c r="C322" s="63"/>
      <c r="D322" s="63" t="s">
        <v>802</v>
      </c>
      <c r="E322" s="75"/>
      <c r="F322" s="75" t="s">
        <v>383</v>
      </c>
      <c r="G322" s="75" t="s">
        <v>384</v>
      </c>
      <c r="H322" s="75" t="s">
        <v>385</v>
      </c>
      <c r="I322" s="75">
        <v>150</v>
      </c>
      <c r="J322" s="63" t="s">
        <v>386</v>
      </c>
      <c r="K322" s="76" t="s">
        <v>387</v>
      </c>
      <c r="L322" s="76" t="s">
        <v>388</v>
      </c>
      <c r="M322" s="76" t="s">
        <v>388</v>
      </c>
      <c r="N322" s="79" t="s">
        <v>465</v>
      </c>
      <c r="O322" s="76" t="s">
        <v>389</v>
      </c>
      <c r="P322" s="75"/>
      <c r="Q322" s="75"/>
      <c r="R322" s="1"/>
      <c r="S322" s="1"/>
      <c r="T322" s="1"/>
      <c r="U322" s="76"/>
      <c r="V322" s="76"/>
      <c r="W322" s="76" t="s">
        <v>393</v>
      </c>
      <c r="X322" s="63" t="str">
        <f>CONCATENATE("exp_",SAMPLES_general!Z322)</f>
        <v>exp_sam_</v>
      </c>
      <c r="Y322" s="63" t="str">
        <f>SAMPLES_general!Z322</f>
        <v>sam_</v>
      </c>
      <c r="Z322" s="76"/>
      <c r="AB322" s="63"/>
      <c r="AC322" s="63"/>
      <c r="AD322" s="63"/>
      <c r="AE322" s="63"/>
      <c r="AF322" s="63"/>
      <c r="AG322" s="63"/>
      <c r="AH322" s="63"/>
    </row>
    <row r="323">
      <c r="A323" s="1" t="s">
        <v>116</v>
      </c>
      <c r="B323" s="1">
        <f>SAMPLES_general!B323</f>
        <v>0</v>
      </c>
      <c r="C323" s="63"/>
      <c r="D323" s="63" t="s">
        <v>803</v>
      </c>
      <c r="E323" s="75"/>
      <c r="F323" s="75" t="s">
        <v>383</v>
      </c>
      <c r="G323" s="75" t="s">
        <v>384</v>
      </c>
      <c r="H323" s="75" t="s">
        <v>385</v>
      </c>
      <c r="I323" s="75">
        <v>150</v>
      </c>
      <c r="J323" s="63" t="s">
        <v>386</v>
      </c>
      <c r="K323" s="76" t="s">
        <v>387</v>
      </c>
      <c r="L323" s="76" t="s">
        <v>388</v>
      </c>
      <c r="M323" s="76" t="s">
        <v>388</v>
      </c>
      <c r="N323" s="79" t="s">
        <v>465</v>
      </c>
      <c r="O323" s="76" t="s">
        <v>389</v>
      </c>
      <c r="P323" s="75"/>
      <c r="Q323" s="75"/>
      <c r="R323" s="1"/>
      <c r="S323" s="1"/>
      <c r="T323" s="1"/>
      <c r="U323" s="76"/>
      <c r="V323" s="76"/>
      <c r="W323" s="76" t="s">
        <v>393</v>
      </c>
      <c r="X323" s="63" t="str">
        <f>CONCATENATE("exp_",SAMPLES_general!Z323)</f>
        <v>exp_sam_</v>
      </c>
      <c r="Y323" s="63" t="str">
        <f>SAMPLES_general!Z323</f>
        <v>sam_</v>
      </c>
      <c r="Z323" s="76"/>
      <c r="AB323" s="63"/>
      <c r="AC323" s="63"/>
      <c r="AD323" s="63"/>
      <c r="AE323" s="63"/>
      <c r="AF323" s="63"/>
      <c r="AG323" s="63"/>
      <c r="AH323" s="63"/>
    </row>
    <row r="324">
      <c r="A324" s="1" t="s">
        <v>116</v>
      </c>
      <c r="B324" s="1">
        <f>SAMPLES_general!B324</f>
        <v>0</v>
      </c>
      <c r="C324" s="63"/>
      <c r="D324" s="63" t="s">
        <v>804</v>
      </c>
      <c r="E324" s="75"/>
      <c r="F324" s="75" t="s">
        <v>383</v>
      </c>
      <c r="G324" s="75" t="s">
        <v>384</v>
      </c>
      <c r="H324" s="75" t="s">
        <v>385</v>
      </c>
      <c r="I324" s="75">
        <v>150</v>
      </c>
      <c r="J324" s="63" t="s">
        <v>386</v>
      </c>
      <c r="K324" s="76" t="s">
        <v>387</v>
      </c>
      <c r="L324" s="76" t="s">
        <v>388</v>
      </c>
      <c r="M324" s="76" t="s">
        <v>388</v>
      </c>
      <c r="N324" s="79" t="s">
        <v>465</v>
      </c>
      <c r="O324" s="76" t="s">
        <v>389</v>
      </c>
      <c r="P324" s="75"/>
      <c r="Q324" s="75"/>
      <c r="R324" s="1"/>
      <c r="S324" s="1"/>
      <c r="T324" s="1"/>
      <c r="U324" s="76"/>
      <c r="V324" s="76"/>
      <c r="W324" s="76" t="s">
        <v>393</v>
      </c>
      <c r="X324" s="63" t="str">
        <f>CONCATENATE("exp_",SAMPLES_general!Z324)</f>
        <v>exp_sam_</v>
      </c>
      <c r="Y324" s="63" t="str">
        <f>SAMPLES_general!Z324</f>
        <v>sam_</v>
      </c>
      <c r="Z324" s="76"/>
      <c r="AB324" s="63"/>
      <c r="AC324" s="63"/>
      <c r="AD324" s="63"/>
      <c r="AE324" s="63"/>
      <c r="AF324" s="63"/>
      <c r="AG324" s="63"/>
      <c r="AH324" s="63"/>
    </row>
    <row r="325">
      <c r="A325" s="1" t="s">
        <v>116</v>
      </c>
      <c r="B325" s="1">
        <f>SAMPLES_general!B325</f>
        <v>0</v>
      </c>
      <c r="C325" s="63"/>
      <c r="D325" s="63" t="s">
        <v>805</v>
      </c>
      <c r="E325" s="75"/>
      <c r="F325" s="75" t="s">
        <v>383</v>
      </c>
      <c r="G325" s="75" t="s">
        <v>384</v>
      </c>
      <c r="H325" s="75" t="s">
        <v>385</v>
      </c>
      <c r="I325" s="75">
        <v>150</v>
      </c>
      <c r="J325" s="63" t="s">
        <v>386</v>
      </c>
      <c r="K325" s="76" t="s">
        <v>387</v>
      </c>
      <c r="L325" s="76" t="s">
        <v>388</v>
      </c>
      <c r="M325" s="76" t="s">
        <v>388</v>
      </c>
      <c r="N325" s="79" t="s">
        <v>465</v>
      </c>
      <c r="O325" s="76" t="s">
        <v>389</v>
      </c>
      <c r="P325" s="75"/>
      <c r="Q325" s="75"/>
      <c r="R325" s="1"/>
      <c r="S325" s="1"/>
      <c r="T325" s="1"/>
      <c r="U325" s="76"/>
      <c r="V325" s="76"/>
      <c r="W325" s="76" t="s">
        <v>393</v>
      </c>
      <c r="X325" s="63" t="str">
        <f>CONCATENATE("exp_",SAMPLES_general!Z325)</f>
        <v>exp_sam_</v>
      </c>
      <c r="Y325" s="63" t="str">
        <f>SAMPLES_general!Z325</f>
        <v>sam_</v>
      </c>
      <c r="Z325" s="76"/>
      <c r="AB325" s="63"/>
      <c r="AC325" s="63"/>
      <c r="AD325" s="63"/>
      <c r="AE325" s="63"/>
      <c r="AF325" s="63"/>
      <c r="AG325" s="63"/>
      <c r="AH325" s="63"/>
    </row>
    <row r="326">
      <c r="A326" s="1" t="s">
        <v>116</v>
      </c>
      <c r="B326" s="1">
        <f>SAMPLES_general!B326</f>
        <v>0</v>
      </c>
      <c r="C326" s="63"/>
      <c r="D326" s="63" t="s">
        <v>806</v>
      </c>
      <c r="E326" s="75"/>
      <c r="F326" s="75" t="s">
        <v>383</v>
      </c>
      <c r="G326" s="75" t="s">
        <v>384</v>
      </c>
      <c r="H326" s="75" t="s">
        <v>385</v>
      </c>
      <c r="I326" s="75">
        <v>150</v>
      </c>
      <c r="J326" s="63" t="s">
        <v>386</v>
      </c>
      <c r="K326" s="76" t="s">
        <v>387</v>
      </c>
      <c r="L326" s="76" t="s">
        <v>388</v>
      </c>
      <c r="M326" s="76" t="s">
        <v>388</v>
      </c>
      <c r="N326" s="79" t="s">
        <v>465</v>
      </c>
      <c r="O326" s="76" t="s">
        <v>389</v>
      </c>
      <c r="P326" s="75"/>
      <c r="Q326" s="75"/>
      <c r="R326" s="1"/>
      <c r="S326" s="1"/>
      <c r="T326" s="1"/>
      <c r="U326" s="76"/>
      <c r="V326" s="76"/>
      <c r="W326" s="76" t="s">
        <v>393</v>
      </c>
      <c r="X326" s="63" t="str">
        <f>CONCATENATE("exp_",SAMPLES_general!Z326)</f>
        <v>exp_sam_</v>
      </c>
      <c r="Y326" s="63" t="str">
        <f>SAMPLES_general!Z326</f>
        <v>sam_</v>
      </c>
      <c r="Z326" s="76"/>
      <c r="AB326" s="63"/>
      <c r="AC326" s="63"/>
      <c r="AD326" s="63"/>
      <c r="AE326" s="63"/>
      <c r="AF326" s="63"/>
      <c r="AG326" s="63"/>
      <c r="AH326" s="63"/>
    </row>
    <row r="327">
      <c r="A327" s="1" t="s">
        <v>116</v>
      </c>
      <c r="B327" s="1">
        <f>SAMPLES_general!B327</f>
        <v>0</v>
      </c>
      <c r="C327" s="63"/>
      <c r="D327" s="63" t="s">
        <v>807</v>
      </c>
      <c r="E327" s="75"/>
      <c r="F327" s="75" t="s">
        <v>383</v>
      </c>
      <c r="G327" s="75" t="s">
        <v>384</v>
      </c>
      <c r="H327" s="75" t="s">
        <v>385</v>
      </c>
      <c r="I327" s="75">
        <v>150</v>
      </c>
      <c r="J327" s="63" t="s">
        <v>386</v>
      </c>
      <c r="K327" s="76" t="s">
        <v>387</v>
      </c>
      <c r="L327" s="76" t="s">
        <v>388</v>
      </c>
      <c r="M327" s="76" t="s">
        <v>388</v>
      </c>
      <c r="N327" s="79" t="s">
        <v>465</v>
      </c>
      <c r="O327" s="76" t="s">
        <v>389</v>
      </c>
      <c r="P327" s="75"/>
      <c r="Q327" s="75"/>
      <c r="R327" s="1"/>
      <c r="S327" s="1"/>
      <c r="T327" s="1"/>
      <c r="U327" s="76"/>
      <c r="V327" s="76"/>
      <c r="W327" s="76" t="s">
        <v>393</v>
      </c>
      <c r="X327" s="63" t="str">
        <f>CONCATENATE("exp_",SAMPLES_general!Z327)</f>
        <v>exp_sam_</v>
      </c>
      <c r="Y327" s="63" t="str">
        <f>SAMPLES_general!Z327</f>
        <v>sam_</v>
      </c>
      <c r="Z327" s="76"/>
      <c r="AB327" s="63"/>
      <c r="AC327" s="63"/>
      <c r="AD327" s="63"/>
      <c r="AE327" s="63"/>
      <c r="AF327" s="63"/>
      <c r="AG327" s="63"/>
      <c r="AH327" s="63"/>
    </row>
    <row r="328">
      <c r="A328" s="1" t="s">
        <v>116</v>
      </c>
      <c r="B328" s="1">
        <f>SAMPLES_general!B328</f>
        <v>0</v>
      </c>
      <c r="C328" s="63"/>
      <c r="D328" s="63" t="s">
        <v>808</v>
      </c>
      <c r="E328" s="75"/>
      <c r="F328" s="75" t="s">
        <v>383</v>
      </c>
      <c r="G328" s="75" t="s">
        <v>384</v>
      </c>
      <c r="H328" s="75" t="s">
        <v>385</v>
      </c>
      <c r="I328" s="75">
        <v>150</v>
      </c>
      <c r="J328" s="63" t="s">
        <v>386</v>
      </c>
      <c r="K328" s="76" t="s">
        <v>387</v>
      </c>
      <c r="L328" s="76" t="s">
        <v>388</v>
      </c>
      <c r="M328" s="76" t="s">
        <v>388</v>
      </c>
      <c r="N328" s="79" t="s">
        <v>465</v>
      </c>
      <c r="O328" s="76" t="s">
        <v>389</v>
      </c>
      <c r="P328" s="75"/>
      <c r="Q328" s="75"/>
      <c r="R328" s="1"/>
      <c r="S328" s="1"/>
      <c r="T328" s="1"/>
      <c r="U328" s="76"/>
      <c r="V328" s="76"/>
      <c r="W328" s="76" t="s">
        <v>393</v>
      </c>
      <c r="X328" s="63" t="str">
        <f>CONCATENATE("exp_",SAMPLES_general!Z328)</f>
        <v>exp_sam_</v>
      </c>
      <c r="Y328" s="63" t="str">
        <f>SAMPLES_general!Z328</f>
        <v>sam_</v>
      </c>
      <c r="Z328" s="76"/>
      <c r="AB328" s="63"/>
      <c r="AC328" s="63"/>
      <c r="AD328" s="63"/>
      <c r="AE328" s="63"/>
      <c r="AF328" s="63"/>
      <c r="AG328" s="63"/>
      <c r="AH328" s="63"/>
    </row>
    <row r="329">
      <c r="A329" s="1" t="s">
        <v>116</v>
      </c>
      <c r="B329" s="1">
        <f>SAMPLES_general!B329</f>
        <v>0</v>
      </c>
      <c r="C329" s="63"/>
      <c r="D329" s="63" t="s">
        <v>809</v>
      </c>
      <c r="E329" s="75"/>
      <c r="F329" s="75" t="s">
        <v>383</v>
      </c>
      <c r="G329" s="75" t="s">
        <v>384</v>
      </c>
      <c r="H329" s="75" t="s">
        <v>385</v>
      </c>
      <c r="I329" s="75">
        <v>150</v>
      </c>
      <c r="J329" s="63" t="s">
        <v>386</v>
      </c>
      <c r="K329" s="76" t="s">
        <v>387</v>
      </c>
      <c r="L329" s="76" t="s">
        <v>388</v>
      </c>
      <c r="M329" s="76" t="s">
        <v>388</v>
      </c>
      <c r="N329" s="79" t="s">
        <v>465</v>
      </c>
      <c r="O329" s="76" t="s">
        <v>389</v>
      </c>
      <c r="P329" s="75"/>
      <c r="Q329" s="75"/>
      <c r="R329" s="1"/>
      <c r="S329" s="1"/>
      <c r="T329" s="1"/>
      <c r="U329" s="76"/>
      <c r="V329" s="76"/>
      <c r="W329" s="76" t="s">
        <v>393</v>
      </c>
      <c r="X329" s="63" t="str">
        <f>CONCATENATE("exp_",SAMPLES_general!Z329)</f>
        <v>exp_sam_</v>
      </c>
      <c r="Y329" s="63" t="str">
        <f>SAMPLES_general!Z329</f>
        <v>sam_</v>
      </c>
      <c r="Z329" s="76"/>
      <c r="AB329" s="63"/>
      <c r="AC329" s="63"/>
      <c r="AD329" s="63"/>
      <c r="AE329" s="63"/>
      <c r="AF329" s="63"/>
      <c r="AG329" s="63"/>
      <c r="AH329" s="63"/>
    </row>
    <row r="330">
      <c r="A330" s="1" t="s">
        <v>116</v>
      </c>
      <c r="B330" s="1">
        <f>SAMPLES_general!B330</f>
        <v>0</v>
      </c>
      <c r="C330" s="63"/>
      <c r="D330" s="63" t="s">
        <v>810</v>
      </c>
      <c r="E330" s="75"/>
      <c r="F330" s="75" t="s">
        <v>383</v>
      </c>
      <c r="G330" s="75" t="s">
        <v>384</v>
      </c>
      <c r="H330" s="75" t="s">
        <v>385</v>
      </c>
      <c r="I330" s="75">
        <v>150</v>
      </c>
      <c r="J330" s="63" t="s">
        <v>386</v>
      </c>
      <c r="K330" s="76" t="s">
        <v>387</v>
      </c>
      <c r="L330" s="76" t="s">
        <v>388</v>
      </c>
      <c r="M330" s="76" t="s">
        <v>388</v>
      </c>
      <c r="N330" s="79" t="s">
        <v>465</v>
      </c>
      <c r="O330" s="76" t="s">
        <v>389</v>
      </c>
      <c r="P330" s="75"/>
      <c r="Q330" s="75"/>
      <c r="R330" s="1"/>
      <c r="S330" s="1"/>
      <c r="T330" s="1"/>
      <c r="U330" s="76"/>
      <c r="V330" s="76"/>
      <c r="W330" s="76" t="s">
        <v>393</v>
      </c>
      <c r="X330" s="63" t="str">
        <f>CONCATENATE("exp_",SAMPLES_general!Z330)</f>
        <v>exp_sam_</v>
      </c>
      <c r="Y330" s="63" t="str">
        <f>SAMPLES_general!Z330</f>
        <v>sam_</v>
      </c>
      <c r="Z330" s="76"/>
      <c r="AB330" s="63"/>
      <c r="AC330" s="63"/>
      <c r="AD330" s="63"/>
      <c r="AE330" s="63"/>
      <c r="AF330" s="63"/>
      <c r="AG330" s="63"/>
      <c r="AH330" s="63"/>
    </row>
    <row r="331">
      <c r="A331" s="1" t="s">
        <v>116</v>
      </c>
      <c r="B331" s="1">
        <f>SAMPLES_general!B331</f>
        <v>0</v>
      </c>
      <c r="C331" s="63"/>
      <c r="D331" s="63" t="s">
        <v>811</v>
      </c>
      <c r="E331" s="75"/>
      <c r="F331" s="75" t="s">
        <v>383</v>
      </c>
      <c r="G331" s="75" t="s">
        <v>384</v>
      </c>
      <c r="H331" s="75" t="s">
        <v>385</v>
      </c>
      <c r="I331" s="75">
        <v>150</v>
      </c>
      <c r="J331" s="63" t="s">
        <v>386</v>
      </c>
      <c r="K331" s="76" t="s">
        <v>387</v>
      </c>
      <c r="L331" s="76" t="s">
        <v>388</v>
      </c>
      <c r="M331" s="76" t="s">
        <v>388</v>
      </c>
      <c r="N331" s="79" t="s">
        <v>465</v>
      </c>
      <c r="O331" s="76" t="s">
        <v>389</v>
      </c>
      <c r="P331" s="75"/>
      <c r="Q331" s="75"/>
      <c r="R331" s="1"/>
      <c r="S331" s="1"/>
      <c r="T331" s="1"/>
      <c r="U331" s="76"/>
      <c r="V331" s="76"/>
      <c r="W331" s="76" t="s">
        <v>393</v>
      </c>
      <c r="X331" s="63" t="str">
        <f>CONCATENATE("exp_",SAMPLES_general!Z331)</f>
        <v>exp_sam_</v>
      </c>
      <c r="Y331" s="63" t="str">
        <f>SAMPLES_general!Z331</f>
        <v>sam_</v>
      </c>
      <c r="Z331" s="76"/>
      <c r="AB331" s="63"/>
      <c r="AC331" s="63"/>
      <c r="AD331" s="63"/>
      <c r="AE331" s="63"/>
      <c r="AF331" s="63"/>
      <c r="AG331" s="63"/>
      <c r="AH331" s="63"/>
    </row>
    <row r="332">
      <c r="A332" s="1" t="s">
        <v>116</v>
      </c>
      <c r="B332" s="1">
        <f>SAMPLES_general!B332</f>
        <v>0</v>
      </c>
      <c r="C332" s="63"/>
      <c r="D332" s="63" t="s">
        <v>812</v>
      </c>
      <c r="E332" s="75"/>
      <c r="F332" s="75" t="s">
        <v>383</v>
      </c>
      <c r="G332" s="75" t="s">
        <v>384</v>
      </c>
      <c r="H332" s="75" t="s">
        <v>385</v>
      </c>
      <c r="I332" s="75">
        <v>150</v>
      </c>
      <c r="J332" s="63" t="s">
        <v>386</v>
      </c>
      <c r="K332" s="76" t="s">
        <v>387</v>
      </c>
      <c r="L332" s="76" t="s">
        <v>388</v>
      </c>
      <c r="M332" s="76" t="s">
        <v>388</v>
      </c>
      <c r="N332" s="79" t="s">
        <v>465</v>
      </c>
      <c r="O332" s="76" t="s">
        <v>389</v>
      </c>
      <c r="P332" s="75"/>
      <c r="Q332" s="75"/>
      <c r="R332" s="1"/>
      <c r="S332" s="1"/>
      <c r="T332" s="1"/>
      <c r="U332" s="76"/>
      <c r="V332" s="76"/>
      <c r="W332" s="76" t="s">
        <v>393</v>
      </c>
      <c r="X332" s="63" t="str">
        <f>CONCATENATE("exp_",SAMPLES_general!Z332)</f>
        <v>exp_sam_</v>
      </c>
      <c r="Y332" s="63" t="str">
        <f>SAMPLES_general!Z332</f>
        <v>sam_</v>
      </c>
      <c r="Z332" s="76"/>
      <c r="AB332" s="63"/>
      <c r="AC332" s="63"/>
      <c r="AD332" s="63"/>
      <c r="AE332" s="63"/>
      <c r="AF332" s="63"/>
      <c r="AG332" s="63"/>
      <c r="AH332" s="63"/>
    </row>
    <row r="333">
      <c r="A333" s="1" t="s">
        <v>116</v>
      </c>
      <c r="B333" s="1">
        <f>SAMPLES_general!B333</f>
        <v>0</v>
      </c>
      <c r="C333" s="63"/>
      <c r="D333" s="63" t="s">
        <v>813</v>
      </c>
      <c r="E333" s="75"/>
      <c r="F333" s="75" t="s">
        <v>383</v>
      </c>
      <c r="G333" s="75" t="s">
        <v>384</v>
      </c>
      <c r="H333" s="75" t="s">
        <v>385</v>
      </c>
      <c r="I333" s="75">
        <v>150</v>
      </c>
      <c r="J333" s="63" t="s">
        <v>386</v>
      </c>
      <c r="K333" s="76" t="s">
        <v>387</v>
      </c>
      <c r="L333" s="76" t="s">
        <v>388</v>
      </c>
      <c r="M333" s="76" t="s">
        <v>388</v>
      </c>
      <c r="N333" s="79" t="s">
        <v>465</v>
      </c>
      <c r="O333" s="76" t="s">
        <v>389</v>
      </c>
      <c r="P333" s="75"/>
      <c r="Q333" s="75"/>
      <c r="R333" s="1"/>
      <c r="S333" s="1"/>
      <c r="T333" s="1"/>
      <c r="U333" s="76"/>
      <c r="V333" s="76"/>
      <c r="W333" s="76" t="s">
        <v>393</v>
      </c>
      <c r="X333" s="63" t="str">
        <f>CONCATENATE("exp_",SAMPLES_general!Z333)</f>
        <v>exp_sam_</v>
      </c>
      <c r="Y333" s="63" t="str">
        <f>SAMPLES_general!Z333</f>
        <v>sam_</v>
      </c>
      <c r="Z333" s="76"/>
      <c r="AB333" s="63"/>
      <c r="AC333" s="63"/>
      <c r="AD333" s="63"/>
      <c r="AE333" s="63"/>
      <c r="AF333" s="63"/>
      <c r="AG333" s="63"/>
      <c r="AH333" s="63"/>
    </row>
    <row r="334">
      <c r="A334" s="1" t="s">
        <v>116</v>
      </c>
      <c r="B334" s="1">
        <f>SAMPLES_general!B334</f>
        <v>0</v>
      </c>
      <c r="C334" s="63"/>
      <c r="D334" s="63" t="s">
        <v>814</v>
      </c>
      <c r="E334" s="75"/>
      <c r="F334" s="75" t="s">
        <v>383</v>
      </c>
      <c r="G334" s="75" t="s">
        <v>384</v>
      </c>
      <c r="H334" s="75" t="s">
        <v>385</v>
      </c>
      <c r="I334" s="75">
        <v>150</v>
      </c>
      <c r="J334" s="63" t="s">
        <v>386</v>
      </c>
      <c r="K334" s="76" t="s">
        <v>387</v>
      </c>
      <c r="L334" s="76" t="s">
        <v>388</v>
      </c>
      <c r="M334" s="76" t="s">
        <v>388</v>
      </c>
      <c r="N334" s="79" t="s">
        <v>465</v>
      </c>
      <c r="O334" s="76" t="s">
        <v>389</v>
      </c>
      <c r="P334" s="75"/>
      <c r="Q334" s="75"/>
      <c r="R334" s="1"/>
      <c r="S334" s="1"/>
      <c r="T334" s="1"/>
      <c r="U334" s="76"/>
      <c r="V334" s="76"/>
      <c r="W334" s="76" t="s">
        <v>393</v>
      </c>
      <c r="X334" s="63" t="str">
        <f>CONCATENATE("exp_",SAMPLES_general!Z334)</f>
        <v>exp_sam_</v>
      </c>
      <c r="Y334" s="63" t="str">
        <f>SAMPLES_general!Z334</f>
        <v>sam_</v>
      </c>
      <c r="Z334" s="76"/>
      <c r="AB334" s="63"/>
      <c r="AC334" s="63"/>
      <c r="AD334" s="63"/>
      <c r="AE334" s="63"/>
      <c r="AF334" s="63"/>
      <c r="AG334" s="63"/>
      <c r="AH334" s="63"/>
    </row>
    <row r="335">
      <c r="A335" s="1" t="s">
        <v>116</v>
      </c>
      <c r="B335" s="1">
        <f>SAMPLES_general!B335</f>
        <v>0</v>
      </c>
      <c r="C335" s="63"/>
      <c r="D335" s="63" t="s">
        <v>815</v>
      </c>
      <c r="E335" s="75"/>
      <c r="F335" s="75" t="s">
        <v>383</v>
      </c>
      <c r="G335" s="75" t="s">
        <v>384</v>
      </c>
      <c r="H335" s="75" t="s">
        <v>385</v>
      </c>
      <c r="I335" s="75">
        <v>150</v>
      </c>
      <c r="J335" s="63" t="s">
        <v>386</v>
      </c>
      <c r="K335" s="76" t="s">
        <v>387</v>
      </c>
      <c r="L335" s="76" t="s">
        <v>388</v>
      </c>
      <c r="M335" s="76" t="s">
        <v>388</v>
      </c>
      <c r="N335" s="79" t="s">
        <v>465</v>
      </c>
      <c r="O335" s="76" t="s">
        <v>389</v>
      </c>
      <c r="P335" s="75"/>
      <c r="Q335" s="75"/>
      <c r="R335" s="1"/>
      <c r="S335" s="1"/>
      <c r="T335" s="1"/>
      <c r="U335" s="76"/>
      <c r="V335" s="76"/>
      <c r="W335" s="76" t="s">
        <v>393</v>
      </c>
      <c r="X335" s="63" t="str">
        <f>CONCATENATE("exp_",SAMPLES_general!Z335)</f>
        <v>exp_sam_</v>
      </c>
      <c r="Y335" s="63" t="str">
        <f>SAMPLES_general!Z335</f>
        <v>sam_</v>
      </c>
      <c r="Z335" s="76"/>
      <c r="AB335" s="63"/>
      <c r="AC335" s="63"/>
      <c r="AD335" s="63"/>
      <c r="AE335" s="63"/>
      <c r="AF335" s="63"/>
      <c r="AG335" s="63"/>
      <c r="AH335" s="63"/>
    </row>
    <row r="336">
      <c r="A336" s="1" t="s">
        <v>116</v>
      </c>
      <c r="B336" s="1">
        <f>SAMPLES_general!B336</f>
        <v>0</v>
      </c>
      <c r="C336" s="63"/>
      <c r="D336" s="63" t="s">
        <v>816</v>
      </c>
      <c r="E336" s="75"/>
      <c r="F336" s="75" t="s">
        <v>383</v>
      </c>
      <c r="G336" s="75" t="s">
        <v>384</v>
      </c>
      <c r="H336" s="75" t="s">
        <v>385</v>
      </c>
      <c r="I336" s="75">
        <v>150</v>
      </c>
      <c r="J336" s="63" t="s">
        <v>386</v>
      </c>
      <c r="K336" s="76" t="s">
        <v>387</v>
      </c>
      <c r="L336" s="76" t="s">
        <v>388</v>
      </c>
      <c r="M336" s="76" t="s">
        <v>388</v>
      </c>
      <c r="N336" s="79" t="s">
        <v>465</v>
      </c>
      <c r="O336" s="76" t="s">
        <v>389</v>
      </c>
      <c r="P336" s="75"/>
      <c r="Q336" s="75"/>
      <c r="R336" s="1"/>
      <c r="S336" s="1"/>
      <c r="T336" s="1"/>
      <c r="U336" s="76"/>
      <c r="V336" s="76"/>
      <c r="W336" s="76" t="s">
        <v>393</v>
      </c>
      <c r="X336" s="63" t="str">
        <f>CONCATENATE("exp_",SAMPLES_general!Z336)</f>
        <v>exp_sam_</v>
      </c>
      <c r="Y336" s="63" t="str">
        <f>SAMPLES_general!Z336</f>
        <v>sam_</v>
      </c>
      <c r="Z336" s="76"/>
      <c r="AB336" s="63"/>
      <c r="AC336" s="63"/>
      <c r="AD336" s="63"/>
      <c r="AE336" s="63"/>
      <c r="AF336" s="63"/>
      <c r="AG336" s="63"/>
      <c r="AH336" s="63"/>
    </row>
    <row r="337">
      <c r="A337" s="1" t="s">
        <v>116</v>
      </c>
      <c r="B337" s="1">
        <f>SAMPLES_general!B337</f>
        <v>0</v>
      </c>
      <c r="C337" s="63"/>
      <c r="D337" s="63" t="s">
        <v>817</v>
      </c>
      <c r="E337" s="75"/>
      <c r="F337" s="75" t="s">
        <v>383</v>
      </c>
      <c r="G337" s="75" t="s">
        <v>384</v>
      </c>
      <c r="H337" s="75" t="s">
        <v>385</v>
      </c>
      <c r="I337" s="75">
        <v>150</v>
      </c>
      <c r="J337" s="63" t="s">
        <v>386</v>
      </c>
      <c r="K337" s="76" t="s">
        <v>387</v>
      </c>
      <c r="L337" s="76" t="s">
        <v>388</v>
      </c>
      <c r="M337" s="76" t="s">
        <v>388</v>
      </c>
      <c r="N337" s="79" t="s">
        <v>465</v>
      </c>
      <c r="O337" s="76" t="s">
        <v>389</v>
      </c>
      <c r="P337" s="75"/>
      <c r="Q337" s="75"/>
      <c r="R337" s="1"/>
      <c r="S337" s="1"/>
      <c r="T337" s="1"/>
      <c r="U337" s="76"/>
      <c r="V337" s="76"/>
      <c r="W337" s="76" t="s">
        <v>393</v>
      </c>
      <c r="X337" s="63" t="str">
        <f>CONCATENATE("exp_",SAMPLES_general!Z337)</f>
        <v>exp_sam_</v>
      </c>
      <c r="Y337" s="63" t="str">
        <f>SAMPLES_general!Z337</f>
        <v>sam_</v>
      </c>
      <c r="Z337" s="76"/>
      <c r="AB337" s="63"/>
      <c r="AC337" s="63"/>
      <c r="AD337" s="63"/>
      <c r="AE337" s="63"/>
      <c r="AF337" s="63"/>
      <c r="AG337" s="63"/>
      <c r="AH337" s="63"/>
    </row>
    <row r="338">
      <c r="A338" s="1" t="s">
        <v>116</v>
      </c>
      <c r="B338" s="1">
        <f>SAMPLES_general!B338</f>
        <v>0</v>
      </c>
      <c r="C338" s="63"/>
      <c r="D338" s="63" t="s">
        <v>818</v>
      </c>
      <c r="E338" s="75"/>
      <c r="F338" s="75" t="s">
        <v>383</v>
      </c>
      <c r="G338" s="75" t="s">
        <v>384</v>
      </c>
      <c r="H338" s="75" t="s">
        <v>385</v>
      </c>
      <c r="I338" s="75">
        <v>150</v>
      </c>
      <c r="J338" s="63" t="s">
        <v>386</v>
      </c>
      <c r="K338" s="76" t="s">
        <v>387</v>
      </c>
      <c r="L338" s="76" t="s">
        <v>388</v>
      </c>
      <c r="M338" s="76" t="s">
        <v>388</v>
      </c>
      <c r="N338" s="79" t="s">
        <v>465</v>
      </c>
      <c r="O338" s="76" t="s">
        <v>389</v>
      </c>
      <c r="P338" s="75"/>
      <c r="Q338" s="75"/>
      <c r="R338" s="1"/>
      <c r="S338" s="1"/>
      <c r="T338" s="1"/>
      <c r="U338" s="76"/>
      <c r="V338" s="76"/>
      <c r="W338" s="76" t="s">
        <v>393</v>
      </c>
      <c r="X338" s="63" t="str">
        <f>CONCATENATE("exp_",SAMPLES_general!Z338)</f>
        <v>exp_sam_</v>
      </c>
      <c r="Y338" s="63" t="str">
        <f>SAMPLES_general!Z338</f>
        <v>sam_</v>
      </c>
      <c r="Z338" s="76"/>
      <c r="AB338" s="63"/>
      <c r="AC338" s="63"/>
      <c r="AD338" s="63"/>
      <c r="AE338" s="63"/>
      <c r="AF338" s="63"/>
      <c r="AG338" s="63"/>
      <c r="AH338" s="63"/>
    </row>
    <row r="339">
      <c r="A339" s="1" t="s">
        <v>116</v>
      </c>
      <c r="B339" s="1">
        <f>SAMPLES_general!B339</f>
        <v>0</v>
      </c>
      <c r="C339" s="63"/>
      <c r="D339" s="63" t="s">
        <v>819</v>
      </c>
      <c r="E339" s="75"/>
      <c r="F339" s="75" t="s">
        <v>383</v>
      </c>
      <c r="G339" s="75" t="s">
        <v>384</v>
      </c>
      <c r="H339" s="75" t="s">
        <v>385</v>
      </c>
      <c r="I339" s="75">
        <v>150</v>
      </c>
      <c r="J339" s="63" t="s">
        <v>386</v>
      </c>
      <c r="K339" s="76" t="s">
        <v>387</v>
      </c>
      <c r="L339" s="76" t="s">
        <v>388</v>
      </c>
      <c r="M339" s="76" t="s">
        <v>388</v>
      </c>
      <c r="N339" s="79" t="s">
        <v>465</v>
      </c>
      <c r="O339" s="76" t="s">
        <v>389</v>
      </c>
      <c r="P339" s="75"/>
      <c r="Q339" s="75"/>
      <c r="R339" s="1"/>
      <c r="S339" s="1"/>
      <c r="T339" s="1"/>
      <c r="U339" s="76"/>
      <c r="V339" s="76"/>
      <c r="W339" s="76" t="s">
        <v>393</v>
      </c>
      <c r="X339" s="63" t="str">
        <f>CONCATENATE("exp_",SAMPLES_general!Z339)</f>
        <v>exp_sam_</v>
      </c>
      <c r="Y339" s="63" t="str">
        <f>SAMPLES_general!Z339</f>
        <v>sam_</v>
      </c>
      <c r="Z339" s="76"/>
      <c r="AB339" s="63"/>
      <c r="AC339" s="63"/>
      <c r="AD339" s="63"/>
      <c r="AE339" s="63"/>
      <c r="AF339" s="63"/>
      <c r="AG339" s="63"/>
      <c r="AH339" s="63"/>
    </row>
    <row r="340">
      <c r="A340" s="1" t="s">
        <v>116</v>
      </c>
      <c r="B340" s="1">
        <f>SAMPLES_general!B340</f>
        <v>0</v>
      </c>
      <c r="C340" s="63"/>
      <c r="D340" s="63" t="s">
        <v>820</v>
      </c>
      <c r="E340" s="75"/>
      <c r="F340" s="75" t="s">
        <v>383</v>
      </c>
      <c r="G340" s="75" t="s">
        <v>384</v>
      </c>
      <c r="H340" s="75" t="s">
        <v>385</v>
      </c>
      <c r="I340" s="75">
        <v>150</v>
      </c>
      <c r="J340" s="63" t="s">
        <v>386</v>
      </c>
      <c r="K340" s="76" t="s">
        <v>387</v>
      </c>
      <c r="L340" s="76" t="s">
        <v>388</v>
      </c>
      <c r="M340" s="76" t="s">
        <v>388</v>
      </c>
      <c r="N340" s="79" t="s">
        <v>465</v>
      </c>
      <c r="O340" s="76" t="s">
        <v>389</v>
      </c>
      <c r="P340" s="75"/>
      <c r="Q340" s="75"/>
      <c r="R340" s="1"/>
      <c r="S340" s="1"/>
      <c r="T340" s="1"/>
      <c r="U340" s="76"/>
      <c r="V340" s="76"/>
      <c r="W340" s="76" t="s">
        <v>393</v>
      </c>
      <c r="X340" s="63" t="str">
        <f>CONCATENATE("exp_",SAMPLES_general!Z340)</f>
        <v>exp_sam_</v>
      </c>
      <c r="Y340" s="63" t="str">
        <f>SAMPLES_general!Z340</f>
        <v>sam_</v>
      </c>
      <c r="Z340" s="76"/>
      <c r="AB340" s="63"/>
      <c r="AC340" s="63"/>
      <c r="AD340" s="63"/>
      <c r="AE340" s="63"/>
      <c r="AF340" s="63"/>
      <c r="AG340" s="63"/>
      <c r="AH340" s="63"/>
    </row>
    <row r="341">
      <c r="A341" s="1" t="s">
        <v>116</v>
      </c>
      <c r="B341" s="1">
        <f>SAMPLES_general!B341</f>
        <v>0</v>
      </c>
      <c r="C341" s="63"/>
      <c r="D341" s="63" t="s">
        <v>821</v>
      </c>
      <c r="E341" s="75"/>
      <c r="F341" s="75" t="s">
        <v>383</v>
      </c>
      <c r="G341" s="75" t="s">
        <v>384</v>
      </c>
      <c r="H341" s="75" t="s">
        <v>385</v>
      </c>
      <c r="I341" s="75">
        <v>150</v>
      </c>
      <c r="J341" s="63" t="s">
        <v>386</v>
      </c>
      <c r="K341" s="76" t="s">
        <v>387</v>
      </c>
      <c r="L341" s="76" t="s">
        <v>388</v>
      </c>
      <c r="M341" s="76" t="s">
        <v>388</v>
      </c>
      <c r="N341" s="79" t="s">
        <v>465</v>
      </c>
      <c r="O341" s="76" t="s">
        <v>389</v>
      </c>
      <c r="P341" s="75"/>
      <c r="Q341" s="75"/>
      <c r="R341" s="1"/>
      <c r="S341" s="1"/>
      <c r="T341" s="1"/>
      <c r="U341" s="76"/>
      <c r="V341" s="76"/>
      <c r="W341" s="76" t="s">
        <v>393</v>
      </c>
      <c r="X341" s="63" t="str">
        <f>CONCATENATE("exp_",SAMPLES_general!Z341)</f>
        <v>exp_sam_</v>
      </c>
      <c r="Y341" s="63" t="str">
        <f>SAMPLES_general!Z341</f>
        <v>sam_</v>
      </c>
      <c r="Z341" s="76"/>
      <c r="AB341" s="63"/>
      <c r="AC341" s="63"/>
      <c r="AD341" s="63"/>
      <c r="AE341" s="63"/>
      <c r="AF341" s="63"/>
      <c r="AG341" s="63"/>
      <c r="AH341" s="63"/>
    </row>
    <row r="342">
      <c r="A342" s="1" t="s">
        <v>116</v>
      </c>
      <c r="B342" s="1">
        <f>SAMPLES_general!B342</f>
        <v>0</v>
      </c>
      <c r="C342" s="63"/>
      <c r="D342" s="63" t="s">
        <v>822</v>
      </c>
      <c r="E342" s="75"/>
      <c r="F342" s="75" t="s">
        <v>383</v>
      </c>
      <c r="G342" s="75" t="s">
        <v>384</v>
      </c>
      <c r="H342" s="75" t="s">
        <v>385</v>
      </c>
      <c r="I342" s="75">
        <v>150</v>
      </c>
      <c r="J342" s="63" t="s">
        <v>386</v>
      </c>
      <c r="K342" s="76" t="s">
        <v>387</v>
      </c>
      <c r="L342" s="76" t="s">
        <v>388</v>
      </c>
      <c r="M342" s="76" t="s">
        <v>388</v>
      </c>
      <c r="N342" s="79" t="s">
        <v>465</v>
      </c>
      <c r="O342" s="76" t="s">
        <v>389</v>
      </c>
      <c r="P342" s="75"/>
      <c r="Q342" s="75"/>
      <c r="R342" s="1"/>
      <c r="S342" s="1"/>
      <c r="T342" s="1"/>
      <c r="U342" s="76"/>
      <c r="V342" s="76"/>
      <c r="W342" s="76" t="s">
        <v>393</v>
      </c>
      <c r="X342" s="63" t="str">
        <f>CONCATENATE("exp_",SAMPLES_general!Z342)</f>
        <v>exp_sam_</v>
      </c>
      <c r="Y342" s="63" t="str">
        <f>SAMPLES_general!Z342</f>
        <v>sam_</v>
      </c>
      <c r="Z342" s="76"/>
      <c r="AB342" s="63"/>
      <c r="AC342" s="63"/>
      <c r="AD342" s="63"/>
      <c r="AE342" s="63"/>
      <c r="AF342" s="63"/>
      <c r="AG342" s="63"/>
      <c r="AH342" s="63"/>
    </row>
    <row r="343">
      <c r="A343" s="1" t="s">
        <v>116</v>
      </c>
      <c r="B343" s="1">
        <f>SAMPLES_general!B343</f>
        <v>0</v>
      </c>
      <c r="C343" s="63"/>
      <c r="D343" s="63" t="s">
        <v>823</v>
      </c>
      <c r="E343" s="75"/>
      <c r="F343" s="75" t="s">
        <v>383</v>
      </c>
      <c r="G343" s="75" t="s">
        <v>384</v>
      </c>
      <c r="H343" s="75" t="s">
        <v>385</v>
      </c>
      <c r="I343" s="75">
        <v>150</v>
      </c>
      <c r="J343" s="63" t="s">
        <v>386</v>
      </c>
      <c r="K343" s="76" t="s">
        <v>387</v>
      </c>
      <c r="L343" s="76" t="s">
        <v>388</v>
      </c>
      <c r="M343" s="76" t="s">
        <v>388</v>
      </c>
      <c r="N343" s="79" t="s">
        <v>465</v>
      </c>
      <c r="O343" s="76" t="s">
        <v>389</v>
      </c>
      <c r="P343" s="75"/>
      <c r="Q343" s="75"/>
      <c r="R343" s="1"/>
      <c r="S343" s="1"/>
      <c r="T343" s="1"/>
      <c r="U343" s="76"/>
      <c r="V343" s="76"/>
      <c r="W343" s="76" t="s">
        <v>393</v>
      </c>
      <c r="X343" s="63" t="str">
        <f>CONCATENATE("exp_",SAMPLES_general!Z343)</f>
        <v>exp_sam_</v>
      </c>
      <c r="Y343" s="63" t="str">
        <f>SAMPLES_general!Z343</f>
        <v>sam_</v>
      </c>
      <c r="Z343" s="76"/>
      <c r="AB343" s="63"/>
      <c r="AC343" s="63"/>
      <c r="AD343" s="63"/>
      <c r="AE343" s="63"/>
      <c r="AF343" s="63"/>
      <c r="AG343" s="63"/>
      <c r="AH343" s="63"/>
    </row>
    <row r="344">
      <c r="A344" s="1" t="s">
        <v>116</v>
      </c>
      <c r="B344" s="1">
        <f>SAMPLES_general!B344</f>
        <v>0</v>
      </c>
      <c r="C344" s="63"/>
      <c r="D344" s="63" t="s">
        <v>824</v>
      </c>
      <c r="E344" s="75"/>
      <c r="F344" s="75" t="s">
        <v>383</v>
      </c>
      <c r="G344" s="75" t="s">
        <v>384</v>
      </c>
      <c r="H344" s="75" t="s">
        <v>385</v>
      </c>
      <c r="I344" s="75">
        <v>150</v>
      </c>
      <c r="J344" s="63" t="s">
        <v>386</v>
      </c>
      <c r="K344" s="76" t="s">
        <v>387</v>
      </c>
      <c r="L344" s="76" t="s">
        <v>388</v>
      </c>
      <c r="M344" s="76" t="s">
        <v>388</v>
      </c>
      <c r="N344" s="79" t="s">
        <v>465</v>
      </c>
      <c r="O344" s="76" t="s">
        <v>389</v>
      </c>
      <c r="P344" s="75"/>
      <c r="Q344" s="75"/>
      <c r="R344" s="1"/>
      <c r="S344" s="1"/>
      <c r="T344" s="1"/>
      <c r="U344" s="76"/>
      <c r="V344" s="76"/>
      <c r="W344" s="76" t="s">
        <v>393</v>
      </c>
      <c r="X344" s="63" t="str">
        <f>CONCATENATE("exp_",SAMPLES_general!Z344)</f>
        <v>exp_sam_</v>
      </c>
      <c r="Y344" s="63" t="str">
        <f>SAMPLES_general!Z344</f>
        <v>sam_</v>
      </c>
      <c r="Z344" s="76"/>
      <c r="AB344" s="63"/>
      <c r="AC344" s="63"/>
      <c r="AD344" s="63"/>
      <c r="AE344" s="63"/>
      <c r="AF344" s="63"/>
      <c r="AG344" s="63"/>
      <c r="AH344" s="63"/>
    </row>
    <row r="345">
      <c r="A345" s="1" t="s">
        <v>116</v>
      </c>
      <c r="B345" s="1">
        <f>SAMPLES_general!B345</f>
        <v>0</v>
      </c>
      <c r="C345" s="63"/>
      <c r="D345" s="63" t="s">
        <v>825</v>
      </c>
      <c r="E345" s="75"/>
      <c r="F345" s="75" t="s">
        <v>383</v>
      </c>
      <c r="G345" s="75" t="s">
        <v>384</v>
      </c>
      <c r="H345" s="75" t="s">
        <v>385</v>
      </c>
      <c r="I345" s="75">
        <v>150</v>
      </c>
      <c r="J345" s="63" t="s">
        <v>386</v>
      </c>
      <c r="K345" s="76" t="s">
        <v>387</v>
      </c>
      <c r="L345" s="76" t="s">
        <v>388</v>
      </c>
      <c r="M345" s="76" t="s">
        <v>388</v>
      </c>
      <c r="N345" s="79" t="s">
        <v>465</v>
      </c>
      <c r="O345" s="76" t="s">
        <v>389</v>
      </c>
      <c r="P345" s="75"/>
      <c r="Q345" s="75"/>
      <c r="R345" s="1"/>
      <c r="S345" s="1"/>
      <c r="T345" s="1"/>
      <c r="U345" s="76"/>
      <c r="V345" s="76"/>
      <c r="W345" s="76" t="s">
        <v>393</v>
      </c>
      <c r="X345" s="63" t="str">
        <f>CONCATENATE("exp_",SAMPLES_general!Z345)</f>
        <v>exp_sam_</v>
      </c>
      <c r="Y345" s="63" t="str">
        <f>SAMPLES_general!Z345</f>
        <v>sam_</v>
      </c>
      <c r="Z345" s="76"/>
      <c r="AB345" s="63"/>
      <c r="AC345" s="63"/>
      <c r="AD345" s="63"/>
      <c r="AE345" s="63"/>
      <c r="AF345" s="63"/>
      <c r="AG345" s="63"/>
      <c r="AH345" s="63"/>
    </row>
    <row r="346">
      <c r="A346" s="1" t="s">
        <v>116</v>
      </c>
      <c r="B346" s="1">
        <f>SAMPLES_general!B346</f>
        <v>0</v>
      </c>
      <c r="C346" s="63"/>
      <c r="D346" s="63" t="s">
        <v>826</v>
      </c>
      <c r="E346" s="75"/>
      <c r="F346" s="75" t="s">
        <v>383</v>
      </c>
      <c r="G346" s="75" t="s">
        <v>384</v>
      </c>
      <c r="H346" s="75" t="s">
        <v>385</v>
      </c>
      <c r="I346" s="75">
        <v>150</v>
      </c>
      <c r="J346" s="63" t="s">
        <v>386</v>
      </c>
      <c r="K346" s="76" t="s">
        <v>387</v>
      </c>
      <c r="L346" s="76" t="s">
        <v>388</v>
      </c>
      <c r="M346" s="76" t="s">
        <v>388</v>
      </c>
      <c r="N346" s="79" t="s">
        <v>465</v>
      </c>
      <c r="O346" s="76" t="s">
        <v>389</v>
      </c>
      <c r="P346" s="75"/>
      <c r="Q346" s="75"/>
      <c r="R346" s="1"/>
      <c r="S346" s="1"/>
      <c r="T346" s="1"/>
      <c r="U346" s="76"/>
      <c r="V346" s="76"/>
      <c r="W346" s="76" t="s">
        <v>393</v>
      </c>
      <c r="X346" s="63" t="str">
        <f>CONCATENATE("exp_",SAMPLES_general!Z346)</f>
        <v>exp_sam_</v>
      </c>
      <c r="Y346" s="63" t="str">
        <f>SAMPLES_general!Z346</f>
        <v>sam_</v>
      </c>
      <c r="Z346" s="76"/>
      <c r="AB346" s="63"/>
      <c r="AC346" s="63"/>
      <c r="AD346" s="63"/>
      <c r="AE346" s="63"/>
      <c r="AF346" s="63"/>
      <c r="AG346" s="63"/>
      <c r="AH346" s="63"/>
    </row>
    <row r="347">
      <c r="A347" s="1" t="s">
        <v>116</v>
      </c>
      <c r="B347" s="1">
        <f>SAMPLES_general!B347</f>
        <v>0</v>
      </c>
      <c r="C347" s="63"/>
      <c r="D347" s="63" t="s">
        <v>827</v>
      </c>
      <c r="E347" s="75"/>
      <c r="F347" s="75" t="s">
        <v>383</v>
      </c>
      <c r="G347" s="75" t="s">
        <v>384</v>
      </c>
      <c r="H347" s="75" t="s">
        <v>385</v>
      </c>
      <c r="I347" s="75">
        <v>150</v>
      </c>
      <c r="J347" s="63" t="s">
        <v>386</v>
      </c>
      <c r="K347" s="76" t="s">
        <v>387</v>
      </c>
      <c r="L347" s="76" t="s">
        <v>388</v>
      </c>
      <c r="M347" s="76" t="s">
        <v>388</v>
      </c>
      <c r="N347" s="79" t="s">
        <v>465</v>
      </c>
      <c r="O347" s="76" t="s">
        <v>389</v>
      </c>
      <c r="P347" s="75"/>
      <c r="Q347" s="75"/>
      <c r="R347" s="1"/>
      <c r="S347" s="1"/>
      <c r="T347" s="1"/>
      <c r="U347" s="76"/>
      <c r="V347" s="76"/>
      <c r="W347" s="76" t="s">
        <v>393</v>
      </c>
      <c r="X347" s="63" t="str">
        <f>CONCATENATE("exp_",SAMPLES_general!Z347)</f>
        <v>exp_sam_</v>
      </c>
      <c r="Y347" s="63" t="str">
        <f>SAMPLES_general!Z347</f>
        <v>sam_</v>
      </c>
      <c r="Z347" s="76"/>
      <c r="AB347" s="63"/>
      <c r="AC347" s="63"/>
      <c r="AD347" s="63"/>
      <c r="AE347" s="63"/>
      <c r="AF347" s="63"/>
      <c r="AG347" s="63"/>
      <c r="AH347" s="63"/>
    </row>
    <row r="348">
      <c r="A348" s="1" t="s">
        <v>116</v>
      </c>
      <c r="B348" s="1">
        <f>SAMPLES_general!B348</f>
        <v>0</v>
      </c>
      <c r="C348" s="63"/>
      <c r="D348" s="63" t="s">
        <v>828</v>
      </c>
      <c r="E348" s="75"/>
      <c r="F348" s="75" t="s">
        <v>383</v>
      </c>
      <c r="G348" s="75" t="s">
        <v>384</v>
      </c>
      <c r="H348" s="75" t="s">
        <v>385</v>
      </c>
      <c r="I348" s="75">
        <v>150</v>
      </c>
      <c r="J348" s="63" t="s">
        <v>386</v>
      </c>
      <c r="K348" s="76" t="s">
        <v>387</v>
      </c>
      <c r="L348" s="76" t="s">
        <v>388</v>
      </c>
      <c r="M348" s="76" t="s">
        <v>388</v>
      </c>
      <c r="N348" s="79" t="s">
        <v>465</v>
      </c>
      <c r="O348" s="76" t="s">
        <v>389</v>
      </c>
      <c r="P348" s="75"/>
      <c r="Q348" s="75"/>
      <c r="R348" s="1"/>
      <c r="S348" s="1"/>
      <c r="T348" s="1"/>
      <c r="U348" s="76"/>
      <c r="V348" s="76"/>
      <c r="W348" s="76" t="s">
        <v>393</v>
      </c>
      <c r="X348" s="63" t="str">
        <f>CONCATENATE("exp_",SAMPLES_general!Z348)</f>
        <v>exp_sam_</v>
      </c>
      <c r="Y348" s="63" t="str">
        <f>SAMPLES_general!Z348</f>
        <v>sam_</v>
      </c>
      <c r="Z348" s="76"/>
      <c r="AB348" s="63"/>
      <c r="AC348" s="63"/>
      <c r="AD348" s="63"/>
      <c r="AE348" s="63"/>
      <c r="AF348" s="63"/>
      <c r="AG348" s="63"/>
      <c r="AH348" s="63"/>
    </row>
    <row r="349">
      <c r="A349" s="1" t="s">
        <v>116</v>
      </c>
      <c r="B349" s="1">
        <f>SAMPLES_general!B349</f>
        <v>0</v>
      </c>
      <c r="C349" s="63"/>
      <c r="D349" s="63" t="s">
        <v>829</v>
      </c>
      <c r="E349" s="75"/>
      <c r="F349" s="75" t="s">
        <v>383</v>
      </c>
      <c r="G349" s="75" t="s">
        <v>384</v>
      </c>
      <c r="H349" s="75" t="s">
        <v>385</v>
      </c>
      <c r="I349" s="75">
        <v>150</v>
      </c>
      <c r="J349" s="63" t="s">
        <v>386</v>
      </c>
      <c r="K349" s="76" t="s">
        <v>387</v>
      </c>
      <c r="L349" s="76" t="s">
        <v>388</v>
      </c>
      <c r="M349" s="76" t="s">
        <v>388</v>
      </c>
      <c r="N349" s="79" t="s">
        <v>465</v>
      </c>
      <c r="O349" s="76" t="s">
        <v>389</v>
      </c>
      <c r="P349" s="75"/>
      <c r="Q349" s="75"/>
      <c r="R349" s="1"/>
      <c r="S349" s="1"/>
      <c r="T349" s="1"/>
      <c r="U349" s="76"/>
      <c r="V349" s="76"/>
      <c r="W349" s="76" t="s">
        <v>393</v>
      </c>
      <c r="X349" s="63" t="str">
        <f>CONCATENATE("exp_",SAMPLES_general!Z349)</f>
        <v>exp_sam_</v>
      </c>
      <c r="Y349" s="63" t="str">
        <f>SAMPLES_general!Z349</f>
        <v>sam_</v>
      </c>
      <c r="Z349" s="76"/>
      <c r="AB349" s="63"/>
      <c r="AC349" s="63"/>
      <c r="AD349" s="63"/>
      <c r="AE349" s="63"/>
      <c r="AF349" s="63"/>
      <c r="AG349" s="63"/>
      <c r="AH349" s="63"/>
    </row>
    <row r="350">
      <c r="A350" s="1" t="s">
        <v>116</v>
      </c>
      <c r="B350" s="1">
        <f>SAMPLES_general!B350</f>
        <v>0</v>
      </c>
      <c r="C350" s="63"/>
      <c r="D350" s="63" t="s">
        <v>830</v>
      </c>
      <c r="E350" s="75"/>
      <c r="F350" s="75" t="s">
        <v>383</v>
      </c>
      <c r="G350" s="75" t="s">
        <v>384</v>
      </c>
      <c r="H350" s="75" t="s">
        <v>385</v>
      </c>
      <c r="I350" s="75">
        <v>150</v>
      </c>
      <c r="J350" s="63" t="s">
        <v>386</v>
      </c>
      <c r="K350" s="76" t="s">
        <v>387</v>
      </c>
      <c r="L350" s="76" t="s">
        <v>388</v>
      </c>
      <c r="M350" s="76" t="s">
        <v>388</v>
      </c>
      <c r="N350" s="79" t="s">
        <v>465</v>
      </c>
      <c r="O350" s="76" t="s">
        <v>389</v>
      </c>
      <c r="P350" s="75"/>
      <c r="Q350" s="75"/>
      <c r="R350" s="1"/>
      <c r="S350" s="1"/>
      <c r="T350" s="1"/>
      <c r="U350" s="76"/>
      <c r="V350" s="76"/>
      <c r="W350" s="76" t="s">
        <v>393</v>
      </c>
      <c r="X350" s="63" t="str">
        <f>CONCATENATE("exp_",SAMPLES_general!Z350)</f>
        <v>exp_sam_</v>
      </c>
      <c r="Y350" s="63" t="str">
        <f>SAMPLES_general!Z350</f>
        <v>sam_</v>
      </c>
      <c r="Z350" s="76"/>
      <c r="AB350" s="63"/>
      <c r="AC350" s="63"/>
      <c r="AD350" s="63"/>
      <c r="AE350" s="63"/>
      <c r="AF350" s="63"/>
      <c r="AG350" s="63"/>
      <c r="AH350" s="63"/>
    </row>
    <row r="351">
      <c r="A351" s="1" t="s">
        <v>116</v>
      </c>
      <c r="B351" s="1">
        <f>SAMPLES_general!B351</f>
        <v>0</v>
      </c>
      <c r="C351" s="63"/>
      <c r="D351" s="63" t="s">
        <v>831</v>
      </c>
      <c r="E351" s="75"/>
      <c r="F351" s="75" t="s">
        <v>383</v>
      </c>
      <c r="G351" s="75" t="s">
        <v>384</v>
      </c>
      <c r="H351" s="75" t="s">
        <v>385</v>
      </c>
      <c r="I351" s="75">
        <v>150</v>
      </c>
      <c r="J351" s="63" t="s">
        <v>386</v>
      </c>
      <c r="K351" s="76" t="s">
        <v>387</v>
      </c>
      <c r="L351" s="76" t="s">
        <v>388</v>
      </c>
      <c r="M351" s="76" t="s">
        <v>388</v>
      </c>
      <c r="N351" s="79" t="s">
        <v>465</v>
      </c>
      <c r="O351" s="76" t="s">
        <v>389</v>
      </c>
      <c r="P351" s="75"/>
      <c r="Q351" s="75"/>
      <c r="R351" s="1"/>
      <c r="S351" s="1"/>
      <c r="T351" s="1"/>
      <c r="U351" s="76"/>
      <c r="V351" s="76"/>
      <c r="W351" s="76" t="s">
        <v>393</v>
      </c>
      <c r="X351" s="63" t="str">
        <f>CONCATENATE("exp_",SAMPLES_general!Z351)</f>
        <v>exp_sam_</v>
      </c>
      <c r="Y351" s="63" t="str">
        <f>SAMPLES_general!Z351</f>
        <v>sam_</v>
      </c>
      <c r="Z351" s="76"/>
      <c r="AB351" s="63"/>
      <c r="AC351" s="63"/>
      <c r="AD351" s="63"/>
      <c r="AE351" s="63"/>
      <c r="AF351" s="63"/>
      <c r="AG351" s="63"/>
      <c r="AH351" s="63"/>
    </row>
    <row r="352">
      <c r="A352" s="1" t="s">
        <v>116</v>
      </c>
      <c r="B352" s="1">
        <f>SAMPLES_general!B352</f>
        <v>0</v>
      </c>
      <c r="C352" s="63"/>
      <c r="D352" s="63" t="s">
        <v>832</v>
      </c>
      <c r="E352" s="75"/>
      <c r="F352" s="75" t="s">
        <v>383</v>
      </c>
      <c r="G352" s="75" t="s">
        <v>384</v>
      </c>
      <c r="H352" s="75" t="s">
        <v>385</v>
      </c>
      <c r="I352" s="75">
        <v>150</v>
      </c>
      <c r="J352" s="63" t="s">
        <v>386</v>
      </c>
      <c r="K352" s="76" t="s">
        <v>387</v>
      </c>
      <c r="L352" s="76" t="s">
        <v>388</v>
      </c>
      <c r="M352" s="76" t="s">
        <v>388</v>
      </c>
      <c r="N352" s="79" t="s">
        <v>465</v>
      </c>
      <c r="O352" s="76" t="s">
        <v>389</v>
      </c>
      <c r="P352" s="75"/>
      <c r="Q352" s="75"/>
      <c r="R352" s="1"/>
      <c r="S352" s="1"/>
      <c r="T352" s="1"/>
      <c r="U352" s="76"/>
      <c r="V352" s="76"/>
      <c r="W352" s="76" t="s">
        <v>393</v>
      </c>
      <c r="X352" s="63" t="str">
        <f>CONCATENATE("exp_",SAMPLES_general!Z352)</f>
        <v>exp_sam_</v>
      </c>
      <c r="Y352" s="63" t="str">
        <f>SAMPLES_general!Z352</f>
        <v>sam_</v>
      </c>
      <c r="Z352" s="76"/>
      <c r="AB352" s="63"/>
      <c r="AC352" s="63"/>
      <c r="AD352" s="63"/>
      <c r="AE352" s="63"/>
      <c r="AF352" s="63"/>
      <c r="AG352" s="63"/>
      <c r="AH352" s="63"/>
    </row>
    <row r="353">
      <c r="A353" s="1" t="s">
        <v>116</v>
      </c>
      <c r="B353" s="1">
        <f>SAMPLES_general!B353</f>
        <v>0</v>
      </c>
      <c r="C353" s="63"/>
      <c r="D353" s="63" t="s">
        <v>833</v>
      </c>
      <c r="E353" s="75"/>
      <c r="F353" s="75" t="s">
        <v>383</v>
      </c>
      <c r="G353" s="75" t="s">
        <v>384</v>
      </c>
      <c r="H353" s="75" t="s">
        <v>385</v>
      </c>
      <c r="I353" s="75">
        <v>150</v>
      </c>
      <c r="J353" s="63" t="s">
        <v>386</v>
      </c>
      <c r="K353" s="76" t="s">
        <v>387</v>
      </c>
      <c r="L353" s="76" t="s">
        <v>388</v>
      </c>
      <c r="M353" s="76" t="s">
        <v>388</v>
      </c>
      <c r="N353" s="79" t="s">
        <v>465</v>
      </c>
      <c r="O353" s="76" t="s">
        <v>389</v>
      </c>
      <c r="P353" s="75"/>
      <c r="Q353" s="75"/>
      <c r="R353" s="1"/>
      <c r="S353" s="1"/>
      <c r="T353" s="1"/>
      <c r="U353" s="76"/>
      <c r="V353" s="76"/>
      <c r="W353" s="76" t="s">
        <v>393</v>
      </c>
      <c r="X353" s="63" t="str">
        <f>CONCATENATE("exp_",SAMPLES_general!Z353)</f>
        <v>exp_sam_</v>
      </c>
      <c r="Y353" s="63" t="str">
        <f>SAMPLES_general!Z353</f>
        <v>sam_</v>
      </c>
      <c r="Z353" s="76"/>
      <c r="AB353" s="63"/>
      <c r="AC353" s="63"/>
      <c r="AD353" s="63"/>
      <c r="AE353" s="63"/>
      <c r="AF353" s="63"/>
      <c r="AG353" s="63"/>
      <c r="AH353" s="63"/>
    </row>
    <row r="354">
      <c r="A354" s="1" t="s">
        <v>116</v>
      </c>
      <c r="B354" s="1">
        <f>SAMPLES_general!B354</f>
        <v>0</v>
      </c>
      <c r="C354" s="63"/>
      <c r="D354" s="63" t="s">
        <v>834</v>
      </c>
      <c r="E354" s="75"/>
      <c r="F354" s="75" t="s">
        <v>383</v>
      </c>
      <c r="G354" s="75" t="s">
        <v>384</v>
      </c>
      <c r="H354" s="75" t="s">
        <v>385</v>
      </c>
      <c r="I354" s="75">
        <v>150</v>
      </c>
      <c r="J354" s="63" t="s">
        <v>386</v>
      </c>
      <c r="K354" s="76" t="s">
        <v>387</v>
      </c>
      <c r="L354" s="76" t="s">
        <v>388</v>
      </c>
      <c r="M354" s="76" t="s">
        <v>388</v>
      </c>
      <c r="N354" s="79" t="s">
        <v>465</v>
      </c>
      <c r="O354" s="76" t="s">
        <v>389</v>
      </c>
      <c r="P354" s="75"/>
      <c r="Q354" s="75"/>
      <c r="R354" s="1"/>
      <c r="S354" s="1"/>
      <c r="T354" s="1"/>
      <c r="U354" s="76"/>
      <c r="V354" s="76"/>
      <c r="W354" s="76" t="s">
        <v>393</v>
      </c>
      <c r="X354" s="63" t="str">
        <f>CONCATENATE("exp_",SAMPLES_general!Z354)</f>
        <v>exp_sam_</v>
      </c>
      <c r="Y354" s="63" t="str">
        <f>SAMPLES_general!Z354</f>
        <v>sam_</v>
      </c>
      <c r="Z354" s="76"/>
      <c r="AB354" s="63"/>
      <c r="AC354" s="63"/>
      <c r="AD354" s="63"/>
      <c r="AE354" s="63"/>
      <c r="AF354" s="63"/>
      <c r="AG354" s="63"/>
      <c r="AH354" s="63"/>
    </row>
    <row r="355">
      <c r="A355" s="1" t="s">
        <v>116</v>
      </c>
      <c r="B355" s="1">
        <f>SAMPLES_general!B355</f>
        <v>0</v>
      </c>
      <c r="C355" s="63"/>
      <c r="D355" s="63" t="s">
        <v>835</v>
      </c>
      <c r="E355" s="75"/>
      <c r="F355" s="75" t="s">
        <v>383</v>
      </c>
      <c r="G355" s="75" t="s">
        <v>384</v>
      </c>
      <c r="H355" s="75" t="s">
        <v>385</v>
      </c>
      <c r="I355" s="75">
        <v>150</v>
      </c>
      <c r="J355" s="63" t="s">
        <v>386</v>
      </c>
      <c r="K355" s="76" t="s">
        <v>387</v>
      </c>
      <c r="L355" s="76" t="s">
        <v>388</v>
      </c>
      <c r="M355" s="76" t="s">
        <v>388</v>
      </c>
      <c r="N355" s="79" t="s">
        <v>465</v>
      </c>
      <c r="O355" s="76" t="s">
        <v>389</v>
      </c>
      <c r="P355" s="75"/>
      <c r="Q355" s="75"/>
      <c r="R355" s="1"/>
      <c r="S355" s="1"/>
      <c r="T355" s="1"/>
      <c r="U355" s="76"/>
      <c r="V355" s="76"/>
      <c r="W355" s="76" t="s">
        <v>393</v>
      </c>
      <c r="X355" s="63" t="str">
        <f>CONCATENATE("exp_",SAMPLES_general!Z355)</f>
        <v>exp_sam_</v>
      </c>
      <c r="Y355" s="63" t="str">
        <f>SAMPLES_general!Z355</f>
        <v>sam_</v>
      </c>
      <c r="Z355" s="76"/>
      <c r="AB355" s="63"/>
      <c r="AC355" s="63"/>
      <c r="AD355" s="63"/>
      <c r="AE355" s="63"/>
      <c r="AF355" s="63"/>
      <c r="AG355" s="63"/>
      <c r="AH355" s="63"/>
    </row>
    <row r="356">
      <c r="A356" s="1" t="s">
        <v>116</v>
      </c>
      <c r="B356" s="1">
        <f>SAMPLES_general!B356</f>
        <v>0</v>
      </c>
      <c r="C356" s="63"/>
      <c r="D356" s="63" t="s">
        <v>836</v>
      </c>
      <c r="E356" s="75"/>
      <c r="F356" s="75" t="s">
        <v>383</v>
      </c>
      <c r="G356" s="75" t="s">
        <v>384</v>
      </c>
      <c r="H356" s="75" t="s">
        <v>385</v>
      </c>
      <c r="I356" s="75">
        <v>150</v>
      </c>
      <c r="J356" s="63" t="s">
        <v>386</v>
      </c>
      <c r="K356" s="76" t="s">
        <v>387</v>
      </c>
      <c r="L356" s="76" t="s">
        <v>388</v>
      </c>
      <c r="M356" s="76" t="s">
        <v>388</v>
      </c>
      <c r="N356" s="79" t="s">
        <v>465</v>
      </c>
      <c r="O356" s="76" t="s">
        <v>389</v>
      </c>
      <c r="P356" s="75"/>
      <c r="Q356" s="75"/>
      <c r="R356" s="1"/>
      <c r="S356" s="1"/>
      <c r="T356" s="1"/>
      <c r="U356" s="76"/>
      <c r="V356" s="76"/>
      <c r="W356" s="76" t="s">
        <v>393</v>
      </c>
      <c r="X356" s="63" t="str">
        <f>CONCATENATE("exp_",SAMPLES_general!Z356)</f>
        <v>exp_sam_</v>
      </c>
      <c r="Y356" s="63" t="str">
        <f>SAMPLES_general!Z356</f>
        <v>sam_</v>
      </c>
      <c r="Z356" s="76"/>
      <c r="AB356" s="63"/>
      <c r="AC356" s="63"/>
      <c r="AD356" s="63"/>
      <c r="AE356" s="63"/>
      <c r="AF356" s="63"/>
      <c r="AG356" s="63"/>
      <c r="AH356" s="63"/>
    </row>
    <row r="357">
      <c r="A357" s="1" t="s">
        <v>116</v>
      </c>
      <c r="B357" s="1">
        <f>SAMPLES_general!B357</f>
        <v>0</v>
      </c>
      <c r="C357" s="63"/>
      <c r="D357" s="63" t="s">
        <v>837</v>
      </c>
      <c r="E357" s="75"/>
      <c r="F357" s="75" t="s">
        <v>383</v>
      </c>
      <c r="G357" s="75" t="s">
        <v>384</v>
      </c>
      <c r="H357" s="75" t="s">
        <v>385</v>
      </c>
      <c r="I357" s="75">
        <v>150</v>
      </c>
      <c r="J357" s="63" t="s">
        <v>386</v>
      </c>
      <c r="K357" s="76" t="s">
        <v>387</v>
      </c>
      <c r="L357" s="76" t="s">
        <v>388</v>
      </c>
      <c r="M357" s="76" t="s">
        <v>388</v>
      </c>
      <c r="N357" s="79" t="s">
        <v>465</v>
      </c>
      <c r="O357" s="76" t="s">
        <v>389</v>
      </c>
      <c r="P357" s="75"/>
      <c r="Q357" s="75"/>
      <c r="R357" s="1"/>
      <c r="S357" s="1"/>
      <c r="T357" s="1"/>
      <c r="U357" s="76"/>
      <c r="V357" s="76"/>
      <c r="W357" s="76" t="s">
        <v>393</v>
      </c>
      <c r="X357" s="63" t="str">
        <f>CONCATENATE("exp_",SAMPLES_general!Z357)</f>
        <v>exp_sam_</v>
      </c>
      <c r="Y357" s="63" t="str">
        <f>SAMPLES_general!Z357</f>
        <v>sam_</v>
      </c>
      <c r="Z357" s="76"/>
      <c r="AB357" s="63"/>
      <c r="AC357" s="63"/>
      <c r="AD357" s="63"/>
      <c r="AE357" s="63"/>
      <c r="AF357" s="63"/>
      <c r="AG357" s="63"/>
      <c r="AH357" s="63"/>
    </row>
    <row r="358">
      <c r="A358" s="1" t="s">
        <v>116</v>
      </c>
      <c r="B358" s="1">
        <f>SAMPLES_general!B358</f>
        <v>0</v>
      </c>
      <c r="C358" s="63"/>
      <c r="D358" s="63" t="s">
        <v>838</v>
      </c>
      <c r="E358" s="75"/>
      <c r="F358" s="75" t="s">
        <v>383</v>
      </c>
      <c r="G358" s="75" t="s">
        <v>384</v>
      </c>
      <c r="H358" s="75" t="s">
        <v>385</v>
      </c>
      <c r="I358" s="75">
        <v>150</v>
      </c>
      <c r="J358" s="63" t="s">
        <v>386</v>
      </c>
      <c r="K358" s="76" t="s">
        <v>387</v>
      </c>
      <c r="L358" s="76" t="s">
        <v>388</v>
      </c>
      <c r="M358" s="76" t="s">
        <v>388</v>
      </c>
      <c r="N358" s="79" t="s">
        <v>465</v>
      </c>
      <c r="O358" s="76" t="s">
        <v>389</v>
      </c>
      <c r="P358" s="75"/>
      <c r="Q358" s="75"/>
      <c r="R358" s="1"/>
      <c r="S358" s="1"/>
      <c r="T358" s="1"/>
      <c r="U358" s="76"/>
      <c r="V358" s="76"/>
      <c r="W358" s="76" t="s">
        <v>393</v>
      </c>
      <c r="X358" s="63" t="str">
        <f>CONCATENATE("exp_",SAMPLES_general!Z358)</f>
        <v>exp_sam_</v>
      </c>
      <c r="Y358" s="63" t="str">
        <f>SAMPLES_general!Z358</f>
        <v>sam_</v>
      </c>
      <c r="Z358" s="76"/>
      <c r="AB358" s="63"/>
      <c r="AC358" s="63"/>
      <c r="AD358" s="63"/>
      <c r="AE358" s="63"/>
      <c r="AF358" s="63"/>
      <c r="AG358" s="63"/>
      <c r="AH358" s="63"/>
    </row>
    <row r="359">
      <c r="A359" s="1" t="s">
        <v>116</v>
      </c>
      <c r="B359" s="1">
        <f>SAMPLES_general!B359</f>
        <v>0</v>
      </c>
      <c r="C359" s="63"/>
      <c r="D359" s="63" t="s">
        <v>839</v>
      </c>
      <c r="E359" s="75"/>
      <c r="F359" s="75" t="s">
        <v>383</v>
      </c>
      <c r="G359" s="75" t="s">
        <v>384</v>
      </c>
      <c r="H359" s="75" t="s">
        <v>385</v>
      </c>
      <c r="I359" s="75">
        <v>150</v>
      </c>
      <c r="J359" s="63" t="s">
        <v>386</v>
      </c>
      <c r="K359" s="76" t="s">
        <v>387</v>
      </c>
      <c r="L359" s="76" t="s">
        <v>388</v>
      </c>
      <c r="M359" s="76" t="s">
        <v>388</v>
      </c>
      <c r="N359" s="79" t="s">
        <v>465</v>
      </c>
      <c r="O359" s="76" t="s">
        <v>389</v>
      </c>
      <c r="P359" s="75"/>
      <c r="Q359" s="75"/>
      <c r="R359" s="1"/>
      <c r="S359" s="1"/>
      <c r="T359" s="1"/>
      <c r="U359" s="76"/>
      <c r="V359" s="76"/>
      <c r="W359" s="76" t="s">
        <v>393</v>
      </c>
      <c r="X359" s="63" t="str">
        <f>CONCATENATE("exp_",SAMPLES_general!Z359)</f>
        <v>exp_sam_</v>
      </c>
      <c r="Y359" s="63" t="str">
        <f>SAMPLES_general!Z359</f>
        <v>sam_</v>
      </c>
      <c r="Z359" s="76"/>
      <c r="AB359" s="63"/>
      <c r="AC359" s="63"/>
      <c r="AD359" s="63"/>
      <c r="AE359" s="63"/>
      <c r="AF359" s="63"/>
      <c r="AG359" s="63"/>
      <c r="AH359" s="63"/>
    </row>
    <row r="360">
      <c r="A360" s="1" t="s">
        <v>116</v>
      </c>
      <c r="B360" s="1">
        <f>SAMPLES_general!B360</f>
        <v>0</v>
      </c>
      <c r="C360" s="63"/>
      <c r="D360" s="63" t="s">
        <v>840</v>
      </c>
      <c r="E360" s="75"/>
      <c r="F360" s="75" t="s">
        <v>383</v>
      </c>
      <c r="G360" s="75" t="s">
        <v>384</v>
      </c>
      <c r="H360" s="75" t="s">
        <v>385</v>
      </c>
      <c r="I360" s="75">
        <v>150</v>
      </c>
      <c r="J360" s="63" t="s">
        <v>386</v>
      </c>
      <c r="K360" s="76" t="s">
        <v>387</v>
      </c>
      <c r="L360" s="76" t="s">
        <v>388</v>
      </c>
      <c r="M360" s="76" t="s">
        <v>388</v>
      </c>
      <c r="N360" s="79" t="s">
        <v>465</v>
      </c>
      <c r="O360" s="76" t="s">
        <v>389</v>
      </c>
      <c r="P360" s="75"/>
      <c r="Q360" s="75"/>
      <c r="R360" s="1"/>
      <c r="S360" s="1"/>
      <c r="T360" s="1"/>
      <c r="U360" s="76"/>
      <c r="V360" s="76"/>
      <c r="W360" s="76" t="s">
        <v>393</v>
      </c>
      <c r="X360" s="63" t="str">
        <f>CONCATENATE("exp_",SAMPLES_general!Z360)</f>
        <v>exp_sam_</v>
      </c>
      <c r="Y360" s="63" t="str">
        <f>SAMPLES_general!Z360</f>
        <v>sam_</v>
      </c>
      <c r="Z360" s="76"/>
      <c r="AB360" s="63"/>
      <c r="AC360" s="63"/>
      <c r="AD360" s="63"/>
      <c r="AE360" s="63"/>
      <c r="AF360" s="63"/>
      <c r="AG360" s="63"/>
      <c r="AH360" s="63"/>
    </row>
    <row r="361">
      <c r="A361" s="1" t="s">
        <v>116</v>
      </c>
      <c r="B361" s="1">
        <f>SAMPLES_general!B361</f>
        <v>0</v>
      </c>
      <c r="C361" s="63"/>
      <c r="D361" s="63" t="s">
        <v>841</v>
      </c>
      <c r="E361" s="75"/>
      <c r="F361" s="75" t="s">
        <v>383</v>
      </c>
      <c r="G361" s="75" t="s">
        <v>384</v>
      </c>
      <c r="H361" s="75" t="s">
        <v>385</v>
      </c>
      <c r="I361" s="75">
        <v>150</v>
      </c>
      <c r="J361" s="63" t="s">
        <v>386</v>
      </c>
      <c r="K361" s="76" t="s">
        <v>387</v>
      </c>
      <c r="L361" s="76" t="s">
        <v>388</v>
      </c>
      <c r="M361" s="76" t="s">
        <v>388</v>
      </c>
      <c r="N361" s="79" t="s">
        <v>465</v>
      </c>
      <c r="O361" s="76" t="s">
        <v>389</v>
      </c>
      <c r="P361" s="75"/>
      <c r="Q361" s="75"/>
      <c r="R361" s="1"/>
      <c r="S361" s="1"/>
      <c r="T361" s="1"/>
      <c r="U361" s="76"/>
      <c r="V361" s="76"/>
      <c r="W361" s="76" t="s">
        <v>393</v>
      </c>
      <c r="X361" s="63" t="str">
        <f>CONCATENATE("exp_",SAMPLES_general!Z361)</f>
        <v>exp_sam_</v>
      </c>
      <c r="Y361" s="63" t="str">
        <f>SAMPLES_general!Z361</f>
        <v>sam_</v>
      </c>
      <c r="Z361" s="76"/>
      <c r="AB361" s="63"/>
      <c r="AC361" s="63"/>
      <c r="AD361" s="63"/>
      <c r="AE361" s="63"/>
      <c r="AF361" s="63"/>
      <c r="AG361" s="63"/>
      <c r="AH361" s="63"/>
    </row>
    <row r="362">
      <c r="A362" s="1" t="s">
        <v>116</v>
      </c>
      <c r="B362" s="1">
        <f>SAMPLES_general!B362</f>
        <v>0</v>
      </c>
      <c r="C362" s="63"/>
      <c r="D362" s="63" t="s">
        <v>842</v>
      </c>
      <c r="E362" s="75"/>
      <c r="F362" s="75" t="s">
        <v>383</v>
      </c>
      <c r="G362" s="75" t="s">
        <v>384</v>
      </c>
      <c r="H362" s="75" t="s">
        <v>385</v>
      </c>
      <c r="I362" s="75">
        <v>150</v>
      </c>
      <c r="J362" s="63" t="s">
        <v>386</v>
      </c>
      <c r="K362" s="76" t="s">
        <v>387</v>
      </c>
      <c r="L362" s="76" t="s">
        <v>388</v>
      </c>
      <c r="M362" s="76" t="s">
        <v>388</v>
      </c>
      <c r="N362" s="79" t="s">
        <v>465</v>
      </c>
      <c r="O362" s="76" t="s">
        <v>389</v>
      </c>
      <c r="P362" s="75"/>
      <c r="Q362" s="75"/>
      <c r="R362" s="1"/>
      <c r="S362" s="1"/>
      <c r="T362" s="1"/>
      <c r="U362" s="76"/>
      <c r="V362" s="76"/>
      <c r="W362" s="76" t="s">
        <v>393</v>
      </c>
      <c r="X362" s="63" t="str">
        <f>CONCATENATE("exp_",SAMPLES_general!Z362)</f>
        <v>exp_sam_</v>
      </c>
      <c r="Y362" s="63" t="str">
        <f>SAMPLES_general!Z362</f>
        <v>sam_</v>
      </c>
      <c r="Z362" s="76"/>
      <c r="AB362" s="63"/>
      <c r="AC362" s="63"/>
      <c r="AD362" s="63"/>
      <c r="AE362" s="63"/>
      <c r="AF362" s="63"/>
      <c r="AG362" s="63"/>
      <c r="AH362" s="63"/>
    </row>
    <row r="363">
      <c r="A363" s="1" t="s">
        <v>116</v>
      </c>
      <c r="B363" s="1">
        <f>SAMPLES_general!B363</f>
        <v>0</v>
      </c>
      <c r="C363" s="63"/>
      <c r="D363" s="63" t="s">
        <v>843</v>
      </c>
      <c r="E363" s="75"/>
      <c r="F363" s="75" t="s">
        <v>383</v>
      </c>
      <c r="G363" s="75" t="s">
        <v>384</v>
      </c>
      <c r="H363" s="75" t="s">
        <v>385</v>
      </c>
      <c r="I363" s="75">
        <v>150</v>
      </c>
      <c r="J363" s="63" t="s">
        <v>386</v>
      </c>
      <c r="K363" s="76" t="s">
        <v>387</v>
      </c>
      <c r="L363" s="76" t="s">
        <v>388</v>
      </c>
      <c r="M363" s="76" t="s">
        <v>388</v>
      </c>
      <c r="N363" s="79" t="s">
        <v>465</v>
      </c>
      <c r="O363" s="76" t="s">
        <v>389</v>
      </c>
      <c r="P363" s="75"/>
      <c r="Q363" s="75"/>
      <c r="R363" s="1"/>
      <c r="S363" s="1"/>
      <c r="T363" s="1"/>
      <c r="U363" s="76"/>
      <c r="V363" s="76"/>
      <c r="W363" s="76" t="s">
        <v>393</v>
      </c>
      <c r="X363" s="63" t="str">
        <f>CONCATENATE("exp_",SAMPLES_general!Z363)</f>
        <v>exp_sam_</v>
      </c>
      <c r="Y363" s="63" t="str">
        <f>SAMPLES_general!Z363</f>
        <v>sam_</v>
      </c>
      <c r="Z363" s="76"/>
      <c r="AB363" s="63"/>
      <c r="AC363" s="63"/>
      <c r="AD363" s="63"/>
      <c r="AE363" s="63"/>
      <c r="AF363" s="63"/>
      <c r="AG363" s="63"/>
      <c r="AH363" s="63"/>
    </row>
    <row r="364">
      <c r="A364" s="1" t="s">
        <v>116</v>
      </c>
      <c r="B364" s="1">
        <f>SAMPLES_general!B364</f>
        <v>0</v>
      </c>
      <c r="C364" s="63"/>
      <c r="D364" s="63" t="s">
        <v>844</v>
      </c>
      <c r="E364" s="75"/>
      <c r="F364" s="75" t="s">
        <v>383</v>
      </c>
      <c r="G364" s="75" t="s">
        <v>384</v>
      </c>
      <c r="H364" s="75" t="s">
        <v>385</v>
      </c>
      <c r="I364" s="75">
        <v>150</v>
      </c>
      <c r="J364" s="63" t="s">
        <v>386</v>
      </c>
      <c r="K364" s="76" t="s">
        <v>387</v>
      </c>
      <c r="L364" s="76" t="s">
        <v>388</v>
      </c>
      <c r="M364" s="76" t="s">
        <v>388</v>
      </c>
      <c r="N364" s="79" t="s">
        <v>465</v>
      </c>
      <c r="O364" s="76" t="s">
        <v>389</v>
      </c>
      <c r="P364" s="75"/>
      <c r="Q364" s="75"/>
      <c r="R364" s="1"/>
      <c r="S364" s="1"/>
      <c r="T364" s="1"/>
      <c r="U364" s="76"/>
      <c r="V364" s="76"/>
      <c r="W364" s="76" t="s">
        <v>393</v>
      </c>
      <c r="X364" s="63" t="str">
        <f>CONCATENATE("exp_",SAMPLES_general!Z364)</f>
        <v>exp_sam_</v>
      </c>
      <c r="Y364" s="63" t="str">
        <f>SAMPLES_general!Z364</f>
        <v>sam_</v>
      </c>
      <c r="Z364" s="76"/>
      <c r="AB364" s="63"/>
      <c r="AC364" s="63"/>
      <c r="AD364" s="63"/>
      <c r="AE364" s="63"/>
      <c r="AF364" s="63"/>
      <c r="AG364" s="63"/>
      <c r="AH364" s="63"/>
    </row>
    <row r="365">
      <c r="A365" s="1" t="s">
        <v>116</v>
      </c>
      <c r="B365" s="1">
        <f>SAMPLES_general!B365</f>
        <v>0</v>
      </c>
      <c r="C365" s="63"/>
      <c r="D365" s="63" t="s">
        <v>845</v>
      </c>
      <c r="E365" s="75"/>
      <c r="F365" s="75" t="s">
        <v>383</v>
      </c>
      <c r="G365" s="75" t="s">
        <v>384</v>
      </c>
      <c r="H365" s="75" t="s">
        <v>385</v>
      </c>
      <c r="I365" s="75">
        <v>150</v>
      </c>
      <c r="J365" s="63" t="s">
        <v>386</v>
      </c>
      <c r="K365" s="76" t="s">
        <v>387</v>
      </c>
      <c r="L365" s="76" t="s">
        <v>388</v>
      </c>
      <c r="M365" s="76" t="s">
        <v>388</v>
      </c>
      <c r="N365" s="79" t="s">
        <v>465</v>
      </c>
      <c r="O365" s="76" t="s">
        <v>389</v>
      </c>
      <c r="P365" s="75"/>
      <c r="Q365" s="75"/>
      <c r="R365" s="1"/>
      <c r="S365" s="1"/>
      <c r="T365" s="1"/>
      <c r="U365" s="76"/>
      <c r="V365" s="76"/>
      <c r="W365" s="76" t="s">
        <v>393</v>
      </c>
      <c r="X365" s="63" t="str">
        <f>CONCATENATE("exp_",SAMPLES_general!Z365)</f>
        <v>exp_sam_</v>
      </c>
      <c r="Y365" s="63" t="str">
        <f>SAMPLES_general!Z365</f>
        <v>sam_</v>
      </c>
      <c r="Z365" s="76"/>
      <c r="AB365" s="63"/>
      <c r="AC365" s="63"/>
      <c r="AD365" s="63"/>
      <c r="AE365" s="63"/>
      <c r="AF365" s="63"/>
      <c r="AG365" s="63"/>
      <c r="AH365" s="63"/>
    </row>
    <row r="366">
      <c r="A366" s="1" t="s">
        <v>116</v>
      </c>
      <c r="B366" s="1">
        <f>SAMPLES_general!B366</f>
        <v>0</v>
      </c>
      <c r="C366" s="63"/>
      <c r="D366" s="63" t="s">
        <v>846</v>
      </c>
      <c r="E366" s="75"/>
      <c r="F366" s="75" t="s">
        <v>383</v>
      </c>
      <c r="G366" s="75" t="s">
        <v>384</v>
      </c>
      <c r="H366" s="75" t="s">
        <v>385</v>
      </c>
      <c r="I366" s="75">
        <v>150</v>
      </c>
      <c r="J366" s="63" t="s">
        <v>386</v>
      </c>
      <c r="K366" s="76" t="s">
        <v>387</v>
      </c>
      <c r="L366" s="76" t="s">
        <v>388</v>
      </c>
      <c r="M366" s="76" t="s">
        <v>388</v>
      </c>
      <c r="N366" s="79" t="s">
        <v>465</v>
      </c>
      <c r="O366" s="76" t="s">
        <v>389</v>
      </c>
      <c r="P366" s="75"/>
      <c r="Q366" s="75"/>
      <c r="R366" s="1"/>
      <c r="S366" s="1"/>
      <c r="T366" s="1"/>
      <c r="U366" s="76"/>
      <c r="V366" s="76"/>
      <c r="W366" s="76" t="s">
        <v>393</v>
      </c>
      <c r="X366" s="63" t="str">
        <f>CONCATENATE("exp_",SAMPLES_general!Z366)</f>
        <v>exp_sam_</v>
      </c>
      <c r="Y366" s="63" t="str">
        <f>SAMPLES_general!Z366</f>
        <v>sam_</v>
      </c>
      <c r="Z366" s="76"/>
      <c r="AB366" s="63"/>
      <c r="AC366" s="63"/>
      <c r="AD366" s="63"/>
      <c r="AE366" s="63"/>
      <c r="AF366" s="63"/>
      <c r="AG366" s="63"/>
      <c r="AH366" s="63"/>
    </row>
    <row r="367">
      <c r="A367" s="1" t="s">
        <v>116</v>
      </c>
      <c r="B367" s="1">
        <f>SAMPLES_general!B367</f>
        <v>0</v>
      </c>
      <c r="C367" s="63"/>
      <c r="D367" s="63" t="s">
        <v>847</v>
      </c>
      <c r="E367" s="75"/>
      <c r="F367" s="75" t="s">
        <v>383</v>
      </c>
      <c r="G367" s="75" t="s">
        <v>384</v>
      </c>
      <c r="H367" s="75" t="s">
        <v>385</v>
      </c>
      <c r="I367" s="75">
        <v>150</v>
      </c>
      <c r="J367" s="63" t="s">
        <v>386</v>
      </c>
      <c r="K367" s="76" t="s">
        <v>387</v>
      </c>
      <c r="L367" s="76" t="s">
        <v>388</v>
      </c>
      <c r="M367" s="76" t="s">
        <v>388</v>
      </c>
      <c r="N367" s="79" t="s">
        <v>465</v>
      </c>
      <c r="O367" s="76" t="s">
        <v>389</v>
      </c>
      <c r="P367" s="75"/>
      <c r="Q367" s="75"/>
      <c r="R367" s="1"/>
      <c r="S367" s="1"/>
      <c r="T367" s="1"/>
      <c r="U367" s="76"/>
      <c r="V367" s="76"/>
      <c r="W367" s="76" t="s">
        <v>393</v>
      </c>
      <c r="X367" s="63" t="str">
        <f>CONCATENATE("exp_",SAMPLES_general!Z367)</f>
        <v>exp_sam_</v>
      </c>
      <c r="Y367" s="63" t="str">
        <f>SAMPLES_general!Z367</f>
        <v>sam_</v>
      </c>
      <c r="Z367" s="76"/>
      <c r="AB367" s="63"/>
      <c r="AC367" s="63"/>
      <c r="AD367" s="63"/>
      <c r="AE367" s="63"/>
      <c r="AF367" s="63"/>
      <c r="AG367" s="63"/>
      <c r="AH367" s="63"/>
    </row>
    <row r="368">
      <c r="A368" s="1" t="s">
        <v>116</v>
      </c>
      <c r="B368" s="1">
        <f>SAMPLES_general!B368</f>
        <v>0</v>
      </c>
      <c r="C368" s="63"/>
      <c r="D368" s="63" t="s">
        <v>848</v>
      </c>
      <c r="E368" s="75"/>
      <c r="F368" s="75" t="s">
        <v>383</v>
      </c>
      <c r="G368" s="75" t="s">
        <v>384</v>
      </c>
      <c r="H368" s="75" t="s">
        <v>385</v>
      </c>
      <c r="I368" s="75">
        <v>150</v>
      </c>
      <c r="J368" s="63" t="s">
        <v>386</v>
      </c>
      <c r="K368" s="76" t="s">
        <v>387</v>
      </c>
      <c r="L368" s="76" t="s">
        <v>388</v>
      </c>
      <c r="M368" s="76" t="s">
        <v>388</v>
      </c>
      <c r="N368" s="79" t="s">
        <v>465</v>
      </c>
      <c r="O368" s="76" t="s">
        <v>389</v>
      </c>
      <c r="P368" s="75"/>
      <c r="Q368" s="75"/>
      <c r="R368" s="1"/>
      <c r="S368" s="1"/>
      <c r="T368" s="1"/>
      <c r="U368" s="76"/>
      <c r="V368" s="76"/>
      <c r="W368" s="76" t="s">
        <v>393</v>
      </c>
      <c r="X368" s="63" t="str">
        <f>CONCATENATE("exp_",SAMPLES_general!Z368)</f>
        <v>exp_sam_</v>
      </c>
      <c r="Y368" s="63" t="str">
        <f>SAMPLES_general!Z368</f>
        <v>sam_</v>
      </c>
      <c r="Z368" s="76"/>
      <c r="AB368" s="63"/>
      <c r="AC368" s="63"/>
      <c r="AD368" s="63"/>
      <c r="AE368" s="63"/>
      <c r="AF368" s="63"/>
      <c r="AG368" s="63"/>
      <c r="AH368" s="63"/>
    </row>
    <row r="369">
      <c r="A369" s="1" t="s">
        <v>116</v>
      </c>
      <c r="B369" s="1">
        <f>SAMPLES_general!B369</f>
        <v>0</v>
      </c>
      <c r="C369" s="63"/>
      <c r="D369" s="63" t="s">
        <v>849</v>
      </c>
      <c r="E369" s="75"/>
      <c r="F369" s="75" t="s">
        <v>383</v>
      </c>
      <c r="G369" s="75" t="s">
        <v>384</v>
      </c>
      <c r="H369" s="75" t="s">
        <v>385</v>
      </c>
      <c r="I369" s="75">
        <v>150</v>
      </c>
      <c r="J369" s="63" t="s">
        <v>386</v>
      </c>
      <c r="K369" s="76" t="s">
        <v>387</v>
      </c>
      <c r="L369" s="76" t="s">
        <v>388</v>
      </c>
      <c r="M369" s="76" t="s">
        <v>388</v>
      </c>
      <c r="N369" s="79" t="s">
        <v>465</v>
      </c>
      <c r="O369" s="76" t="s">
        <v>389</v>
      </c>
      <c r="P369" s="75"/>
      <c r="Q369" s="75"/>
      <c r="R369" s="1"/>
      <c r="S369" s="1"/>
      <c r="T369" s="1"/>
      <c r="U369" s="76"/>
      <c r="V369" s="76"/>
      <c r="W369" s="76" t="s">
        <v>393</v>
      </c>
      <c r="X369" s="63" t="str">
        <f>CONCATENATE("exp_",SAMPLES_general!Z369)</f>
        <v>exp_sam_</v>
      </c>
      <c r="Y369" s="63" t="str">
        <f>SAMPLES_general!Z369</f>
        <v>sam_</v>
      </c>
      <c r="Z369" s="76"/>
      <c r="AB369" s="63"/>
      <c r="AC369" s="63"/>
      <c r="AD369" s="63"/>
      <c r="AE369" s="63"/>
      <c r="AF369" s="63"/>
      <c r="AG369" s="63"/>
      <c r="AH369" s="63"/>
    </row>
    <row r="370">
      <c r="A370" s="1" t="s">
        <v>116</v>
      </c>
      <c r="B370" s="1">
        <f>SAMPLES_general!B370</f>
        <v>0</v>
      </c>
      <c r="C370" s="63"/>
      <c r="D370" s="63" t="s">
        <v>850</v>
      </c>
      <c r="E370" s="75"/>
      <c r="F370" s="75" t="s">
        <v>383</v>
      </c>
      <c r="G370" s="75" t="s">
        <v>384</v>
      </c>
      <c r="H370" s="75" t="s">
        <v>385</v>
      </c>
      <c r="I370" s="75">
        <v>150</v>
      </c>
      <c r="J370" s="63" t="s">
        <v>386</v>
      </c>
      <c r="K370" s="76" t="s">
        <v>387</v>
      </c>
      <c r="L370" s="76" t="s">
        <v>388</v>
      </c>
      <c r="M370" s="76" t="s">
        <v>388</v>
      </c>
      <c r="N370" s="79" t="s">
        <v>465</v>
      </c>
      <c r="O370" s="76" t="s">
        <v>389</v>
      </c>
      <c r="P370" s="75"/>
      <c r="Q370" s="75"/>
      <c r="R370" s="1"/>
      <c r="S370" s="1"/>
      <c r="T370" s="1"/>
      <c r="U370" s="76"/>
      <c r="V370" s="76"/>
      <c r="W370" s="76" t="s">
        <v>393</v>
      </c>
      <c r="X370" s="63" t="str">
        <f>CONCATENATE("exp_",SAMPLES_general!Z370)</f>
        <v>exp_sam_</v>
      </c>
      <c r="Y370" s="63" t="str">
        <f>SAMPLES_general!Z370</f>
        <v>sam_</v>
      </c>
      <c r="Z370" s="76"/>
      <c r="AB370" s="63"/>
      <c r="AC370" s="63"/>
      <c r="AD370" s="63"/>
      <c r="AE370" s="63"/>
      <c r="AF370" s="63"/>
      <c r="AG370" s="63"/>
      <c r="AH370" s="63"/>
    </row>
    <row r="371">
      <c r="A371" s="1" t="s">
        <v>116</v>
      </c>
      <c r="B371" s="1">
        <f>SAMPLES_general!B371</f>
        <v>0</v>
      </c>
      <c r="C371" s="63"/>
      <c r="D371" s="63" t="s">
        <v>851</v>
      </c>
      <c r="E371" s="75"/>
      <c r="F371" s="75" t="s">
        <v>383</v>
      </c>
      <c r="G371" s="75" t="s">
        <v>384</v>
      </c>
      <c r="H371" s="75" t="s">
        <v>385</v>
      </c>
      <c r="I371" s="75">
        <v>150</v>
      </c>
      <c r="J371" s="63" t="s">
        <v>386</v>
      </c>
      <c r="K371" s="76" t="s">
        <v>387</v>
      </c>
      <c r="L371" s="76" t="s">
        <v>388</v>
      </c>
      <c r="M371" s="76" t="s">
        <v>388</v>
      </c>
      <c r="N371" s="79" t="s">
        <v>465</v>
      </c>
      <c r="O371" s="76" t="s">
        <v>389</v>
      </c>
      <c r="P371" s="75"/>
      <c r="Q371" s="75"/>
      <c r="R371" s="1"/>
      <c r="S371" s="1"/>
      <c r="T371" s="1"/>
      <c r="U371" s="76"/>
      <c r="V371" s="76"/>
      <c r="W371" s="76" t="s">
        <v>393</v>
      </c>
      <c r="X371" s="63" t="str">
        <f>CONCATENATE("exp_",SAMPLES_general!Z371)</f>
        <v>exp_sam_</v>
      </c>
      <c r="Y371" s="63" t="str">
        <f>SAMPLES_general!Z371</f>
        <v>sam_</v>
      </c>
      <c r="Z371" s="76"/>
      <c r="AB371" s="63"/>
      <c r="AC371" s="63"/>
      <c r="AD371" s="63"/>
      <c r="AE371" s="63"/>
      <c r="AF371" s="63"/>
      <c r="AG371" s="63"/>
      <c r="AH371" s="63"/>
    </row>
    <row r="372">
      <c r="A372" s="1" t="s">
        <v>116</v>
      </c>
      <c r="B372" s="1">
        <f>SAMPLES_general!B372</f>
        <v>0</v>
      </c>
      <c r="C372" s="63"/>
      <c r="D372" s="63" t="s">
        <v>852</v>
      </c>
      <c r="E372" s="75"/>
      <c r="F372" s="75" t="s">
        <v>383</v>
      </c>
      <c r="G372" s="75" t="s">
        <v>384</v>
      </c>
      <c r="H372" s="75" t="s">
        <v>385</v>
      </c>
      <c r="I372" s="75">
        <v>150</v>
      </c>
      <c r="J372" s="63" t="s">
        <v>386</v>
      </c>
      <c r="K372" s="76" t="s">
        <v>387</v>
      </c>
      <c r="L372" s="76" t="s">
        <v>388</v>
      </c>
      <c r="M372" s="76" t="s">
        <v>388</v>
      </c>
      <c r="N372" s="79" t="s">
        <v>465</v>
      </c>
      <c r="O372" s="76" t="s">
        <v>389</v>
      </c>
      <c r="P372" s="75"/>
      <c r="Q372" s="75"/>
      <c r="R372" s="1"/>
      <c r="S372" s="1"/>
      <c r="T372" s="1"/>
      <c r="U372" s="76"/>
      <c r="V372" s="76"/>
      <c r="W372" s="76" t="s">
        <v>393</v>
      </c>
      <c r="X372" s="63" t="str">
        <f>CONCATENATE("exp_",SAMPLES_general!Z372)</f>
        <v>exp_sam_</v>
      </c>
      <c r="Y372" s="63" t="str">
        <f>SAMPLES_general!Z372</f>
        <v>sam_</v>
      </c>
      <c r="Z372" s="76"/>
      <c r="AB372" s="63"/>
      <c r="AC372" s="63"/>
      <c r="AD372" s="63"/>
      <c r="AE372" s="63"/>
      <c r="AF372" s="63"/>
      <c r="AG372" s="63"/>
      <c r="AH372" s="63"/>
    </row>
    <row r="373">
      <c r="A373" s="1" t="s">
        <v>116</v>
      </c>
      <c r="B373" s="1">
        <f>SAMPLES_general!B373</f>
        <v>0</v>
      </c>
      <c r="C373" s="63"/>
      <c r="D373" s="63" t="s">
        <v>853</v>
      </c>
      <c r="E373" s="75"/>
      <c r="F373" s="75" t="s">
        <v>383</v>
      </c>
      <c r="G373" s="75" t="s">
        <v>384</v>
      </c>
      <c r="H373" s="75" t="s">
        <v>385</v>
      </c>
      <c r="I373" s="75">
        <v>150</v>
      </c>
      <c r="J373" s="63" t="s">
        <v>386</v>
      </c>
      <c r="K373" s="76" t="s">
        <v>387</v>
      </c>
      <c r="L373" s="76" t="s">
        <v>388</v>
      </c>
      <c r="M373" s="76" t="s">
        <v>388</v>
      </c>
      <c r="N373" s="79" t="s">
        <v>465</v>
      </c>
      <c r="O373" s="76" t="s">
        <v>389</v>
      </c>
      <c r="P373" s="75"/>
      <c r="Q373" s="75"/>
      <c r="R373" s="1"/>
      <c r="S373" s="1"/>
      <c r="T373" s="1"/>
      <c r="U373" s="76"/>
      <c r="V373" s="76"/>
      <c r="W373" s="76" t="s">
        <v>393</v>
      </c>
      <c r="X373" s="63" t="str">
        <f>CONCATENATE("exp_",SAMPLES_general!Z373)</f>
        <v>exp_sam_</v>
      </c>
      <c r="Y373" s="63" t="str">
        <f>SAMPLES_general!Z373</f>
        <v>sam_</v>
      </c>
      <c r="Z373" s="76"/>
      <c r="AB373" s="63"/>
      <c r="AC373" s="63"/>
      <c r="AD373" s="63"/>
      <c r="AE373" s="63"/>
      <c r="AF373" s="63"/>
      <c r="AG373" s="63"/>
      <c r="AH373" s="63"/>
    </row>
    <row r="374">
      <c r="A374" s="1" t="s">
        <v>116</v>
      </c>
      <c r="B374" s="1">
        <f>SAMPLES_general!B374</f>
        <v>0</v>
      </c>
      <c r="C374" s="63"/>
      <c r="D374" s="63" t="s">
        <v>854</v>
      </c>
      <c r="E374" s="75"/>
      <c r="F374" s="75" t="s">
        <v>383</v>
      </c>
      <c r="G374" s="75" t="s">
        <v>384</v>
      </c>
      <c r="H374" s="75" t="s">
        <v>385</v>
      </c>
      <c r="I374" s="75">
        <v>150</v>
      </c>
      <c r="J374" s="63" t="s">
        <v>386</v>
      </c>
      <c r="K374" s="76" t="s">
        <v>387</v>
      </c>
      <c r="L374" s="76" t="s">
        <v>388</v>
      </c>
      <c r="M374" s="76" t="s">
        <v>388</v>
      </c>
      <c r="N374" s="79" t="s">
        <v>465</v>
      </c>
      <c r="O374" s="76" t="s">
        <v>389</v>
      </c>
      <c r="P374" s="75"/>
      <c r="Q374" s="75"/>
      <c r="R374" s="1"/>
      <c r="S374" s="1"/>
      <c r="T374" s="1"/>
      <c r="U374" s="76"/>
      <c r="V374" s="76"/>
      <c r="W374" s="76" t="s">
        <v>393</v>
      </c>
      <c r="X374" s="63" t="str">
        <f>CONCATENATE("exp_",SAMPLES_general!Z374)</f>
        <v>exp_sam_</v>
      </c>
      <c r="Y374" s="63" t="str">
        <f>SAMPLES_general!Z374</f>
        <v>sam_</v>
      </c>
      <c r="Z374" s="76"/>
      <c r="AB374" s="63"/>
      <c r="AC374" s="63"/>
      <c r="AD374" s="63"/>
      <c r="AE374" s="63"/>
      <c r="AF374" s="63"/>
      <c r="AG374" s="63"/>
      <c r="AH374" s="63"/>
    </row>
    <row r="375">
      <c r="A375" s="1" t="s">
        <v>116</v>
      </c>
      <c r="B375" s="1">
        <f>SAMPLES_general!B375</f>
        <v>0</v>
      </c>
      <c r="C375" s="63"/>
      <c r="D375" s="63" t="s">
        <v>855</v>
      </c>
      <c r="E375" s="75"/>
      <c r="F375" s="75" t="s">
        <v>383</v>
      </c>
      <c r="G375" s="75" t="s">
        <v>384</v>
      </c>
      <c r="H375" s="75" t="s">
        <v>385</v>
      </c>
      <c r="I375" s="75">
        <v>150</v>
      </c>
      <c r="J375" s="63" t="s">
        <v>386</v>
      </c>
      <c r="K375" s="76" t="s">
        <v>387</v>
      </c>
      <c r="L375" s="76" t="s">
        <v>388</v>
      </c>
      <c r="M375" s="76" t="s">
        <v>388</v>
      </c>
      <c r="N375" s="79" t="s">
        <v>465</v>
      </c>
      <c r="O375" s="76" t="s">
        <v>389</v>
      </c>
      <c r="P375" s="75"/>
      <c r="Q375" s="75"/>
      <c r="R375" s="1"/>
      <c r="S375" s="1"/>
      <c r="T375" s="1"/>
      <c r="U375" s="76"/>
      <c r="V375" s="76"/>
      <c r="W375" s="76" t="s">
        <v>393</v>
      </c>
      <c r="X375" s="63" t="str">
        <f>CONCATENATE("exp_",SAMPLES_general!Z375)</f>
        <v>exp_sam_</v>
      </c>
      <c r="Y375" s="63" t="str">
        <f>SAMPLES_general!Z375</f>
        <v>sam_</v>
      </c>
      <c r="Z375" s="76"/>
      <c r="AB375" s="63"/>
      <c r="AC375" s="63"/>
      <c r="AD375" s="63"/>
      <c r="AE375" s="63"/>
      <c r="AF375" s="63"/>
      <c r="AG375" s="63"/>
      <c r="AH375" s="63"/>
    </row>
    <row r="376">
      <c r="A376" s="1" t="s">
        <v>116</v>
      </c>
      <c r="B376" s="1">
        <f>SAMPLES_general!B376</f>
        <v>0</v>
      </c>
      <c r="C376" s="63"/>
      <c r="D376" s="63" t="s">
        <v>856</v>
      </c>
      <c r="E376" s="75"/>
      <c r="F376" s="75" t="s">
        <v>383</v>
      </c>
      <c r="G376" s="75" t="s">
        <v>384</v>
      </c>
      <c r="H376" s="75" t="s">
        <v>385</v>
      </c>
      <c r="I376" s="75">
        <v>150</v>
      </c>
      <c r="J376" s="63" t="s">
        <v>386</v>
      </c>
      <c r="K376" s="76" t="s">
        <v>387</v>
      </c>
      <c r="L376" s="76" t="s">
        <v>388</v>
      </c>
      <c r="M376" s="76" t="s">
        <v>388</v>
      </c>
      <c r="N376" s="79" t="s">
        <v>465</v>
      </c>
      <c r="O376" s="76" t="s">
        <v>389</v>
      </c>
      <c r="P376" s="75"/>
      <c r="Q376" s="75"/>
      <c r="R376" s="1"/>
      <c r="S376" s="1"/>
      <c r="T376" s="1"/>
      <c r="U376" s="76"/>
      <c r="V376" s="76"/>
      <c r="W376" s="76" t="s">
        <v>393</v>
      </c>
      <c r="X376" s="63" t="str">
        <f>CONCATENATE("exp_",SAMPLES_general!Z376)</f>
        <v>exp_sam_</v>
      </c>
      <c r="Y376" s="63" t="str">
        <f>SAMPLES_general!Z376</f>
        <v>sam_</v>
      </c>
      <c r="Z376" s="76"/>
      <c r="AB376" s="63"/>
      <c r="AC376" s="63"/>
      <c r="AD376" s="63"/>
      <c r="AE376" s="63"/>
      <c r="AF376" s="63"/>
      <c r="AG376" s="63"/>
      <c r="AH376" s="63"/>
    </row>
    <row r="377">
      <c r="A377" s="1" t="s">
        <v>116</v>
      </c>
      <c r="B377" s="1">
        <f>SAMPLES_general!B377</f>
        <v>0</v>
      </c>
      <c r="C377" s="63"/>
      <c r="D377" s="63" t="s">
        <v>857</v>
      </c>
      <c r="E377" s="75"/>
      <c r="F377" s="75" t="s">
        <v>383</v>
      </c>
      <c r="G377" s="75" t="s">
        <v>384</v>
      </c>
      <c r="H377" s="75" t="s">
        <v>385</v>
      </c>
      <c r="I377" s="75">
        <v>150</v>
      </c>
      <c r="J377" s="63" t="s">
        <v>386</v>
      </c>
      <c r="K377" s="76" t="s">
        <v>387</v>
      </c>
      <c r="L377" s="76" t="s">
        <v>388</v>
      </c>
      <c r="M377" s="76" t="s">
        <v>388</v>
      </c>
      <c r="N377" s="79" t="s">
        <v>465</v>
      </c>
      <c r="O377" s="76" t="s">
        <v>389</v>
      </c>
      <c r="P377" s="75"/>
      <c r="Q377" s="75"/>
      <c r="R377" s="1"/>
      <c r="S377" s="1"/>
      <c r="T377" s="1"/>
      <c r="U377" s="76"/>
      <c r="V377" s="76"/>
      <c r="W377" s="76" t="s">
        <v>393</v>
      </c>
      <c r="X377" s="63" t="str">
        <f>CONCATENATE("exp_",SAMPLES_general!Z377)</f>
        <v>exp_sam_</v>
      </c>
      <c r="Y377" s="63" t="str">
        <f>SAMPLES_general!Z377</f>
        <v>sam_</v>
      </c>
      <c r="Z377" s="76"/>
      <c r="AB377" s="63"/>
      <c r="AC377" s="63"/>
      <c r="AD377" s="63"/>
      <c r="AE377" s="63"/>
      <c r="AF377" s="63"/>
      <c r="AG377" s="63"/>
      <c r="AH377" s="63"/>
    </row>
    <row r="378">
      <c r="A378" s="1" t="s">
        <v>116</v>
      </c>
      <c r="B378" s="1">
        <f>SAMPLES_general!B378</f>
        <v>0</v>
      </c>
      <c r="C378" s="63"/>
      <c r="D378" s="63" t="s">
        <v>858</v>
      </c>
      <c r="E378" s="75"/>
      <c r="F378" s="75" t="s">
        <v>383</v>
      </c>
      <c r="G378" s="75" t="s">
        <v>384</v>
      </c>
      <c r="H378" s="75" t="s">
        <v>385</v>
      </c>
      <c r="I378" s="75">
        <v>150</v>
      </c>
      <c r="J378" s="63" t="s">
        <v>386</v>
      </c>
      <c r="K378" s="76" t="s">
        <v>387</v>
      </c>
      <c r="L378" s="76" t="s">
        <v>388</v>
      </c>
      <c r="M378" s="76" t="s">
        <v>388</v>
      </c>
      <c r="N378" s="79" t="s">
        <v>465</v>
      </c>
      <c r="O378" s="76" t="s">
        <v>389</v>
      </c>
      <c r="P378" s="75"/>
      <c r="Q378" s="75"/>
      <c r="R378" s="1"/>
      <c r="S378" s="1"/>
      <c r="T378" s="1"/>
      <c r="U378" s="76"/>
      <c r="V378" s="76"/>
      <c r="W378" s="76" t="s">
        <v>393</v>
      </c>
      <c r="X378" s="63" t="str">
        <f>CONCATENATE("exp_",SAMPLES_general!Z378)</f>
        <v>exp_sam_</v>
      </c>
      <c r="Y378" s="63" t="str">
        <f>SAMPLES_general!Z378</f>
        <v>sam_</v>
      </c>
      <c r="Z378" s="76"/>
      <c r="AB378" s="63"/>
      <c r="AC378" s="63"/>
      <c r="AD378" s="63"/>
      <c r="AE378" s="63"/>
      <c r="AF378" s="63"/>
      <c r="AG378" s="63"/>
      <c r="AH378" s="63"/>
    </row>
    <row r="379">
      <c r="A379" s="1" t="s">
        <v>116</v>
      </c>
      <c r="B379" s="1">
        <f>SAMPLES_general!B379</f>
        <v>0</v>
      </c>
      <c r="C379" s="63"/>
      <c r="D379" s="63" t="s">
        <v>859</v>
      </c>
      <c r="E379" s="75"/>
      <c r="F379" s="75" t="s">
        <v>383</v>
      </c>
      <c r="G379" s="75" t="s">
        <v>384</v>
      </c>
      <c r="H379" s="75" t="s">
        <v>385</v>
      </c>
      <c r="I379" s="75">
        <v>150</v>
      </c>
      <c r="J379" s="63" t="s">
        <v>386</v>
      </c>
      <c r="K379" s="76" t="s">
        <v>387</v>
      </c>
      <c r="L379" s="76" t="s">
        <v>388</v>
      </c>
      <c r="M379" s="76" t="s">
        <v>388</v>
      </c>
      <c r="N379" s="79" t="s">
        <v>465</v>
      </c>
      <c r="O379" s="76" t="s">
        <v>389</v>
      </c>
      <c r="P379" s="75"/>
      <c r="Q379" s="75"/>
      <c r="R379" s="1"/>
      <c r="S379" s="1"/>
      <c r="T379" s="1"/>
      <c r="U379" s="76"/>
      <c r="V379" s="76"/>
      <c r="W379" s="76" t="s">
        <v>393</v>
      </c>
      <c r="X379" s="63" t="str">
        <f>CONCATENATE("exp_",SAMPLES_general!Z379)</f>
        <v>exp_sam_</v>
      </c>
      <c r="Y379" s="63" t="str">
        <f>SAMPLES_general!Z379</f>
        <v>sam_</v>
      </c>
      <c r="Z379" s="76"/>
      <c r="AB379" s="63"/>
      <c r="AC379" s="63"/>
      <c r="AD379" s="63"/>
      <c r="AE379" s="63"/>
      <c r="AF379" s="63"/>
      <c r="AG379" s="63"/>
      <c r="AH379" s="63"/>
    </row>
    <row r="380">
      <c r="A380" s="1" t="s">
        <v>116</v>
      </c>
      <c r="B380" s="1">
        <f>SAMPLES_general!B380</f>
        <v>0</v>
      </c>
      <c r="C380" s="63"/>
      <c r="D380" s="63" t="s">
        <v>860</v>
      </c>
      <c r="E380" s="75"/>
      <c r="F380" s="75" t="s">
        <v>383</v>
      </c>
      <c r="G380" s="75" t="s">
        <v>384</v>
      </c>
      <c r="H380" s="75" t="s">
        <v>385</v>
      </c>
      <c r="I380" s="75">
        <v>150</v>
      </c>
      <c r="J380" s="63" t="s">
        <v>386</v>
      </c>
      <c r="K380" s="76" t="s">
        <v>387</v>
      </c>
      <c r="L380" s="76" t="s">
        <v>388</v>
      </c>
      <c r="M380" s="76" t="s">
        <v>388</v>
      </c>
      <c r="N380" s="79" t="s">
        <v>465</v>
      </c>
      <c r="O380" s="76" t="s">
        <v>389</v>
      </c>
      <c r="P380" s="75"/>
      <c r="Q380" s="75"/>
      <c r="R380" s="1"/>
      <c r="S380" s="1"/>
      <c r="T380" s="1"/>
      <c r="U380" s="76"/>
      <c r="V380" s="76"/>
      <c r="W380" s="76" t="s">
        <v>393</v>
      </c>
      <c r="X380" s="63" t="str">
        <f>CONCATENATE("exp_",SAMPLES_general!Z380)</f>
        <v>exp_sam_</v>
      </c>
      <c r="Y380" s="63" t="str">
        <f>SAMPLES_general!Z380</f>
        <v>sam_</v>
      </c>
      <c r="Z380" s="76"/>
      <c r="AB380" s="63"/>
      <c r="AC380" s="63"/>
      <c r="AD380" s="63"/>
      <c r="AE380" s="63"/>
      <c r="AF380" s="63"/>
      <c r="AG380" s="63"/>
      <c r="AH380" s="63"/>
    </row>
    <row r="381">
      <c r="A381" s="1" t="s">
        <v>116</v>
      </c>
      <c r="B381" s="1">
        <f>SAMPLES_general!B381</f>
        <v>0</v>
      </c>
      <c r="C381" s="63"/>
      <c r="D381" s="63" t="s">
        <v>861</v>
      </c>
      <c r="E381" s="75"/>
      <c r="F381" s="75" t="s">
        <v>383</v>
      </c>
      <c r="G381" s="75" t="s">
        <v>384</v>
      </c>
      <c r="H381" s="75" t="s">
        <v>385</v>
      </c>
      <c r="I381" s="75">
        <v>150</v>
      </c>
      <c r="J381" s="63" t="s">
        <v>386</v>
      </c>
      <c r="K381" s="76" t="s">
        <v>387</v>
      </c>
      <c r="L381" s="76" t="s">
        <v>388</v>
      </c>
      <c r="M381" s="76" t="s">
        <v>388</v>
      </c>
      <c r="N381" s="79" t="s">
        <v>465</v>
      </c>
      <c r="O381" s="76" t="s">
        <v>389</v>
      </c>
      <c r="P381" s="75"/>
      <c r="Q381" s="75"/>
      <c r="R381" s="1"/>
      <c r="S381" s="1"/>
      <c r="T381" s="1"/>
      <c r="U381" s="76"/>
      <c r="V381" s="76"/>
      <c r="W381" s="76" t="s">
        <v>393</v>
      </c>
      <c r="X381" s="63" t="str">
        <f>CONCATENATE("exp_",SAMPLES_general!Z381)</f>
        <v>exp_sam_</v>
      </c>
      <c r="Y381" s="63" t="str">
        <f>SAMPLES_general!Z381</f>
        <v>sam_</v>
      </c>
      <c r="Z381" s="76"/>
      <c r="AB381" s="63"/>
      <c r="AC381" s="63"/>
      <c r="AD381" s="63"/>
      <c r="AE381" s="63"/>
      <c r="AF381" s="63"/>
      <c r="AG381" s="63"/>
      <c r="AH381" s="63"/>
    </row>
    <row r="382">
      <c r="A382" s="1" t="s">
        <v>116</v>
      </c>
      <c r="B382" s="1">
        <f>SAMPLES_general!B382</f>
        <v>0</v>
      </c>
      <c r="C382" s="63"/>
      <c r="D382" s="63" t="s">
        <v>862</v>
      </c>
      <c r="E382" s="75"/>
      <c r="F382" s="75" t="s">
        <v>383</v>
      </c>
      <c r="G382" s="75" t="s">
        <v>384</v>
      </c>
      <c r="H382" s="75" t="s">
        <v>385</v>
      </c>
      <c r="I382" s="75">
        <v>150</v>
      </c>
      <c r="J382" s="63" t="s">
        <v>386</v>
      </c>
      <c r="K382" s="76" t="s">
        <v>387</v>
      </c>
      <c r="L382" s="76" t="s">
        <v>388</v>
      </c>
      <c r="M382" s="76" t="s">
        <v>388</v>
      </c>
      <c r="N382" s="79" t="s">
        <v>465</v>
      </c>
      <c r="O382" s="76" t="s">
        <v>389</v>
      </c>
      <c r="P382" s="75"/>
      <c r="Q382" s="75"/>
      <c r="R382" s="1"/>
      <c r="S382" s="1"/>
      <c r="T382" s="1"/>
      <c r="U382" s="76"/>
      <c r="V382" s="76"/>
      <c r="W382" s="76" t="s">
        <v>393</v>
      </c>
      <c r="X382" s="63" t="str">
        <f>CONCATENATE("exp_",SAMPLES_general!Z382)</f>
        <v>exp_sam_</v>
      </c>
      <c r="Y382" s="63" t="str">
        <f>SAMPLES_general!Z382</f>
        <v>sam_</v>
      </c>
      <c r="Z382" s="76"/>
      <c r="AB382" s="63"/>
      <c r="AC382" s="63"/>
      <c r="AD382" s="63"/>
      <c r="AE382" s="63"/>
      <c r="AF382" s="63"/>
      <c r="AG382" s="63"/>
      <c r="AH382" s="63"/>
    </row>
    <row r="383">
      <c r="A383" s="1" t="s">
        <v>116</v>
      </c>
      <c r="B383" s="1">
        <f>SAMPLES_general!B383</f>
        <v>0</v>
      </c>
      <c r="C383" s="63"/>
      <c r="D383" s="63" t="s">
        <v>863</v>
      </c>
      <c r="E383" s="75"/>
      <c r="F383" s="75" t="s">
        <v>383</v>
      </c>
      <c r="G383" s="75" t="s">
        <v>384</v>
      </c>
      <c r="H383" s="75" t="s">
        <v>385</v>
      </c>
      <c r="I383" s="75">
        <v>150</v>
      </c>
      <c r="J383" s="63" t="s">
        <v>386</v>
      </c>
      <c r="K383" s="76" t="s">
        <v>387</v>
      </c>
      <c r="L383" s="76" t="s">
        <v>388</v>
      </c>
      <c r="M383" s="76" t="s">
        <v>388</v>
      </c>
      <c r="N383" s="79" t="s">
        <v>465</v>
      </c>
      <c r="O383" s="76" t="s">
        <v>389</v>
      </c>
      <c r="P383" s="75"/>
      <c r="Q383" s="75"/>
      <c r="R383" s="1"/>
      <c r="S383" s="1"/>
      <c r="T383" s="1"/>
      <c r="U383" s="76"/>
      <c r="V383" s="76"/>
      <c r="W383" s="76" t="s">
        <v>393</v>
      </c>
      <c r="X383" s="63" t="str">
        <f>CONCATENATE("exp_",SAMPLES_general!Z383)</f>
        <v>exp_sam_</v>
      </c>
      <c r="Y383" s="63" t="str">
        <f>SAMPLES_general!Z383</f>
        <v>sam_</v>
      </c>
      <c r="Z383" s="76"/>
      <c r="AB383" s="63"/>
      <c r="AC383" s="63"/>
      <c r="AD383" s="63"/>
      <c r="AE383" s="63"/>
      <c r="AF383" s="63"/>
      <c r="AG383" s="63"/>
      <c r="AH383" s="63"/>
    </row>
    <row r="384">
      <c r="A384" s="1" t="s">
        <v>116</v>
      </c>
      <c r="B384" s="1">
        <f>SAMPLES_general!B384</f>
        <v>0</v>
      </c>
      <c r="C384" s="63"/>
      <c r="D384" s="63" t="s">
        <v>864</v>
      </c>
      <c r="E384" s="75"/>
      <c r="F384" s="75" t="s">
        <v>383</v>
      </c>
      <c r="G384" s="75" t="s">
        <v>384</v>
      </c>
      <c r="H384" s="75" t="s">
        <v>385</v>
      </c>
      <c r="I384" s="75">
        <v>150</v>
      </c>
      <c r="J384" s="63" t="s">
        <v>386</v>
      </c>
      <c r="K384" s="76" t="s">
        <v>387</v>
      </c>
      <c r="L384" s="76" t="s">
        <v>388</v>
      </c>
      <c r="M384" s="76" t="s">
        <v>388</v>
      </c>
      <c r="N384" s="79" t="s">
        <v>465</v>
      </c>
      <c r="O384" s="76" t="s">
        <v>389</v>
      </c>
      <c r="P384" s="75"/>
      <c r="Q384" s="75"/>
      <c r="R384" s="1"/>
      <c r="S384" s="1"/>
      <c r="T384" s="1"/>
      <c r="U384" s="76"/>
      <c r="V384" s="76"/>
      <c r="W384" s="76" t="s">
        <v>393</v>
      </c>
      <c r="X384" s="63" t="str">
        <f>CONCATENATE("exp_",SAMPLES_general!Z384)</f>
        <v>exp_sam_</v>
      </c>
      <c r="Y384" s="63" t="str">
        <f>SAMPLES_general!Z384</f>
        <v>sam_</v>
      </c>
      <c r="Z384" s="76"/>
      <c r="AB384" s="63"/>
      <c r="AC384" s="63"/>
      <c r="AD384" s="63"/>
      <c r="AE384" s="63"/>
      <c r="AF384" s="63"/>
      <c r="AG384" s="63"/>
      <c r="AH384" s="63"/>
    </row>
    <row r="385">
      <c r="A385" s="1" t="s">
        <v>116</v>
      </c>
      <c r="B385" s="1">
        <f>SAMPLES_general!B385</f>
        <v>0</v>
      </c>
      <c r="C385" s="63"/>
      <c r="D385" s="63" t="s">
        <v>865</v>
      </c>
      <c r="E385" s="75"/>
      <c r="F385" s="75" t="s">
        <v>383</v>
      </c>
      <c r="G385" s="75" t="s">
        <v>384</v>
      </c>
      <c r="H385" s="75" t="s">
        <v>385</v>
      </c>
      <c r="I385" s="75">
        <v>150</v>
      </c>
      <c r="J385" s="63" t="s">
        <v>386</v>
      </c>
      <c r="K385" s="76" t="s">
        <v>387</v>
      </c>
      <c r="L385" s="76" t="s">
        <v>388</v>
      </c>
      <c r="M385" s="76" t="s">
        <v>388</v>
      </c>
      <c r="N385" s="79" t="s">
        <v>465</v>
      </c>
      <c r="O385" s="76" t="s">
        <v>389</v>
      </c>
      <c r="P385" s="75"/>
      <c r="Q385" s="75"/>
      <c r="R385" s="1"/>
      <c r="S385" s="1"/>
      <c r="T385" s="1"/>
      <c r="U385" s="76"/>
      <c r="V385" s="76"/>
      <c r="W385" s="76" t="s">
        <v>393</v>
      </c>
      <c r="X385" s="63" t="str">
        <f>CONCATENATE("exp_",SAMPLES_general!Z385)</f>
        <v>exp_sam_</v>
      </c>
      <c r="Y385" s="63" t="str">
        <f>SAMPLES_general!Z385</f>
        <v>sam_</v>
      </c>
      <c r="Z385" s="76"/>
      <c r="AB385" s="63"/>
      <c r="AC385" s="63"/>
      <c r="AD385" s="63"/>
      <c r="AE385" s="63"/>
      <c r="AF385" s="63"/>
      <c r="AG385" s="63"/>
      <c r="AH385" s="63"/>
    </row>
    <row r="386">
      <c r="A386" s="1" t="s">
        <v>116</v>
      </c>
      <c r="B386" s="1">
        <f>SAMPLES_general!B386</f>
        <v>0</v>
      </c>
      <c r="C386" s="63"/>
      <c r="D386" s="63" t="s">
        <v>866</v>
      </c>
      <c r="E386" s="75"/>
      <c r="F386" s="75" t="s">
        <v>383</v>
      </c>
      <c r="G386" s="75" t="s">
        <v>384</v>
      </c>
      <c r="H386" s="75" t="s">
        <v>385</v>
      </c>
      <c r="I386" s="75">
        <v>150</v>
      </c>
      <c r="J386" s="63" t="s">
        <v>386</v>
      </c>
      <c r="K386" s="76" t="s">
        <v>387</v>
      </c>
      <c r="L386" s="76" t="s">
        <v>388</v>
      </c>
      <c r="M386" s="76" t="s">
        <v>388</v>
      </c>
      <c r="N386" s="79" t="s">
        <v>465</v>
      </c>
      <c r="O386" s="76" t="s">
        <v>389</v>
      </c>
      <c r="P386" s="75"/>
      <c r="Q386" s="75"/>
      <c r="R386" s="1"/>
      <c r="S386" s="1"/>
      <c r="T386" s="1"/>
      <c r="U386" s="76"/>
      <c r="V386" s="76"/>
      <c r="W386" s="76" t="s">
        <v>393</v>
      </c>
      <c r="X386" s="63" t="str">
        <f>CONCATENATE("exp_",SAMPLES_general!Z386)</f>
        <v>exp_sam_</v>
      </c>
      <c r="Y386" s="63" t="str">
        <f>SAMPLES_general!Z386</f>
        <v>sam_</v>
      </c>
      <c r="Z386" s="76"/>
      <c r="AB386" s="63"/>
      <c r="AC386" s="63"/>
      <c r="AD386" s="63"/>
      <c r="AE386" s="63"/>
      <c r="AF386" s="63"/>
      <c r="AG386" s="63"/>
      <c r="AH386" s="63"/>
    </row>
    <row r="387">
      <c r="A387" s="1" t="s">
        <v>116</v>
      </c>
      <c r="B387" s="1">
        <f>SAMPLES_general!B387</f>
        <v>0</v>
      </c>
      <c r="C387" s="63"/>
      <c r="D387" s="63" t="s">
        <v>867</v>
      </c>
      <c r="E387" s="75"/>
      <c r="F387" s="75" t="s">
        <v>383</v>
      </c>
      <c r="G387" s="75" t="s">
        <v>384</v>
      </c>
      <c r="H387" s="75" t="s">
        <v>385</v>
      </c>
      <c r="I387" s="75">
        <v>150</v>
      </c>
      <c r="J387" s="63" t="s">
        <v>386</v>
      </c>
      <c r="K387" s="76" t="s">
        <v>387</v>
      </c>
      <c r="L387" s="76" t="s">
        <v>388</v>
      </c>
      <c r="M387" s="76" t="s">
        <v>388</v>
      </c>
      <c r="N387" s="79" t="s">
        <v>465</v>
      </c>
      <c r="O387" s="76" t="s">
        <v>389</v>
      </c>
      <c r="P387" s="75"/>
      <c r="Q387" s="75"/>
      <c r="R387" s="1"/>
      <c r="S387" s="1"/>
      <c r="T387" s="1"/>
      <c r="U387" s="76"/>
      <c r="V387" s="76"/>
      <c r="W387" s="76" t="s">
        <v>393</v>
      </c>
      <c r="X387" s="63" t="str">
        <f>CONCATENATE("exp_",SAMPLES_general!Z387)</f>
        <v>exp_sam_</v>
      </c>
      <c r="Y387" s="63" t="str">
        <f>SAMPLES_general!Z387</f>
        <v>sam_</v>
      </c>
      <c r="Z387" s="76"/>
      <c r="AB387" s="63"/>
      <c r="AC387" s="63"/>
      <c r="AD387" s="63"/>
      <c r="AE387" s="63"/>
      <c r="AF387" s="63"/>
      <c r="AG387" s="63"/>
      <c r="AH387" s="63"/>
    </row>
    <row r="388">
      <c r="A388" s="1" t="s">
        <v>116</v>
      </c>
      <c r="B388" s="1">
        <f>SAMPLES_general!B388</f>
        <v>0</v>
      </c>
      <c r="C388" s="63"/>
      <c r="D388" s="63" t="s">
        <v>868</v>
      </c>
      <c r="E388" s="75"/>
      <c r="F388" s="75" t="s">
        <v>383</v>
      </c>
      <c r="G388" s="75" t="s">
        <v>384</v>
      </c>
      <c r="H388" s="75" t="s">
        <v>385</v>
      </c>
      <c r="I388" s="75">
        <v>150</v>
      </c>
      <c r="J388" s="63" t="s">
        <v>386</v>
      </c>
      <c r="K388" s="76" t="s">
        <v>387</v>
      </c>
      <c r="L388" s="76" t="s">
        <v>388</v>
      </c>
      <c r="M388" s="76" t="s">
        <v>388</v>
      </c>
      <c r="N388" s="79" t="s">
        <v>465</v>
      </c>
      <c r="O388" s="76" t="s">
        <v>389</v>
      </c>
      <c r="P388" s="75"/>
      <c r="Q388" s="75"/>
      <c r="R388" s="1"/>
      <c r="S388" s="1"/>
      <c r="T388" s="1"/>
      <c r="U388" s="76"/>
      <c r="V388" s="76"/>
      <c r="W388" s="76" t="s">
        <v>393</v>
      </c>
      <c r="X388" s="63" t="str">
        <f>CONCATENATE("exp_",SAMPLES_general!Z388)</f>
        <v>exp_sam_</v>
      </c>
      <c r="Y388" s="63" t="str">
        <f>SAMPLES_general!Z388</f>
        <v>sam_</v>
      </c>
      <c r="Z388" s="76"/>
      <c r="AB388" s="63"/>
      <c r="AC388" s="63"/>
      <c r="AD388" s="63"/>
      <c r="AE388" s="63"/>
      <c r="AF388" s="63"/>
      <c r="AG388" s="63"/>
      <c r="AH388" s="63"/>
    </row>
    <row r="389">
      <c r="A389" s="1" t="s">
        <v>116</v>
      </c>
      <c r="B389" s="1">
        <f>SAMPLES_general!B389</f>
        <v>0</v>
      </c>
      <c r="C389" s="63"/>
      <c r="D389" s="63" t="s">
        <v>869</v>
      </c>
      <c r="E389" s="75"/>
      <c r="F389" s="75" t="s">
        <v>383</v>
      </c>
      <c r="G389" s="75" t="s">
        <v>384</v>
      </c>
      <c r="H389" s="75" t="s">
        <v>385</v>
      </c>
      <c r="I389" s="75">
        <v>150</v>
      </c>
      <c r="J389" s="63" t="s">
        <v>386</v>
      </c>
      <c r="K389" s="76" t="s">
        <v>387</v>
      </c>
      <c r="L389" s="76" t="s">
        <v>388</v>
      </c>
      <c r="M389" s="76" t="s">
        <v>388</v>
      </c>
      <c r="N389" s="79" t="s">
        <v>465</v>
      </c>
      <c r="O389" s="76" t="s">
        <v>389</v>
      </c>
      <c r="P389" s="75"/>
      <c r="Q389" s="75"/>
      <c r="R389" s="1"/>
      <c r="S389" s="1"/>
      <c r="T389" s="1"/>
      <c r="U389" s="76"/>
      <c r="V389" s="76"/>
      <c r="W389" s="76" t="s">
        <v>393</v>
      </c>
      <c r="X389" s="63" t="str">
        <f>CONCATENATE("exp_",SAMPLES_general!Z389)</f>
        <v>exp_sam_</v>
      </c>
      <c r="Y389" s="63" t="str">
        <f>SAMPLES_general!Z389</f>
        <v>sam_</v>
      </c>
      <c r="Z389" s="76"/>
      <c r="AB389" s="63"/>
      <c r="AC389" s="63"/>
      <c r="AD389" s="63"/>
      <c r="AE389" s="63"/>
      <c r="AF389" s="63"/>
      <c r="AG389" s="63"/>
      <c r="AH389" s="63"/>
    </row>
    <row r="390">
      <c r="A390" s="1" t="s">
        <v>116</v>
      </c>
      <c r="B390" s="1">
        <f>SAMPLES_general!B390</f>
        <v>0</v>
      </c>
      <c r="C390" s="63"/>
      <c r="D390" s="63" t="s">
        <v>870</v>
      </c>
      <c r="E390" s="75"/>
      <c r="F390" s="75" t="s">
        <v>383</v>
      </c>
      <c r="G390" s="75" t="s">
        <v>384</v>
      </c>
      <c r="H390" s="75" t="s">
        <v>385</v>
      </c>
      <c r="I390" s="75">
        <v>150</v>
      </c>
      <c r="J390" s="63" t="s">
        <v>386</v>
      </c>
      <c r="K390" s="76" t="s">
        <v>387</v>
      </c>
      <c r="L390" s="76" t="s">
        <v>388</v>
      </c>
      <c r="M390" s="76" t="s">
        <v>388</v>
      </c>
      <c r="N390" s="79" t="s">
        <v>465</v>
      </c>
      <c r="O390" s="76" t="s">
        <v>389</v>
      </c>
      <c r="P390" s="75"/>
      <c r="Q390" s="75"/>
      <c r="R390" s="1"/>
      <c r="S390" s="1"/>
      <c r="T390" s="1"/>
      <c r="U390" s="76"/>
      <c r="V390" s="76"/>
      <c r="W390" s="76" t="s">
        <v>393</v>
      </c>
      <c r="X390" s="63" t="str">
        <f>CONCATENATE("exp_",SAMPLES_general!Z390)</f>
        <v>exp_sam_</v>
      </c>
      <c r="Y390" s="63" t="str">
        <f>SAMPLES_general!Z390</f>
        <v>sam_</v>
      </c>
      <c r="Z390" s="76"/>
      <c r="AB390" s="63"/>
      <c r="AC390" s="63"/>
      <c r="AD390" s="63"/>
      <c r="AE390" s="63"/>
      <c r="AF390" s="63"/>
      <c r="AG390" s="63"/>
      <c r="AH390" s="63"/>
    </row>
    <row r="391">
      <c r="A391" s="1" t="s">
        <v>116</v>
      </c>
      <c r="B391" s="1">
        <f>SAMPLES_general!B391</f>
        <v>0</v>
      </c>
      <c r="C391" s="63"/>
      <c r="D391" s="63" t="s">
        <v>871</v>
      </c>
      <c r="E391" s="75"/>
      <c r="F391" s="75" t="s">
        <v>383</v>
      </c>
      <c r="G391" s="75" t="s">
        <v>384</v>
      </c>
      <c r="H391" s="75" t="s">
        <v>385</v>
      </c>
      <c r="I391" s="75">
        <v>150</v>
      </c>
      <c r="J391" s="63" t="s">
        <v>386</v>
      </c>
      <c r="K391" s="76" t="s">
        <v>387</v>
      </c>
      <c r="L391" s="76" t="s">
        <v>388</v>
      </c>
      <c r="M391" s="76" t="s">
        <v>388</v>
      </c>
      <c r="N391" s="79" t="s">
        <v>465</v>
      </c>
      <c r="O391" s="76" t="s">
        <v>389</v>
      </c>
      <c r="P391" s="75"/>
      <c r="Q391" s="75"/>
      <c r="R391" s="1"/>
      <c r="S391" s="1"/>
      <c r="T391" s="1"/>
      <c r="U391" s="76"/>
      <c r="V391" s="76"/>
      <c r="W391" s="76" t="s">
        <v>393</v>
      </c>
      <c r="X391" s="63" t="str">
        <f>CONCATENATE("exp_",SAMPLES_general!Z391)</f>
        <v>exp_sam_</v>
      </c>
      <c r="Y391" s="63" t="str">
        <f>SAMPLES_general!Z391</f>
        <v>sam_</v>
      </c>
      <c r="Z391" s="76"/>
      <c r="AB391" s="63"/>
      <c r="AC391" s="63"/>
      <c r="AD391" s="63"/>
      <c r="AE391" s="63"/>
      <c r="AF391" s="63"/>
      <c r="AG391" s="63"/>
      <c r="AH391" s="63"/>
    </row>
    <row r="392">
      <c r="A392" s="1" t="s">
        <v>116</v>
      </c>
      <c r="B392" s="1">
        <f>SAMPLES_general!B392</f>
        <v>0</v>
      </c>
      <c r="C392" s="63"/>
      <c r="D392" s="63" t="s">
        <v>872</v>
      </c>
      <c r="E392" s="75"/>
      <c r="F392" s="75" t="s">
        <v>383</v>
      </c>
      <c r="G392" s="75" t="s">
        <v>384</v>
      </c>
      <c r="H392" s="75" t="s">
        <v>385</v>
      </c>
      <c r="I392" s="75">
        <v>150</v>
      </c>
      <c r="J392" s="63" t="s">
        <v>386</v>
      </c>
      <c r="K392" s="76" t="s">
        <v>387</v>
      </c>
      <c r="L392" s="76" t="s">
        <v>388</v>
      </c>
      <c r="M392" s="76" t="s">
        <v>388</v>
      </c>
      <c r="N392" s="79" t="s">
        <v>465</v>
      </c>
      <c r="O392" s="76" t="s">
        <v>389</v>
      </c>
      <c r="P392" s="75"/>
      <c r="Q392" s="75"/>
      <c r="R392" s="1"/>
      <c r="S392" s="1"/>
      <c r="T392" s="1"/>
      <c r="U392" s="76"/>
      <c r="V392" s="76"/>
      <c r="W392" s="76" t="s">
        <v>393</v>
      </c>
      <c r="X392" s="63" t="str">
        <f>CONCATENATE("exp_",SAMPLES_general!Z392)</f>
        <v>exp_sam_</v>
      </c>
      <c r="Y392" s="63" t="str">
        <f>SAMPLES_general!Z392</f>
        <v>sam_</v>
      </c>
      <c r="Z392" s="76"/>
      <c r="AB392" s="63"/>
      <c r="AC392" s="63"/>
      <c r="AD392" s="63"/>
      <c r="AE392" s="63"/>
      <c r="AF392" s="63"/>
      <c r="AG392" s="63"/>
      <c r="AH392" s="63"/>
    </row>
    <row r="393">
      <c r="A393" s="1" t="s">
        <v>116</v>
      </c>
      <c r="B393" s="1">
        <f>SAMPLES_general!B393</f>
        <v>0</v>
      </c>
      <c r="C393" s="63"/>
      <c r="D393" s="63" t="s">
        <v>873</v>
      </c>
      <c r="E393" s="75"/>
      <c r="F393" s="75" t="s">
        <v>383</v>
      </c>
      <c r="G393" s="75" t="s">
        <v>384</v>
      </c>
      <c r="H393" s="75" t="s">
        <v>385</v>
      </c>
      <c r="I393" s="75">
        <v>150</v>
      </c>
      <c r="J393" s="63" t="s">
        <v>386</v>
      </c>
      <c r="K393" s="76" t="s">
        <v>387</v>
      </c>
      <c r="L393" s="76" t="s">
        <v>388</v>
      </c>
      <c r="M393" s="76" t="s">
        <v>388</v>
      </c>
      <c r="N393" s="79" t="s">
        <v>465</v>
      </c>
      <c r="O393" s="76" t="s">
        <v>389</v>
      </c>
      <c r="P393" s="75"/>
      <c r="Q393" s="75"/>
      <c r="R393" s="1"/>
      <c r="S393" s="1"/>
      <c r="T393" s="1"/>
      <c r="U393" s="76"/>
      <c r="V393" s="76"/>
      <c r="W393" s="76" t="s">
        <v>393</v>
      </c>
      <c r="X393" s="63" t="str">
        <f>CONCATENATE("exp_",SAMPLES_general!Z393)</f>
        <v>exp_sam_</v>
      </c>
      <c r="Y393" s="63" t="str">
        <f>SAMPLES_general!Z393</f>
        <v>sam_</v>
      </c>
      <c r="Z393" s="76"/>
      <c r="AB393" s="63"/>
      <c r="AC393" s="63"/>
      <c r="AD393" s="63"/>
      <c r="AE393" s="63"/>
      <c r="AF393" s="63"/>
      <c r="AG393" s="63"/>
      <c r="AH393" s="63"/>
    </row>
    <row r="394">
      <c r="A394" s="1" t="s">
        <v>116</v>
      </c>
      <c r="B394" s="1">
        <f>SAMPLES_general!B394</f>
        <v>0</v>
      </c>
      <c r="C394" s="63"/>
      <c r="D394" s="63" t="s">
        <v>874</v>
      </c>
      <c r="E394" s="75"/>
      <c r="F394" s="75" t="s">
        <v>383</v>
      </c>
      <c r="G394" s="75" t="s">
        <v>384</v>
      </c>
      <c r="H394" s="75" t="s">
        <v>385</v>
      </c>
      <c r="I394" s="75">
        <v>150</v>
      </c>
      <c r="J394" s="63" t="s">
        <v>386</v>
      </c>
      <c r="K394" s="76" t="s">
        <v>387</v>
      </c>
      <c r="L394" s="76" t="s">
        <v>388</v>
      </c>
      <c r="M394" s="76" t="s">
        <v>388</v>
      </c>
      <c r="N394" s="79" t="s">
        <v>465</v>
      </c>
      <c r="O394" s="76" t="s">
        <v>389</v>
      </c>
      <c r="P394" s="75"/>
      <c r="Q394" s="75"/>
      <c r="R394" s="1"/>
      <c r="S394" s="1"/>
      <c r="T394" s="1"/>
      <c r="U394" s="76"/>
      <c r="V394" s="76"/>
      <c r="W394" s="76" t="s">
        <v>393</v>
      </c>
      <c r="X394" s="63" t="str">
        <f>CONCATENATE("exp_",SAMPLES_general!Z394)</f>
        <v>exp_sam_</v>
      </c>
      <c r="Y394" s="63" t="str">
        <f>SAMPLES_general!Z394</f>
        <v>sam_</v>
      </c>
      <c r="Z394" s="76"/>
      <c r="AB394" s="63"/>
      <c r="AC394" s="63"/>
      <c r="AD394" s="63"/>
      <c r="AE394" s="63"/>
      <c r="AF394" s="63"/>
      <c r="AG394" s="63"/>
      <c r="AH394" s="63"/>
    </row>
    <row r="395">
      <c r="A395" s="1" t="s">
        <v>116</v>
      </c>
      <c r="B395" s="1">
        <f>SAMPLES_general!B395</f>
        <v>0</v>
      </c>
      <c r="C395" s="63"/>
      <c r="D395" s="63" t="s">
        <v>875</v>
      </c>
      <c r="E395" s="75"/>
      <c r="F395" s="75" t="s">
        <v>383</v>
      </c>
      <c r="G395" s="75" t="s">
        <v>384</v>
      </c>
      <c r="H395" s="75" t="s">
        <v>385</v>
      </c>
      <c r="I395" s="75">
        <v>150</v>
      </c>
      <c r="J395" s="63" t="s">
        <v>386</v>
      </c>
      <c r="K395" s="76" t="s">
        <v>387</v>
      </c>
      <c r="L395" s="76" t="s">
        <v>388</v>
      </c>
      <c r="M395" s="76" t="s">
        <v>388</v>
      </c>
      <c r="N395" s="79" t="s">
        <v>465</v>
      </c>
      <c r="O395" s="76" t="s">
        <v>389</v>
      </c>
      <c r="P395" s="75"/>
      <c r="Q395" s="75"/>
      <c r="R395" s="1"/>
      <c r="S395" s="1"/>
      <c r="T395" s="1"/>
      <c r="U395" s="76"/>
      <c r="V395" s="76"/>
      <c r="W395" s="76" t="s">
        <v>393</v>
      </c>
      <c r="X395" s="63" t="str">
        <f>CONCATENATE("exp_",SAMPLES_general!Z395)</f>
        <v>exp_sam_</v>
      </c>
      <c r="Y395" s="63" t="str">
        <f>SAMPLES_general!Z395</f>
        <v>sam_</v>
      </c>
      <c r="Z395" s="76"/>
      <c r="AB395" s="63"/>
      <c r="AC395" s="63"/>
      <c r="AD395" s="63"/>
      <c r="AE395" s="63"/>
      <c r="AF395" s="63"/>
      <c r="AG395" s="63"/>
      <c r="AH395" s="63"/>
    </row>
    <row r="396">
      <c r="A396" s="1" t="s">
        <v>116</v>
      </c>
      <c r="B396" s="1">
        <f>SAMPLES_general!B396</f>
        <v>0</v>
      </c>
      <c r="C396" s="63"/>
      <c r="D396" s="63" t="s">
        <v>876</v>
      </c>
      <c r="E396" s="75"/>
      <c r="F396" s="75" t="s">
        <v>383</v>
      </c>
      <c r="G396" s="75" t="s">
        <v>384</v>
      </c>
      <c r="H396" s="75" t="s">
        <v>385</v>
      </c>
      <c r="I396" s="75">
        <v>150</v>
      </c>
      <c r="J396" s="63" t="s">
        <v>386</v>
      </c>
      <c r="K396" s="76" t="s">
        <v>387</v>
      </c>
      <c r="L396" s="76" t="s">
        <v>388</v>
      </c>
      <c r="M396" s="76" t="s">
        <v>388</v>
      </c>
      <c r="N396" s="79" t="s">
        <v>465</v>
      </c>
      <c r="O396" s="76" t="s">
        <v>389</v>
      </c>
      <c r="P396" s="75"/>
      <c r="Q396" s="75"/>
      <c r="R396" s="1"/>
      <c r="S396" s="1"/>
      <c r="T396" s="1"/>
      <c r="U396" s="76"/>
      <c r="V396" s="76"/>
      <c r="W396" s="76" t="s">
        <v>393</v>
      </c>
      <c r="X396" s="63" t="str">
        <f>CONCATENATE("exp_",SAMPLES_general!Z396)</f>
        <v>exp_sam_</v>
      </c>
      <c r="Y396" s="63" t="str">
        <f>SAMPLES_general!Z396</f>
        <v>sam_</v>
      </c>
      <c r="Z396" s="76"/>
      <c r="AB396" s="63"/>
      <c r="AC396" s="63"/>
      <c r="AD396" s="63"/>
      <c r="AE396" s="63"/>
      <c r="AF396" s="63"/>
      <c r="AG396" s="63"/>
      <c r="AH396" s="63"/>
    </row>
    <row r="397">
      <c r="A397" s="1" t="s">
        <v>116</v>
      </c>
      <c r="B397" s="1">
        <f>SAMPLES_general!B397</f>
        <v>0</v>
      </c>
      <c r="C397" s="63"/>
      <c r="D397" s="63" t="s">
        <v>877</v>
      </c>
      <c r="E397" s="75"/>
      <c r="F397" s="75" t="s">
        <v>383</v>
      </c>
      <c r="G397" s="75" t="s">
        <v>384</v>
      </c>
      <c r="H397" s="75" t="s">
        <v>385</v>
      </c>
      <c r="I397" s="75">
        <v>150</v>
      </c>
      <c r="J397" s="63" t="s">
        <v>386</v>
      </c>
      <c r="K397" s="76" t="s">
        <v>387</v>
      </c>
      <c r="L397" s="76" t="s">
        <v>388</v>
      </c>
      <c r="M397" s="76" t="s">
        <v>388</v>
      </c>
      <c r="N397" s="79" t="s">
        <v>465</v>
      </c>
      <c r="O397" s="76" t="s">
        <v>389</v>
      </c>
      <c r="P397" s="75"/>
      <c r="Q397" s="75"/>
      <c r="R397" s="1"/>
      <c r="S397" s="1"/>
      <c r="T397" s="1"/>
      <c r="U397" s="76"/>
      <c r="V397" s="76"/>
      <c r="W397" s="76" t="s">
        <v>393</v>
      </c>
      <c r="X397" s="63" t="str">
        <f>CONCATENATE("exp_",SAMPLES_general!Z397)</f>
        <v>exp_sam_</v>
      </c>
      <c r="Y397" s="63" t="str">
        <f>SAMPLES_general!Z397</f>
        <v>sam_</v>
      </c>
      <c r="Z397" s="76"/>
      <c r="AB397" s="63"/>
      <c r="AC397" s="63"/>
      <c r="AD397" s="63"/>
      <c r="AE397" s="63"/>
      <c r="AF397" s="63"/>
      <c r="AG397" s="63"/>
      <c r="AH397" s="63"/>
    </row>
    <row r="398">
      <c r="A398" s="1" t="s">
        <v>116</v>
      </c>
      <c r="B398" s="1">
        <f>SAMPLES_general!B398</f>
        <v>0</v>
      </c>
      <c r="C398" s="63"/>
      <c r="D398" s="63" t="s">
        <v>878</v>
      </c>
      <c r="E398" s="75"/>
      <c r="F398" s="75" t="s">
        <v>383</v>
      </c>
      <c r="G398" s="75" t="s">
        <v>384</v>
      </c>
      <c r="H398" s="75" t="s">
        <v>385</v>
      </c>
      <c r="I398" s="75">
        <v>150</v>
      </c>
      <c r="J398" s="63" t="s">
        <v>386</v>
      </c>
      <c r="K398" s="76" t="s">
        <v>387</v>
      </c>
      <c r="L398" s="76" t="s">
        <v>388</v>
      </c>
      <c r="M398" s="76" t="s">
        <v>388</v>
      </c>
      <c r="N398" s="79" t="s">
        <v>465</v>
      </c>
      <c r="O398" s="76" t="s">
        <v>389</v>
      </c>
      <c r="P398" s="75"/>
      <c r="Q398" s="75"/>
      <c r="R398" s="1"/>
      <c r="S398" s="1"/>
      <c r="T398" s="1"/>
      <c r="U398" s="76"/>
      <c r="V398" s="76"/>
      <c r="W398" s="76" t="s">
        <v>393</v>
      </c>
      <c r="X398" s="63" t="str">
        <f>CONCATENATE("exp_",SAMPLES_general!Z398)</f>
        <v>exp_sam_</v>
      </c>
      <c r="Y398" s="63" t="str">
        <f>SAMPLES_general!Z398</f>
        <v>sam_</v>
      </c>
      <c r="Z398" s="76"/>
      <c r="AB398" s="63"/>
      <c r="AC398" s="63"/>
      <c r="AD398" s="63"/>
      <c r="AE398" s="63"/>
      <c r="AF398" s="63"/>
      <c r="AG398" s="63"/>
      <c r="AH398" s="63"/>
    </row>
    <row r="399">
      <c r="A399" s="1" t="s">
        <v>116</v>
      </c>
      <c r="B399" s="1">
        <f>SAMPLES_general!B399</f>
        <v>0</v>
      </c>
      <c r="C399" s="63"/>
      <c r="D399" s="63" t="s">
        <v>879</v>
      </c>
      <c r="E399" s="75"/>
      <c r="F399" s="75" t="s">
        <v>383</v>
      </c>
      <c r="G399" s="75" t="s">
        <v>384</v>
      </c>
      <c r="H399" s="75" t="s">
        <v>385</v>
      </c>
      <c r="I399" s="75">
        <v>150</v>
      </c>
      <c r="J399" s="63" t="s">
        <v>386</v>
      </c>
      <c r="K399" s="76" t="s">
        <v>387</v>
      </c>
      <c r="L399" s="76" t="s">
        <v>388</v>
      </c>
      <c r="M399" s="76" t="s">
        <v>388</v>
      </c>
      <c r="N399" s="79" t="s">
        <v>465</v>
      </c>
      <c r="O399" s="76" t="s">
        <v>389</v>
      </c>
      <c r="P399" s="75"/>
      <c r="Q399" s="75"/>
      <c r="R399" s="1"/>
      <c r="S399" s="1"/>
      <c r="T399" s="1"/>
      <c r="U399" s="76"/>
      <c r="V399" s="76"/>
      <c r="W399" s="76" t="s">
        <v>393</v>
      </c>
      <c r="X399" s="63" t="str">
        <f>CONCATENATE("exp_",SAMPLES_general!Z399)</f>
        <v>exp_sam_</v>
      </c>
      <c r="Y399" s="63" t="str">
        <f>SAMPLES_general!Z399</f>
        <v>sam_</v>
      </c>
      <c r="Z399" s="76"/>
      <c r="AB399" s="63"/>
      <c r="AC399" s="63"/>
      <c r="AD399" s="63"/>
      <c r="AE399" s="63"/>
      <c r="AF399" s="63"/>
      <c r="AG399" s="63"/>
      <c r="AH399" s="63"/>
    </row>
    <row r="400">
      <c r="A400" s="1" t="s">
        <v>116</v>
      </c>
      <c r="B400" s="1">
        <f>SAMPLES_general!B400</f>
        <v>0</v>
      </c>
      <c r="C400" s="63"/>
      <c r="D400" s="63" t="s">
        <v>880</v>
      </c>
      <c r="E400" s="75"/>
      <c r="F400" s="75" t="s">
        <v>383</v>
      </c>
      <c r="G400" s="75" t="s">
        <v>384</v>
      </c>
      <c r="H400" s="75" t="s">
        <v>385</v>
      </c>
      <c r="I400" s="75">
        <v>150</v>
      </c>
      <c r="J400" s="63" t="s">
        <v>386</v>
      </c>
      <c r="K400" s="76" t="s">
        <v>387</v>
      </c>
      <c r="L400" s="76" t="s">
        <v>388</v>
      </c>
      <c r="M400" s="76" t="s">
        <v>388</v>
      </c>
      <c r="N400" s="79" t="s">
        <v>465</v>
      </c>
      <c r="O400" s="76" t="s">
        <v>389</v>
      </c>
      <c r="P400" s="75"/>
      <c r="Q400" s="75"/>
      <c r="R400" s="1"/>
      <c r="S400" s="1"/>
      <c r="T400" s="1"/>
      <c r="U400" s="76"/>
      <c r="V400" s="76"/>
      <c r="W400" s="76" t="s">
        <v>393</v>
      </c>
      <c r="X400" s="63" t="str">
        <f>CONCATENATE("exp_",SAMPLES_general!Z400)</f>
        <v>exp_sam_</v>
      </c>
      <c r="Y400" s="63" t="str">
        <f>SAMPLES_general!Z400</f>
        <v>sam_</v>
      </c>
      <c r="Z400" s="76"/>
      <c r="AB400" s="63"/>
      <c r="AC400" s="63"/>
      <c r="AD400" s="63"/>
      <c r="AE400" s="63"/>
      <c r="AF400" s="63"/>
      <c r="AG400" s="63"/>
      <c r="AH400" s="63"/>
    </row>
    <row r="401">
      <c r="A401" s="1" t="s">
        <v>116</v>
      </c>
      <c r="B401" s="1">
        <f>SAMPLES_general!B401</f>
        <v>0</v>
      </c>
      <c r="C401" s="63"/>
      <c r="D401" s="63" t="s">
        <v>881</v>
      </c>
      <c r="E401" s="75"/>
      <c r="F401" s="75" t="s">
        <v>383</v>
      </c>
      <c r="G401" s="75" t="s">
        <v>384</v>
      </c>
      <c r="H401" s="75" t="s">
        <v>385</v>
      </c>
      <c r="I401" s="75">
        <v>150</v>
      </c>
      <c r="J401" s="63" t="s">
        <v>386</v>
      </c>
      <c r="K401" s="76" t="s">
        <v>387</v>
      </c>
      <c r="L401" s="76" t="s">
        <v>388</v>
      </c>
      <c r="M401" s="76" t="s">
        <v>388</v>
      </c>
      <c r="N401" s="79" t="s">
        <v>465</v>
      </c>
      <c r="O401" s="76" t="s">
        <v>389</v>
      </c>
      <c r="P401" s="75"/>
      <c r="Q401" s="75"/>
      <c r="R401" s="1"/>
      <c r="S401" s="1"/>
      <c r="T401" s="1"/>
      <c r="U401" s="76"/>
      <c r="V401" s="76"/>
      <c r="W401" s="76" t="s">
        <v>393</v>
      </c>
      <c r="X401" s="63" t="str">
        <f>CONCATENATE("exp_",SAMPLES_general!Z401)</f>
        <v>exp_sam_</v>
      </c>
      <c r="Y401" s="63" t="str">
        <f>SAMPLES_general!Z401</f>
        <v>sam_</v>
      </c>
      <c r="Z401" s="76"/>
      <c r="AB401" s="63"/>
      <c r="AC401" s="63"/>
      <c r="AD401" s="63"/>
      <c r="AE401" s="63"/>
      <c r="AF401" s="63"/>
      <c r="AG401" s="63"/>
      <c r="AH401" s="63"/>
    </row>
    <row r="402">
      <c r="A402" s="1" t="s">
        <v>116</v>
      </c>
      <c r="B402" s="1">
        <f>SAMPLES_general!B402</f>
        <v>0</v>
      </c>
      <c r="C402" s="63"/>
      <c r="D402" s="63" t="s">
        <v>882</v>
      </c>
      <c r="E402" s="75"/>
      <c r="F402" s="75" t="s">
        <v>383</v>
      </c>
      <c r="G402" s="75" t="s">
        <v>384</v>
      </c>
      <c r="H402" s="75" t="s">
        <v>385</v>
      </c>
      <c r="I402" s="75">
        <v>150</v>
      </c>
      <c r="J402" s="63" t="s">
        <v>386</v>
      </c>
      <c r="K402" s="76" t="s">
        <v>387</v>
      </c>
      <c r="L402" s="76" t="s">
        <v>388</v>
      </c>
      <c r="M402" s="76" t="s">
        <v>388</v>
      </c>
      <c r="N402" s="79" t="s">
        <v>465</v>
      </c>
      <c r="O402" s="76" t="s">
        <v>389</v>
      </c>
      <c r="P402" s="75"/>
      <c r="Q402" s="75"/>
      <c r="R402" s="1"/>
      <c r="S402" s="1"/>
      <c r="T402" s="1"/>
      <c r="U402" s="76"/>
      <c r="V402" s="76"/>
      <c r="W402" s="76" t="s">
        <v>393</v>
      </c>
      <c r="X402" s="63" t="str">
        <f>CONCATENATE("exp_",SAMPLES_general!Z402)</f>
        <v>exp_sam_</v>
      </c>
      <c r="Y402" s="63" t="str">
        <f>SAMPLES_general!Z402</f>
        <v>sam_</v>
      </c>
      <c r="Z402" s="76"/>
      <c r="AB402" s="63"/>
      <c r="AC402" s="63"/>
      <c r="AD402" s="63"/>
      <c r="AE402" s="63"/>
      <c r="AF402" s="63"/>
      <c r="AG402" s="63"/>
      <c r="AH402" s="63"/>
    </row>
    <row r="403">
      <c r="A403" s="1" t="s">
        <v>116</v>
      </c>
      <c r="B403" s="1">
        <f>SAMPLES_general!B403</f>
        <v>0</v>
      </c>
      <c r="C403" s="63"/>
      <c r="D403" s="63" t="s">
        <v>883</v>
      </c>
      <c r="E403" s="75"/>
      <c r="F403" s="75" t="s">
        <v>383</v>
      </c>
      <c r="G403" s="75" t="s">
        <v>384</v>
      </c>
      <c r="H403" s="75" t="s">
        <v>385</v>
      </c>
      <c r="I403" s="75">
        <v>150</v>
      </c>
      <c r="J403" s="63" t="s">
        <v>386</v>
      </c>
      <c r="K403" s="76" t="s">
        <v>387</v>
      </c>
      <c r="L403" s="76" t="s">
        <v>388</v>
      </c>
      <c r="M403" s="76" t="s">
        <v>388</v>
      </c>
      <c r="N403" s="79" t="s">
        <v>465</v>
      </c>
      <c r="O403" s="76" t="s">
        <v>389</v>
      </c>
      <c r="P403" s="75"/>
      <c r="Q403" s="75"/>
      <c r="R403" s="1"/>
      <c r="S403" s="1"/>
      <c r="T403" s="1"/>
      <c r="U403" s="76"/>
      <c r="V403" s="76"/>
      <c r="W403" s="76" t="s">
        <v>393</v>
      </c>
      <c r="X403" s="63" t="str">
        <f>CONCATENATE("exp_",SAMPLES_general!Z403)</f>
        <v>exp_sam_</v>
      </c>
      <c r="Y403" s="63" t="str">
        <f>SAMPLES_general!Z403</f>
        <v>sam_</v>
      </c>
      <c r="Z403" s="76"/>
      <c r="AB403" s="63"/>
      <c r="AC403" s="63"/>
      <c r="AD403" s="63"/>
      <c r="AE403" s="63"/>
      <c r="AF403" s="63"/>
      <c r="AG403" s="63"/>
      <c r="AH403" s="63"/>
    </row>
    <row r="404">
      <c r="A404" s="1" t="s">
        <v>116</v>
      </c>
      <c r="B404" s="1">
        <f>SAMPLES_general!B404</f>
        <v>0</v>
      </c>
      <c r="C404" s="63"/>
      <c r="D404" s="63" t="s">
        <v>884</v>
      </c>
      <c r="E404" s="75"/>
      <c r="F404" s="75" t="s">
        <v>383</v>
      </c>
      <c r="G404" s="75" t="s">
        <v>384</v>
      </c>
      <c r="H404" s="75" t="s">
        <v>385</v>
      </c>
      <c r="I404" s="75">
        <v>150</v>
      </c>
      <c r="J404" s="63" t="s">
        <v>386</v>
      </c>
      <c r="K404" s="76" t="s">
        <v>387</v>
      </c>
      <c r="L404" s="76" t="s">
        <v>388</v>
      </c>
      <c r="M404" s="76" t="s">
        <v>388</v>
      </c>
      <c r="N404" s="79" t="s">
        <v>465</v>
      </c>
      <c r="O404" s="76" t="s">
        <v>389</v>
      </c>
      <c r="P404" s="75"/>
      <c r="Q404" s="75"/>
      <c r="R404" s="1"/>
      <c r="S404" s="1"/>
      <c r="T404" s="1"/>
      <c r="U404" s="76"/>
      <c r="V404" s="76"/>
      <c r="W404" s="76" t="s">
        <v>393</v>
      </c>
      <c r="X404" s="63" t="str">
        <f>CONCATENATE("exp_",SAMPLES_general!Z404)</f>
        <v>exp_sam_</v>
      </c>
      <c r="Y404" s="63" t="str">
        <f>SAMPLES_general!Z404</f>
        <v>sam_</v>
      </c>
      <c r="Z404" s="76"/>
      <c r="AB404" s="63"/>
      <c r="AC404" s="63"/>
      <c r="AD404" s="63"/>
      <c r="AE404" s="63"/>
      <c r="AF404" s="63"/>
      <c r="AG404" s="63"/>
      <c r="AH404" s="63"/>
    </row>
    <row r="405">
      <c r="A405" s="1" t="s">
        <v>116</v>
      </c>
      <c r="B405" s="1">
        <f>SAMPLES_general!B405</f>
        <v>0</v>
      </c>
      <c r="C405" s="63"/>
      <c r="D405" s="63" t="s">
        <v>885</v>
      </c>
      <c r="E405" s="75"/>
      <c r="F405" s="75" t="s">
        <v>383</v>
      </c>
      <c r="G405" s="75" t="s">
        <v>384</v>
      </c>
      <c r="H405" s="75" t="s">
        <v>385</v>
      </c>
      <c r="I405" s="75">
        <v>150</v>
      </c>
      <c r="J405" s="63" t="s">
        <v>386</v>
      </c>
      <c r="K405" s="76" t="s">
        <v>387</v>
      </c>
      <c r="L405" s="76" t="s">
        <v>388</v>
      </c>
      <c r="M405" s="76" t="s">
        <v>388</v>
      </c>
      <c r="N405" s="79" t="s">
        <v>465</v>
      </c>
      <c r="O405" s="76" t="s">
        <v>389</v>
      </c>
      <c r="P405" s="75"/>
      <c r="Q405" s="75"/>
      <c r="R405" s="1"/>
      <c r="S405" s="1"/>
      <c r="T405" s="1"/>
      <c r="U405" s="76"/>
      <c r="V405" s="76"/>
      <c r="W405" s="76" t="s">
        <v>393</v>
      </c>
      <c r="X405" s="63" t="str">
        <f>CONCATENATE("exp_",SAMPLES_general!Z405)</f>
        <v>exp_sam_</v>
      </c>
      <c r="Y405" s="63" t="str">
        <f>SAMPLES_general!Z405</f>
        <v>sam_</v>
      </c>
      <c r="Z405" s="76"/>
      <c r="AB405" s="63"/>
      <c r="AC405" s="63"/>
      <c r="AD405" s="63"/>
      <c r="AE405" s="63"/>
      <c r="AF405" s="63"/>
      <c r="AG405" s="63"/>
      <c r="AH405" s="63"/>
    </row>
    <row r="406">
      <c r="A406" s="1" t="s">
        <v>116</v>
      </c>
      <c r="B406" s="1">
        <f>SAMPLES_general!B406</f>
        <v>0</v>
      </c>
      <c r="C406" s="63"/>
      <c r="D406" s="63" t="s">
        <v>886</v>
      </c>
      <c r="E406" s="75"/>
      <c r="F406" s="75" t="s">
        <v>383</v>
      </c>
      <c r="G406" s="75" t="s">
        <v>384</v>
      </c>
      <c r="H406" s="75" t="s">
        <v>385</v>
      </c>
      <c r="I406" s="75">
        <v>150</v>
      </c>
      <c r="J406" s="63" t="s">
        <v>386</v>
      </c>
      <c r="K406" s="76" t="s">
        <v>387</v>
      </c>
      <c r="L406" s="76" t="s">
        <v>388</v>
      </c>
      <c r="M406" s="76" t="s">
        <v>388</v>
      </c>
      <c r="N406" s="79" t="s">
        <v>465</v>
      </c>
      <c r="O406" s="76" t="s">
        <v>389</v>
      </c>
      <c r="P406" s="75"/>
      <c r="Q406" s="75"/>
      <c r="R406" s="1"/>
      <c r="S406" s="1"/>
      <c r="T406" s="1"/>
      <c r="U406" s="76"/>
      <c r="V406" s="76"/>
      <c r="W406" s="76" t="s">
        <v>393</v>
      </c>
      <c r="X406" s="63" t="str">
        <f>CONCATENATE("exp_",SAMPLES_general!Z406)</f>
        <v>exp_sam_</v>
      </c>
      <c r="Y406" s="63" t="str">
        <f>SAMPLES_general!Z406</f>
        <v>sam_</v>
      </c>
      <c r="Z406" s="76"/>
      <c r="AB406" s="63"/>
      <c r="AC406" s="63"/>
      <c r="AD406" s="63"/>
      <c r="AE406" s="63"/>
      <c r="AF406" s="63"/>
      <c r="AG406" s="63"/>
      <c r="AH406" s="63"/>
    </row>
    <row r="407">
      <c r="A407" s="1" t="s">
        <v>116</v>
      </c>
      <c r="B407" s="1">
        <f>SAMPLES_general!B407</f>
        <v>0</v>
      </c>
      <c r="C407" s="63"/>
      <c r="D407" s="63" t="s">
        <v>887</v>
      </c>
      <c r="E407" s="75"/>
      <c r="F407" s="75" t="s">
        <v>383</v>
      </c>
      <c r="G407" s="75" t="s">
        <v>384</v>
      </c>
      <c r="H407" s="75" t="s">
        <v>385</v>
      </c>
      <c r="I407" s="75">
        <v>150</v>
      </c>
      <c r="J407" s="63" t="s">
        <v>386</v>
      </c>
      <c r="K407" s="76" t="s">
        <v>387</v>
      </c>
      <c r="L407" s="76" t="s">
        <v>388</v>
      </c>
      <c r="M407" s="76" t="s">
        <v>388</v>
      </c>
      <c r="N407" s="79" t="s">
        <v>465</v>
      </c>
      <c r="O407" s="76" t="s">
        <v>389</v>
      </c>
      <c r="P407" s="75"/>
      <c r="Q407" s="75"/>
      <c r="R407" s="1"/>
      <c r="S407" s="1"/>
      <c r="T407" s="1"/>
      <c r="U407" s="76"/>
      <c r="V407" s="76"/>
      <c r="W407" s="76" t="s">
        <v>393</v>
      </c>
      <c r="X407" s="63" t="str">
        <f>CONCATENATE("exp_",SAMPLES_general!Z407)</f>
        <v>exp_sam_</v>
      </c>
      <c r="Y407" s="63" t="str">
        <f>SAMPLES_general!Z407</f>
        <v>sam_</v>
      </c>
      <c r="Z407" s="76"/>
      <c r="AB407" s="63"/>
      <c r="AC407" s="63"/>
      <c r="AD407" s="63"/>
      <c r="AE407" s="63"/>
      <c r="AF407" s="63"/>
      <c r="AG407" s="63"/>
      <c r="AH407" s="63"/>
    </row>
    <row r="408">
      <c r="A408" s="1" t="s">
        <v>116</v>
      </c>
      <c r="B408" s="1">
        <f>SAMPLES_general!B408</f>
        <v>0</v>
      </c>
      <c r="C408" s="63"/>
      <c r="D408" s="63" t="s">
        <v>888</v>
      </c>
      <c r="E408" s="75"/>
      <c r="F408" s="75" t="s">
        <v>383</v>
      </c>
      <c r="G408" s="75" t="s">
        <v>384</v>
      </c>
      <c r="H408" s="75" t="s">
        <v>385</v>
      </c>
      <c r="I408" s="75">
        <v>150</v>
      </c>
      <c r="J408" s="63" t="s">
        <v>386</v>
      </c>
      <c r="K408" s="76" t="s">
        <v>387</v>
      </c>
      <c r="L408" s="76" t="s">
        <v>388</v>
      </c>
      <c r="M408" s="76" t="s">
        <v>388</v>
      </c>
      <c r="N408" s="79" t="s">
        <v>465</v>
      </c>
      <c r="O408" s="76" t="s">
        <v>389</v>
      </c>
      <c r="P408" s="75"/>
      <c r="Q408" s="75"/>
      <c r="R408" s="1"/>
      <c r="S408" s="1"/>
      <c r="T408" s="1"/>
      <c r="U408" s="76"/>
      <c r="V408" s="76"/>
      <c r="W408" s="76" t="s">
        <v>393</v>
      </c>
      <c r="X408" s="63" t="str">
        <f>CONCATENATE("exp_",SAMPLES_general!Z408)</f>
        <v>exp_sam_</v>
      </c>
      <c r="Y408" s="63" t="str">
        <f>SAMPLES_general!Z408</f>
        <v>sam_</v>
      </c>
      <c r="Z408" s="76"/>
      <c r="AB408" s="63"/>
      <c r="AC408" s="63"/>
      <c r="AD408" s="63"/>
      <c r="AE408" s="63"/>
      <c r="AF408" s="63"/>
      <c r="AG408" s="63"/>
      <c r="AH408" s="63"/>
    </row>
    <row r="409">
      <c r="A409" s="1" t="s">
        <v>116</v>
      </c>
      <c r="B409" s="1">
        <f>SAMPLES_general!B409</f>
        <v>0</v>
      </c>
      <c r="C409" s="63"/>
      <c r="D409" s="63" t="s">
        <v>889</v>
      </c>
      <c r="E409" s="75"/>
      <c r="F409" s="75" t="s">
        <v>383</v>
      </c>
      <c r="G409" s="75" t="s">
        <v>384</v>
      </c>
      <c r="H409" s="75" t="s">
        <v>385</v>
      </c>
      <c r="I409" s="75">
        <v>150</v>
      </c>
      <c r="J409" s="63" t="s">
        <v>386</v>
      </c>
      <c r="K409" s="76" t="s">
        <v>387</v>
      </c>
      <c r="L409" s="76" t="s">
        <v>388</v>
      </c>
      <c r="M409" s="76" t="s">
        <v>388</v>
      </c>
      <c r="N409" s="79" t="s">
        <v>465</v>
      </c>
      <c r="O409" s="76" t="s">
        <v>389</v>
      </c>
      <c r="P409" s="75"/>
      <c r="Q409" s="75"/>
      <c r="R409" s="1"/>
      <c r="S409" s="1"/>
      <c r="T409" s="1"/>
      <c r="U409" s="76"/>
      <c r="V409" s="76"/>
      <c r="W409" s="76" t="s">
        <v>393</v>
      </c>
      <c r="X409" s="63" t="str">
        <f>CONCATENATE("exp_",SAMPLES_general!Z409)</f>
        <v>exp_sam_</v>
      </c>
      <c r="Y409" s="63" t="str">
        <f>SAMPLES_general!Z409</f>
        <v>sam_</v>
      </c>
      <c r="Z409" s="76"/>
      <c r="AB409" s="63"/>
      <c r="AC409" s="63"/>
      <c r="AD409" s="63"/>
      <c r="AE409" s="63"/>
      <c r="AF409" s="63"/>
      <c r="AG409" s="63"/>
      <c r="AH409" s="63"/>
    </row>
    <row r="410">
      <c r="A410" s="1" t="s">
        <v>116</v>
      </c>
      <c r="B410" s="1">
        <f>SAMPLES_general!B410</f>
        <v>0</v>
      </c>
      <c r="C410" s="63"/>
      <c r="D410" s="63" t="s">
        <v>890</v>
      </c>
      <c r="E410" s="75"/>
      <c r="F410" s="75" t="s">
        <v>383</v>
      </c>
      <c r="G410" s="75" t="s">
        <v>384</v>
      </c>
      <c r="H410" s="75" t="s">
        <v>385</v>
      </c>
      <c r="I410" s="75">
        <v>150</v>
      </c>
      <c r="J410" s="63" t="s">
        <v>386</v>
      </c>
      <c r="K410" s="76" t="s">
        <v>387</v>
      </c>
      <c r="L410" s="76" t="s">
        <v>388</v>
      </c>
      <c r="M410" s="76" t="s">
        <v>388</v>
      </c>
      <c r="N410" s="79" t="s">
        <v>465</v>
      </c>
      <c r="O410" s="76" t="s">
        <v>389</v>
      </c>
      <c r="P410" s="75"/>
      <c r="Q410" s="75"/>
      <c r="R410" s="1"/>
      <c r="S410" s="1"/>
      <c r="T410" s="1"/>
      <c r="U410" s="76"/>
      <c r="V410" s="76"/>
      <c r="W410" s="76" t="s">
        <v>393</v>
      </c>
      <c r="X410" s="63" t="str">
        <f>CONCATENATE("exp_",SAMPLES_general!Z410)</f>
        <v>exp_sam_</v>
      </c>
      <c r="Y410" s="63" t="str">
        <f>SAMPLES_general!Z410</f>
        <v>sam_</v>
      </c>
      <c r="Z410" s="76"/>
      <c r="AB410" s="63"/>
      <c r="AC410" s="63"/>
      <c r="AD410" s="63"/>
      <c r="AE410" s="63"/>
      <c r="AF410" s="63"/>
      <c r="AG410" s="63"/>
      <c r="AH410" s="63"/>
    </row>
    <row r="411">
      <c r="A411" s="1" t="s">
        <v>116</v>
      </c>
      <c r="B411" s="1">
        <f>SAMPLES_general!B411</f>
        <v>0</v>
      </c>
      <c r="C411" s="63"/>
      <c r="D411" s="63" t="s">
        <v>891</v>
      </c>
      <c r="E411" s="75"/>
      <c r="F411" s="75" t="s">
        <v>383</v>
      </c>
      <c r="G411" s="75" t="s">
        <v>384</v>
      </c>
      <c r="H411" s="75" t="s">
        <v>385</v>
      </c>
      <c r="I411" s="75">
        <v>150</v>
      </c>
      <c r="J411" s="63" t="s">
        <v>386</v>
      </c>
      <c r="K411" s="76" t="s">
        <v>387</v>
      </c>
      <c r="L411" s="76" t="s">
        <v>388</v>
      </c>
      <c r="M411" s="76" t="s">
        <v>388</v>
      </c>
      <c r="N411" s="79" t="s">
        <v>465</v>
      </c>
      <c r="O411" s="76" t="s">
        <v>389</v>
      </c>
      <c r="P411" s="75"/>
      <c r="Q411" s="75"/>
      <c r="R411" s="1"/>
      <c r="S411" s="1"/>
      <c r="T411" s="1"/>
      <c r="U411" s="76"/>
      <c r="V411" s="76"/>
      <c r="W411" s="76" t="s">
        <v>393</v>
      </c>
      <c r="X411" s="63" t="str">
        <f>CONCATENATE("exp_",SAMPLES_general!Z411)</f>
        <v>exp_sam_</v>
      </c>
      <c r="Y411" s="63" t="str">
        <f>SAMPLES_general!Z411</f>
        <v>sam_</v>
      </c>
      <c r="Z411" s="76"/>
      <c r="AB411" s="63"/>
      <c r="AC411" s="63"/>
      <c r="AD411" s="63"/>
      <c r="AE411" s="63"/>
      <c r="AF411" s="63"/>
      <c r="AG411" s="63"/>
      <c r="AH411" s="63"/>
    </row>
    <row r="412">
      <c r="A412" s="1" t="s">
        <v>116</v>
      </c>
      <c r="B412" s="1">
        <f>SAMPLES_general!B412</f>
        <v>0</v>
      </c>
      <c r="C412" s="63"/>
      <c r="D412" s="63" t="s">
        <v>892</v>
      </c>
      <c r="E412" s="75"/>
      <c r="F412" s="75" t="s">
        <v>383</v>
      </c>
      <c r="G412" s="75" t="s">
        <v>384</v>
      </c>
      <c r="H412" s="75" t="s">
        <v>385</v>
      </c>
      <c r="I412" s="75">
        <v>150</v>
      </c>
      <c r="J412" s="63" t="s">
        <v>386</v>
      </c>
      <c r="K412" s="76" t="s">
        <v>387</v>
      </c>
      <c r="L412" s="76" t="s">
        <v>388</v>
      </c>
      <c r="M412" s="76" t="s">
        <v>388</v>
      </c>
      <c r="N412" s="79" t="s">
        <v>465</v>
      </c>
      <c r="O412" s="76" t="s">
        <v>389</v>
      </c>
      <c r="P412" s="75"/>
      <c r="Q412" s="75"/>
      <c r="R412" s="1"/>
      <c r="S412" s="1"/>
      <c r="T412" s="1"/>
      <c r="U412" s="76"/>
      <c r="V412" s="76"/>
      <c r="W412" s="76" t="s">
        <v>393</v>
      </c>
      <c r="X412" s="63" t="str">
        <f>CONCATENATE("exp_",SAMPLES_general!Z412)</f>
        <v>exp_sam_</v>
      </c>
      <c r="Y412" s="63" t="str">
        <f>SAMPLES_general!Z412</f>
        <v>sam_</v>
      </c>
      <c r="Z412" s="76"/>
      <c r="AB412" s="63"/>
      <c r="AC412" s="63"/>
      <c r="AD412" s="63"/>
      <c r="AE412" s="63"/>
      <c r="AF412" s="63"/>
      <c r="AG412" s="63"/>
      <c r="AH412" s="63"/>
    </row>
    <row r="413">
      <c r="A413" s="1" t="s">
        <v>116</v>
      </c>
      <c r="B413" s="1">
        <f>SAMPLES_general!B413</f>
        <v>0</v>
      </c>
      <c r="C413" s="63"/>
      <c r="D413" s="63" t="s">
        <v>893</v>
      </c>
      <c r="E413" s="75"/>
      <c r="F413" s="75" t="s">
        <v>383</v>
      </c>
      <c r="G413" s="75" t="s">
        <v>384</v>
      </c>
      <c r="H413" s="75" t="s">
        <v>385</v>
      </c>
      <c r="I413" s="75">
        <v>150</v>
      </c>
      <c r="J413" s="63" t="s">
        <v>386</v>
      </c>
      <c r="K413" s="76" t="s">
        <v>387</v>
      </c>
      <c r="L413" s="76" t="s">
        <v>388</v>
      </c>
      <c r="M413" s="76" t="s">
        <v>388</v>
      </c>
      <c r="N413" s="79" t="s">
        <v>465</v>
      </c>
      <c r="O413" s="76" t="s">
        <v>389</v>
      </c>
      <c r="P413" s="75"/>
      <c r="Q413" s="75"/>
      <c r="R413" s="1"/>
      <c r="S413" s="1"/>
      <c r="T413" s="1"/>
      <c r="U413" s="76"/>
      <c r="V413" s="76"/>
      <c r="W413" s="76" t="s">
        <v>393</v>
      </c>
      <c r="X413" s="63" t="str">
        <f>CONCATENATE("exp_",SAMPLES_general!Z413)</f>
        <v>exp_sam_</v>
      </c>
      <c r="Y413" s="63" t="str">
        <f>SAMPLES_general!Z413</f>
        <v>sam_</v>
      </c>
      <c r="Z413" s="76"/>
      <c r="AB413" s="63"/>
      <c r="AC413" s="63"/>
      <c r="AD413" s="63"/>
      <c r="AE413" s="63"/>
      <c r="AF413" s="63"/>
      <c r="AG413" s="63"/>
      <c r="AH413" s="63"/>
    </row>
    <row r="414">
      <c r="A414" s="1" t="s">
        <v>116</v>
      </c>
      <c r="B414" s="1">
        <f>SAMPLES_general!B414</f>
        <v>0</v>
      </c>
      <c r="C414" s="63"/>
      <c r="D414" s="63" t="s">
        <v>894</v>
      </c>
      <c r="E414" s="75"/>
      <c r="F414" s="75" t="s">
        <v>383</v>
      </c>
      <c r="G414" s="75" t="s">
        <v>384</v>
      </c>
      <c r="H414" s="75" t="s">
        <v>385</v>
      </c>
      <c r="I414" s="75">
        <v>150</v>
      </c>
      <c r="J414" s="63" t="s">
        <v>386</v>
      </c>
      <c r="K414" s="76" t="s">
        <v>387</v>
      </c>
      <c r="L414" s="76" t="s">
        <v>388</v>
      </c>
      <c r="M414" s="76" t="s">
        <v>388</v>
      </c>
      <c r="N414" s="79" t="s">
        <v>465</v>
      </c>
      <c r="O414" s="76" t="s">
        <v>389</v>
      </c>
      <c r="P414" s="75"/>
      <c r="Q414" s="75"/>
      <c r="R414" s="1"/>
      <c r="S414" s="1"/>
      <c r="T414" s="1"/>
      <c r="U414" s="76"/>
      <c r="V414" s="76"/>
      <c r="W414" s="76" t="s">
        <v>393</v>
      </c>
      <c r="X414" s="63" t="str">
        <f>CONCATENATE("exp_",SAMPLES_general!Z414)</f>
        <v>exp_sam_</v>
      </c>
      <c r="Y414" s="63" t="str">
        <f>SAMPLES_general!Z414</f>
        <v>sam_</v>
      </c>
      <c r="Z414" s="76"/>
      <c r="AB414" s="63"/>
      <c r="AC414" s="63"/>
      <c r="AD414" s="63"/>
      <c r="AE414" s="63"/>
      <c r="AF414" s="63"/>
      <c r="AG414" s="63"/>
      <c r="AH414" s="63"/>
    </row>
    <row r="415">
      <c r="A415" s="1" t="s">
        <v>116</v>
      </c>
      <c r="B415" s="1">
        <f>SAMPLES_general!B415</f>
        <v>0</v>
      </c>
      <c r="C415" s="63"/>
      <c r="D415" s="63" t="s">
        <v>895</v>
      </c>
      <c r="E415" s="75"/>
      <c r="F415" s="75" t="s">
        <v>383</v>
      </c>
      <c r="G415" s="75" t="s">
        <v>384</v>
      </c>
      <c r="H415" s="75" t="s">
        <v>385</v>
      </c>
      <c r="I415" s="75">
        <v>150</v>
      </c>
      <c r="J415" s="63" t="s">
        <v>386</v>
      </c>
      <c r="K415" s="76" t="s">
        <v>387</v>
      </c>
      <c r="L415" s="76" t="s">
        <v>388</v>
      </c>
      <c r="M415" s="76" t="s">
        <v>388</v>
      </c>
      <c r="N415" s="79" t="s">
        <v>465</v>
      </c>
      <c r="O415" s="76" t="s">
        <v>389</v>
      </c>
      <c r="P415" s="75"/>
      <c r="Q415" s="75"/>
      <c r="R415" s="1"/>
      <c r="S415" s="1"/>
      <c r="T415" s="1"/>
      <c r="U415" s="76"/>
      <c r="V415" s="76"/>
      <c r="W415" s="76" t="s">
        <v>393</v>
      </c>
      <c r="X415" s="63" t="str">
        <f>CONCATENATE("exp_",SAMPLES_general!Z415)</f>
        <v>exp_sam_</v>
      </c>
      <c r="Y415" s="63" t="str">
        <f>SAMPLES_general!Z415</f>
        <v>sam_</v>
      </c>
      <c r="Z415" s="76"/>
      <c r="AB415" s="63"/>
      <c r="AC415" s="63"/>
      <c r="AD415" s="63"/>
      <c r="AE415" s="63"/>
      <c r="AF415" s="63"/>
      <c r="AG415" s="63"/>
      <c r="AH415" s="63"/>
    </row>
    <row r="416">
      <c r="A416" s="1" t="s">
        <v>116</v>
      </c>
      <c r="B416" s="1">
        <f>SAMPLES_general!B416</f>
        <v>0</v>
      </c>
      <c r="C416" s="63"/>
      <c r="D416" s="63" t="s">
        <v>896</v>
      </c>
      <c r="E416" s="75"/>
      <c r="F416" s="75" t="s">
        <v>383</v>
      </c>
      <c r="G416" s="75" t="s">
        <v>384</v>
      </c>
      <c r="H416" s="75" t="s">
        <v>385</v>
      </c>
      <c r="I416" s="75">
        <v>150</v>
      </c>
      <c r="J416" s="63" t="s">
        <v>386</v>
      </c>
      <c r="K416" s="76" t="s">
        <v>387</v>
      </c>
      <c r="L416" s="76" t="s">
        <v>388</v>
      </c>
      <c r="M416" s="76" t="s">
        <v>388</v>
      </c>
      <c r="N416" s="79" t="s">
        <v>465</v>
      </c>
      <c r="O416" s="76" t="s">
        <v>389</v>
      </c>
      <c r="P416" s="75"/>
      <c r="Q416" s="75"/>
      <c r="R416" s="1"/>
      <c r="S416" s="1"/>
      <c r="T416" s="1"/>
      <c r="U416" s="76"/>
      <c r="V416" s="76"/>
      <c r="W416" s="76" t="s">
        <v>393</v>
      </c>
      <c r="X416" s="63" t="str">
        <f>CONCATENATE("exp_",SAMPLES_general!Z416)</f>
        <v>exp_sam_</v>
      </c>
      <c r="Y416" s="63" t="str">
        <f>SAMPLES_general!Z416</f>
        <v>sam_</v>
      </c>
      <c r="Z416" s="76"/>
      <c r="AB416" s="63"/>
      <c r="AC416" s="63"/>
      <c r="AD416" s="63"/>
      <c r="AE416" s="63"/>
      <c r="AF416" s="63"/>
      <c r="AG416" s="63"/>
      <c r="AH416" s="63"/>
    </row>
    <row r="417">
      <c r="A417" s="1" t="s">
        <v>116</v>
      </c>
      <c r="B417" s="1">
        <f>SAMPLES_general!B417</f>
        <v>0</v>
      </c>
      <c r="C417" s="63"/>
      <c r="D417" s="63" t="s">
        <v>897</v>
      </c>
      <c r="E417" s="75"/>
      <c r="F417" s="75" t="s">
        <v>383</v>
      </c>
      <c r="G417" s="75" t="s">
        <v>384</v>
      </c>
      <c r="H417" s="75" t="s">
        <v>385</v>
      </c>
      <c r="I417" s="75">
        <v>150</v>
      </c>
      <c r="J417" s="63" t="s">
        <v>386</v>
      </c>
      <c r="K417" s="76" t="s">
        <v>387</v>
      </c>
      <c r="L417" s="76" t="s">
        <v>388</v>
      </c>
      <c r="M417" s="76" t="s">
        <v>388</v>
      </c>
      <c r="N417" s="79" t="s">
        <v>465</v>
      </c>
      <c r="O417" s="76" t="s">
        <v>389</v>
      </c>
      <c r="P417" s="75"/>
      <c r="Q417" s="75"/>
      <c r="R417" s="1"/>
      <c r="S417" s="1"/>
      <c r="T417" s="1"/>
      <c r="U417" s="76"/>
      <c r="V417" s="76"/>
      <c r="W417" s="76" t="s">
        <v>393</v>
      </c>
      <c r="X417" s="63" t="str">
        <f>CONCATENATE("exp_",SAMPLES_general!Z417)</f>
        <v>exp_sam_</v>
      </c>
      <c r="Y417" s="63" t="str">
        <f>SAMPLES_general!Z417</f>
        <v>sam_</v>
      </c>
      <c r="Z417" s="76"/>
      <c r="AB417" s="63"/>
      <c r="AC417" s="63"/>
      <c r="AD417" s="63"/>
      <c r="AE417" s="63"/>
      <c r="AF417" s="63"/>
      <c r="AG417" s="63"/>
      <c r="AH417" s="63"/>
    </row>
    <row r="418">
      <c r="A418" s="1" t="s">
        <v>116</v>
      </c>
      <c r="B418" s="1">
        <f>SAMPLES_general!B418</f>
        <v>0</v>
      </c>
      <c r="C418" s="63"/>
      <c r="D418" s="63" t="s">
        <v>898</v>
      </c>
      <c r="E418" s="75"/>
      <c r="F418" s="75" t="s">
        <v>383</v>
      </c>
      <c r="G418" s="75" t="s">
        <v>384</v>
      </c>
      <c r="H418" s="75" t="s">
        <v>385</v>
      </c>
      <c r="I418" s="75">
        <v>150</v>
      </c>
      <c r="J418" s="63" t="s">
        <v>386</v>
      </c>
      <c r="K418" s="76" t="s">
        <v>387</v>
      </c>
      <c r="L418" s="76" t="s">
        <v>388</v>
      </c>
      <c r="M418" s="76" t="s">
        <v>388</v>
      </c>
      <c r="N418" s="79" t="s">
        <v>465</v>
      </c>
      <c r="O418" s="76" t="s">
        <v>389</v>
      </c>
      <c r="P418" s="75"/>
      <c r="Q418" s="75"/>
      <c r="R418" s="1"/>
      <c r="S418" s="1"/>
      <c r="T418" s="1"/>
      <c r="U418" s="76"/>
      <c r="V418" s="76"/>
      <c r="W418" s="76" t="s">
        <v>393</v>
      </c>
      <c r="X418" s="63" t="str">
        <f>CONCATENATE("exp_",SAMPLES_general!Z418)</f>
        <v>exp_sam_</v>
      </c>
      <c r="Y418" s="63" t="str">
        <f>SAMPLES_general!Z418</f>
        <v>sam_</v>
      </c>
      <c r="Z418" s="76"/>
      <c r="AB418" s="63"/>
      <c r="AC418" s="63"/>
      <c r="AD418" s="63"/>
      <c r="AE418" s="63"/>
      <c r="AF418" s="63"/>
      <c r="AG418" s="63"/>
      <c r="AH418" s="63"/>
    </row>
    <row r="419">
      <c r="A419" s="1" t="s">
        <v>116</v>
      </c>
      <c r="B419" s="1">
        <f>SAMPLES_general!B419</f>
        <v>0</v>
      </c>
      <c r="C419" s="63"/>
      <c r="D419" s="63" t="s">
        <v>899</v>
      </c>
      <c r="E419" s="75"/>
      <c r="F419" s="75" t="s">
        <v>383</v>
      </c>
      <c r="G419" s="75" t="s">
        <v>384</v>
      </c>
      <c r="H419" s="75" t="s">
        <v>385</v>
      </c>
      <c r="I419" s="75">
        <v>150</v>
      </c>
      <c r="J419" s="63" t="s">
        <v>386</v>
      </c>
      <c r="K419" s="76" t="s">
        <v>387</v>
      </c>
      <c r="L419" s="76" t="s">
        <v>388</v>
      </c>
      <c r="M419" s="76" t="s">
        <v>388</v>
      </c>
      <c r="N419" s="79" t="s">
        <v>465</v>
      </c>
      <c r="O419" s="76" t="s">
        <v>389</v>
      </c>
      <c r="P419" s="75"/>
      <c r="Q419" s="75"/>
      <c r="R419" s="1"/>
      <c r="S419" s="1"/>
      <c r="T419" s="1"/>
      <c r="U419" s="76"/>
      <c r="V419" s="76"/>
      <c r="W419" s="76" t="s">
        <v>393</v>
      </c>
      <c r="X419" s="63" t="str">
        <f>CONCATENATE("exp_",SAMPLES_general!Z419)</f>
        <v>exp_sam_</v>
      </c>
      <c r="Y419" s="63" t="str">
        <f>SAMPLES_general!Z419</f>
        <v>sam_</v>
      </c>
      <c r="Z419" s="76"/>
      <c r="AB419" s="63"/>
      <c r="AC419" s="63"/>
      <c r="AD419" s="63"/>
      <c r="AE419" s="63"/>
      <c r="AF419" s="63"/>
      <c r="AG419" s="63"/>
      <c r="AH419" s="63"/>
    </row>
    <row r="420">
      <c r="A420" s="1" t="s">
        <v>116</v>
      </c>
      <c r="B420" s="1">
        <f>SAMPLES_general!B420</f>
        <v>0</v>
      </c>
      <c r="C420" s="63"/>
      <c r="D420" s="63" t="s">
        <v>900</v>
      </c>
      <c r="E420" s="75"/>
      <c r="F420" s="75" t="s">
        <v>383</v>
      </c>
      <c r="G420" s="75" t="s">
        <v>384</v>
      </c>
      <c r="H420" s="75" t="s">
        <v>385</v>
      </c>
      <c r="I420" s="75">
        <v>150</v>
      </c>
      <c r="J420" s="63" t="s">
        <v>386</v>
      </c>
      <c r="K420" s="76" t="s">
        <v>387</v>
      </c>
      <c r="L420" s="76" t="s">
        <v>388</v>
      </c>
      <c r="M420" s="76" t="s">
        <v>388</v>
      </c>
      <c r="N420" s="79" t="s">
        <v>465</v>
      </c>
      <c r="O420" s="76" t="s">
        <v>389</v>
      </c>
      <c r="P420" s="75"/>
      <c r="Q420" s="75"/>
      <c r="R420" s="1"/>
      <c r="S420" s="1"/>
      <c r="T420" s="1"/>
      <c r="U420" s="76"/>
      <c r="V420" s="76"/>
      <c r="W420" s="76" t="s">
        <v>393</v>
      </c>
      <c r="X420" s="63" t="str">
        <f>CONCATENATE("exp_",SAMPLES_general!Z420)</f>
        <v>exp_sam_</v>
      </c>
      <c r="Y420" s="63" t="str">
        <f>SAMPLES_general!Z420</f>
        <v>sam_</v>
      </c>
      <c r="Z420" s="76"/>
      <c r="AB420" s="63"/>
      <c r="AC420" s="63"/>
      <c r="AD420" s="63"/>
      <c r="AE420" s="63"/>
      <c r="AF420" s="63"/>
      <c r="AG420" s="63"/>
      <c r="AH420" s="63"/>
    </row>
    <row r="421">
      <c r="A421" s="1" t="s">
        <v>116</v>
      </c>
      <c r="B421" s="1">
        <f>SAMPLES_general!B421</f>
        <v>0</v>
      </c>
      <c r="C421" s="63"/>
      <c r="D421" s="63" t="s">
        <v>901</v>
      </c>
      <c r="E421" s="75"/>
      <c r="F421" s="75" t="s">
        <v>383</v>
      </c>
      <c r="G421" s="75" t="s">
        <v>384</v>
      </c>
      <c r="H421" s="75" t="s">
        <v>385</v>
      </c>
      <c r="I421" s="75">
        <v>150</v>
      </c>
      <c r="J421" s="63" t="s">
        <v>386</v>
      </c>
      <c r="K421" s="76" t="s">
        <v>387</v>
      </c>
      <c r="L421" s="76" t="s">
        <v>388</v>
      </c>
      <c r="M421" s="76" t="s">
        <v>388</v>
      </c>
      <c r="N421" s="79" t="s">
        <v>465</v>
      </c>
      <c r="O421" s="76" t="s">
        <v>389</v>
      </c>
      <c r="P421" s="75"/>
      <c r="Q421" s="75"/>
      <c r="R421" s="1"/>
      <c r="S421" s="1"/>
      <c r="T421" s="1"/>
      <c r="U421" s="76"/>
      <c r="V421" s="76"/>
      <c r="W421" s="76" t="s">
        <v>393</v>
      </c>
      <c r="X421" s="63" t="str">
        <f>CONCATENATE("exp_",SAMPLES_general!Z421)</f>
        <v>exp_sam_</v>
      </c>
      <c r="Y421" s="63" t="str">
        <f>SAMPLES_general!Z421</f>
        <v>sam_</v>
      </c>
      <c r="Z421" s="76"/>
      <c r="AB421" s="63"/>
      <c r="AC421" s="63"/>
      <c r="AD421" s="63"/>
      <c r="AE421" s="63"/>
      <c r="AF421" s="63"/>
      <c r="AG421" s="63"/>
      <c r="AH421" s="63"/>
    </row>
    <row r="422">
      <c r="A422" s="1" t="s">
        <v>116</v>
      </c>
      <c r="B422" s="1">
        <f>SAMPLES_general!B422</f>
        <v>0</v>
      </c>
      <c r="C422" s="63"/>
      <c r="D422" s="63" t="s">
        <v>902</v>
      </c>
      <c r="E422" s="75"/>
      <c r="F422" s="75" t="s">
        <v>383</v>
      </c>
      <c r="G422" s="75" t="s">
        <v>384</v>
      </c>
      <c r="H422" s="75" t="s">
        <v>385</v>
      </c>
      <c r="I422" s="75">
        <v>150</v>
      </c>
      <c r="J422" s="63" t="s">
        <v>386</v>
      </c>
      <c r="K422" s="76" t="s">
        <v>387</v>
      </c>
      <c r="L422" s="76" t="s">
        <v>388</v>
      </c>
      <c r="M422" s="76" t="s">
        <v>388</v>
      </c>
      <c r="N422" s="79" t="s">
        <v>465</v>
      </c>
      <c r="O422" s="76" t="s">
        <v>389</v>
      </c>
      <c r="P422" s="75"/>
      <c r="Q422" s="75"/>
      <c r="R422" s="1"/>
      <c r="S422" s="1"/>
      <c r="T422" s="1"/>
      <c r="U422" s="76"/>
      <c r="V422" s="76"/>
      <c r="W422" s="76" t="s">
        <v>393</v>
      </c>
      <c r="X422" s="63" t="str">
        <f>CONCATENATE("exp_",SAMPLES_general!Z422)</f>
        <v>exp_sam_</v>
      </c>
      <c r="Y422" s="63" t="str">
        <f>SAMPLES_general!Z422</f>
        <v>sam_</v>
      </c>
      <c r="Z422" s="76"/>
      <c r="AB422" s="63"/>
      <c r="AC422" s="63"/>
      <c r="AD422" s="63"/>
      <c r="AE422" s="63"/>
      <c r="AF422" s="63"/>
      <c r="AG422" s="63"/>
      <c r="AH422" s="63"/>
    </row>
    <row r="423">
      <c r="A423" s="1" t="s">
        <v>116</v>
      </c>
      <c r="B423" s="1">
        <f>SAMPLES_general!B423</f>
        <v>0</v>
      </c>
      <c r="C423" s="63"/>
      <c r="D423" s="63" t="s">
        <v>903</v>
      </c>
      <c r="E423" s="75"/>
      <c r="F423" s="75" t="s">
        <v>383</v>
      </c>
      <c r="G423" s="75" t="s">
        <v>384</v>
      </c>
      <c r="H423" s="75" t="s">
        <v>385</v>
      </c>
      <c r="I423" s="75">
        <v>150</v>
      </c>
      <c r="J423" s="63" t="s">
        <v>386</v>
      </c>
      <c r="K423" s="76" t="s">
        <v>387</v>
      </c>
      <c r="L423" s="76" t="s">
        <v>388</v>
      </c>
      <c r="M423" s="76" t="s">
        <v>388</v>
      </c>
      <c r="N423" s="79" t="s">
        <v>465</v>
      </c>
      <c r="O423" s="76" t="s">
        <v>389</v>
      </c>
      <c r="P423" s="75"/>
      <c r="Q423" s="75"/>
      <c r="R423" s="1"/>
      <c r="S423" s="1"/>
      <c r="T423" s="1"/>
      <c r="U423" s="76"/>
      <c r="V423" s="76"/>
      <c r="W423" s="76" t="s">
        <v>393</v>
      </c>
      <c r="X423" s="63" t="str">
        <f>CONCATENATE("exp_",SAMPLES_general!Z423)</f>
        <v>exp_sam_</v>
      </c>
      <c r="Y423" s="63" t="str">
        <f>SAMPLES_general!Z423</f>
        <v>sam_</v>
      </c>
      <c r="Z423" s="76"/>
      <c r="AB423" s="63"/>
      <c r="AC423" s="63"/>
      <c r="AD423" s="63"/>
      <c r="AE423" s="63"/>
      <c r="AF423" s="63"/>
      <c r="AG423" s="63"/>
      <c r="AH423" s="63"/>
    </row>
    <row r="424">
      <c r="A424" s="1" t="s">
        <v>116</v>
      </c>
      <c r="B424" s="1">
        <f>SAMPLES_general!B424</f>
        <v>0</v>
      </c>
      <c r="C424" s="63"/>
      <c r="D424" s="63" t="s">
        <v>904</v>
      </c>
      <c r="E424" s="75"/>
      <c r="F424" s="75" t="s">
        <v>383</v>
      </c>
      <c r="G424" s="75" t="s">
        <v>384</v>
      </c>
      <c r="H424" s="75" t="s">
        <v>385</v>
      </c>
      <c r="I424" s="75">
        <v>150</v>
      </c>
      <c r="J424" s="63" t="s">
        <v>386</v>
      </c>
      <c r="K424" s="76" t="s">
        <v>387</v>
      </c>
      <c r="L424" s="76" t="s">
        <v>388</v>
      </c>
      <c r="M424" s="76" t="s">
        <v>388</v>
      </c>
      <c r="N424" s="79" t="s">
        <v>465</v>
      </c>
      <c r="O424" s="76" t="s">
        <v>389</v>
      </c>
      <c r="P424" s="75"/>
      <c r="Q424" s="75"/>
      <c r="R424" s="1"/>
      <c r="S424" s="1"/>
      <c r="T424" s="1"/>
      <c r="U424" s="76"/>
      <c r="V424" s="76"/>
      <c r="W424" s="76" t="s">
        <v>393</v>
      </c>
      <c r="X424" s="63" t="str">
        <f>CONCATENATE("exp_",SAMPLES_general!Z424)</f>
        <v>exp_sam_</v>
      </c>
      <c r="Y424" s="63" t="str">
        <f>SAMPLES_general!Z424</f>
        <v>sam_</v>
      </c>
      <c r="Z424" s="76"/>
      <c r="AB424" s="63"/>
      <c r="AC424" s="63"/>
      <c r="AD424" s="63"/>
      <c r="AE424" s="63"/>
      <c r="AF424" s="63"/>
      <c r="AG424" s="63"/>
      <c r="AH424" s="63"/>
    </row>
    <row r="425">
      <c r="A425" s="1" t="s">
        <v>116</v>
      </c>
      <c r="B425" s="1">
        <f>SAMPLES_general!B425</f>
        <v>0</v>
      </c>
      <c r="C425" s="63"/>
      <c r="D425" s="63" t="s">
        <v>905</v>
      </c>
      <c r="E425" s="75"/>
      <c r="F425" s="75" t="s">
        <v>383</v>
      </c>
      <c r="G425" s="75" t="s">
        <v>384</v>
      </c>
      <c r="H425" s="75" t="s">
        <v>385</v>
      </c>
      <c r="I425" s="75">
        <v>150</v>
      </c>
      <c r="J425" s="63" t="s">
        <v>386</v>
      </c>
      <c r="K425" s="76" t="s">
        <v>387</v>
      </c>
      <c r="L425" s="76" t="s">
        <v>388</v>
      </c>
      <c r="M425" s="76" t="s">
        <v>388</v>
      </c>
      <c r="N425" s="79" t="s">
        <v>465</v>
      </c>
      <c r="O425" s="76" t="s">
        <v>389</v>
      </c>
      <c r="P425" s="75"/>
      <c r="Q425" s="75"/>
      <c r="R425" s="1"/>
      <c r="S425" s="1"/>
      <c r="T425" s="1"/>
      <c r="U425" s="76"/>
      <c r="V425" s="76"/>
      <c r="W425" s="76" t="s">
        <v>393</v>
      </c>
      <c r="X425" s="63" t="str">
        <f>CONCATENATE("exp_",SAMPLES_general!Z425)</f>
        <v>exp_sam_</v>
      </c>
      <c r="Y425" s="63" t="str">
        <f>SAMPLES_general!Z425</f>
        <v>sam_</v>
      </c>
      <c r="Z425" s="76"/>
      <c r="AB425" s="63"/>
      <c r="AC425" s="63"/>
      <c r="AD425" s="63"/>
      <c r="AE425" s="63"/>
      <c r="AF425" s="63"/>
      <c r="AG425" s="63"/>
      <c r="AH425" s="63"/>
    </row>
    <row r="426">
      <c r="A426" s="1" t="s">
        <v>116</v>
      </c>
      <c r="B426" s="1">
        <f>SAMPLES_general!B426</f>
        <v>0</v>
      </c>
      <c r="C426" s="63"/>
      <c r="D426" s="63" t="s">
        <v>906</v>
      </c>
      <c r="E426" s="75"/>
      <c r="F426" s="75" t="s">
        <v>383</v>
      </c>
      <c r="G426" s="75" t="s">
        <v>384</v>
      </c>
      <c r="H426" s="75" t="s">
        <v>385</v>
      </c>
      <c r="I426" s="75">
        <v>150</v>
      </c>
      <c r="J426" s="63" t="s">
        <v>386</v>
      </c>
      <c r="K426" s="76" t="s">
        <v>387</v>
      </c>
      <c r="L426" s="76" t="s">
        <v>388</v>
      </c>
      <c r="M426" s="76" t="s">
        <v>388</v>
      </c>
      <c r="N426" s="79" t="s">
        <v>465</v>
      </c>
      <c r="O426" s="76" t="s">
        <v>389</v>
      </c>
      <c r="P426" s="75"/>
      <c r="Q426" s="75"/>
      <c r="R426" s="1"/>
      <c r="S426" s="1"/>
      <c r="T426" s="1"/>
      <c r="U426" s="76"/>
      <c r="V426" s="76"/>
      <c r="W426" s="76" t="s">
        <v>393</v>
      </c>
      <c r="X426" s="63" t="str">
        <f>CONCATENATE("exp_",SAMPLES_general!Z426)</f>
        <v>exp_sam_</v>
      </c>
      <c r="Y426" s="63" t="str">
        <f>SAMPLES_general!Z426</f>
        <v>sam_</v>
      </c>
      <c r="Z426" s="76"/>
      <c r="AB426" s="63"/>
      <c r="AC426" s="63"/>
      <c r="AD426" s="63"/>
      <c r="AE426" s="63"/>
      <c r="AF426" s="63"/>
      <c r="AG426" s="63"/>
      <c r="AH426" s="63"/>
    </row>
    <row r="427">
      <c r="A427" s="1" t="s">
        <v>116</v>
      </c>
      <c r="B427" s="1">
        <f>SAMPLES_general!B427</f>
        <v>0</v>
      </c>
      <c r="C427" s="63"/>
      <c r="D427" s="63" t="s">
        <v>907</v>
      </c>
      <c r="E427" s="75"/>
      <c r="F427" s="75" t="s">
        <v>383</v>
      </c>
      <c r="G427" s="75" t="s">
        <v>384</v>
      </c>
      <c r="H427" s="75" t="s">
        <v>385</v>
      </c>
      <c r="I427" s="75">
        <v>150</v>
      </c>
      <c r="J427" s="63" t="s">
        <v>386</v>
      </c>
      <c r="K427" s="76" t="s">
        <v>387</v>
      </c>
      <c r="L427" s="76" t="s">
        <v>388</v>
      </c>
      <c r="M427" s="76" t="s">
        <v>388</v>
      </c>
      <c r="N427" s="79" t="s">
        <v>465</v>
      </c>
      <c r="O427" s="76" t="s">
        <v>389</v>
      </c>
      <c r="P427" s="75"/>
      <c r="Q427" s="75"/>
      <c r="R427" s="1"/>
      <c r="S427" s="1"/>
      <c r="T427" s="1"/>
      <c r="U427" s="76"/>
      <c r="V427" s="76"/>
      <c r="W427" s="76" t="s">
        <v>393</v>
      </c>
      <c r="X427" s="63" t="str">
        <f>CONCATENATE("exp_",SAMPLES_general!Z427)</f>
        <v>exp_sam_</v>
      </c>
      <c r="Y427" s="63" t="str">
        <f>SAMPLES_general!Z427</f>
        <v>sam_</v>
      </c>
      <c r="Z427" s="76"/>
      <c r="AB427" s="63"/>
      <c r="AC427" s="63"/>
      <c r="AD427" s="63"/>
      <c r="AE427" s="63"/>
      <c r="AF427" s="63"/>
      <c r="AG427" s="63"/>
      <c r="AH427" s="63"/>
    </row>
    <row r="428">
      <c r="A428" s="1" t="s">
        <v>116</v>
      </c>
      <c r="B428" s="1">
        <f>SAMPLES_general!B428</f>
        <v>0</v>
      </c>
      <c r="C428" s="63"/>
      <c r="D428" s="63" t="s">
        <v>908</v>
      </c>
      <c r="E428" s="75"/>
      <c r="F428" s="75" t="s">
        <v>383</v>
      </c>
      <c r="G428" s="75" t="s">
        <v>384</v>
      </c>
      <c r="H428" s="75" t="s">
        <v>385</v>
      </c>
      <c r="I428" s="75">
        <v>150</v>
      </c>
      <c r="J428" s="63" t="s">
        <v>386</v>
      </c>
      <c r="K428" s="76" t="s">
        <v>387</v>
      </c>
      <c r="L428" s="76" t="s">
        <v>388</v>
      </c>
      <c r="M428" s="76" t="s">
        <v>388</v>
      </c>
      <c r="N428" s="79" t="s">
        <v>465</v>
      </c>
      <c r="O428" s="76" t="s">
        <v>389</v>
      </c>
      <c r="P428" s="75"/>
      <c r="Q428" s="75"/>
      <c r="R428" s="1"/>
      <c r="S428" s="1"/>
      <c r="T428" s="1"/>
      <c r="U428" s="76"/>
      <c r="V428" s="76"/>
      <c r="W428" s="76" t="s">
        <v>393</v>
      </c>
      <c r="X428" s="63" t="str">
        <f>CONCATENATE("exp_",SAMPLES_general!Z428)</f>
        <v>exp_sam_</v>
      </c>
      <c r="Y428" s="63" t="str">
        <f>SAMPLES_general!Z428</f>
        <v>sam_</v>
      </c>
      <c r="Z428" s="76"/>
      <c r="AB428" s="63"/>
      <c r="AC428" s="63"/>
      <c r="AD428" s="63"/>
      <c r="AE428" s="63"/>
      <c r="AF428" s="63"/>
      <c r="AG428" s="63"/>
      <c r="AH428" s="63"/>
    </row>
    <row r="429">
      <c r="A429" s="1" t="s">
        <v>116</v>
      </c>
      <c r="B429" s="1">
        <f>SAMPLES_general!B429</f>
        <v>0</v>
      </c>
      <c r="C429" s="63"/>
      <c r="D429" s="63" t="s">
        <v>909</v>
      </c>
      <c r="E429" s="75"/>
      <c r="F429" s="75" t="s">
        <v>383</v>
      </c>
      <c r="G429" s="75" t="s">
        <v>384</v>
      </c>
      <c r="H429" s="75" t="s">
        <v>385</v>
      </c>
      <c r="I429" s="75">
        <v>150</v>
      </c>
      <c r="J429" s="63" t="s">
        <v>386</v>
      </c>
      <c r="K429" s="76" t="s">
        <v>387</v>
      </c>
      <c r="L429" s="76" t="s">
        <v>388</v>
      </c>
      <c r="M429" s="76" t="s">
        <v>388</v>
      </c>
      <c r="N429" s="79" t="s">
        <v>465</v>
      </c>
      <c r="O429" s="76" t="s">
        <v>389</v>
      </c>
      <c r="P429" s="75"/>
      <c r="Q429" s="75"/>
      <c r="R429" s="1"/>
      <c r="S429" s="1"/>
      <c r="T429" s="1"/>
      <c r="U429" s="76"/>
      <c r="V429" s="76"/>
      <c r="W429" s="76" t="s">
        <v>393</v>
      </c>
      <c r="X429" s="63" t="str">
        <f>CONCATENATE("exp_",SAMPLES_general!Z429)</f>
        <v>exp_sam_</v>
      </c>
      <c r="Y429" s="63" t="str">
        <f>SAMPLES_general!Z429</f>
        <v>sam_</v>
      </c>
      <c r="Z429" s="76"/>
      <c r="AB429" s="63"/>
      <c r="AC429" s="63"/>
      <c r="AD429" s="63"/>
      <c r="AE429" s="63"/>
      <c r="AF429" s="63"/>
      <c r="AG429" s="63"/>
      <c r="AH429" s="63"/>
    </row>
    <row r="430">
      <c r="A430" s="1" t="s">
        <v>116</v>
      </c>
      <c r="B430" s="1">
        <f>SAMPLES_general!B430</f>
        <v>0</v>
      </c>
      <c r="C430" s="63"/>
      <c r="D430" s="63" t="s">
        <v>910</v>
      </c>
      <c r="E430" s="75"/>
      <c r="F430" s="75" t="s">
        <v>383</v>
      </c>
      <c r="G430" s="75" t="s">
        <v>384</v>
      </c>
      <c r="H430" s="75" t="s">
        <v>385</v>
      </c>
      <c r="I430" s="75">
        <v>150</v>
      </c>
      <c r="J430" s="63" t="s">
        <v>386</v>
      </c>
      <c r="K430" s="76" t="s">
        <v>387</v>
      </c>
      <c r="L430" s="76" t="s">
        <v>388</v>
      </c>
      <c r="M430" s="76" t="s">
        <v>388</v>
      </c>
      <c r="N430" s="79" t="s">
        <v>465</v>
      </c>
      <c r="O430" s="76" t="s">
        <v>389</v>
      </c>
      <c r="P430" s="75"/>
      <c r="Q430" s="75"/>
      <c r="R430" s="1"/>
      <c r="S430" s="1"/>
      <c r="T430" s="1"/>
      <c r="U430" s="76"/>
      <c r="V430" s="76"/>
      <c r="W430" s="76" t="s">
        <v>393</v>
      </c>
      <c r="X430" s="63" t="str">
        <f>CONCATENATE("exp_",SAMPLES_general!Z430)</f>
        <v>exp_sam_</v>
      </c>
      <c r="Y430" s="63" t="str">
        <f>SAMPLES_general!Z430</f>
        <v>sam_</v>
      </c>
      <c r="Z430" s="76"/>
      <c r="AB430" s="63"/>
      <c r="AC430" s="63"/>
      <c r="AD430" s="63"/>
      <c r="AE430" s="63"/>
      <c r="AF430" s="63"/>
      <c r="AG430" s="63"/>
      <c r="AH430" s="63"/>
    </row>
    <row r="431">
      <c r="A431" s="1" t="s">
        <v>116</v>
      </c>
      <c r="B431" s="1">
        <f>SAMPLES_general!B431</f>
        <v>0</v>
      </c>
      <c r="C431" s="63"/>
      <c r="D431" s="63" t="s">
        <v>911</v>
      </c>
      <c r="E431" s="75"/>
      <c r="F431" s="75" t="s">
        <v>383</v>
      </c>
      <c r="G431" s="75" t="s">
        <v>384</v>
      </c>
      <c r="H431" s="75" t="s">
        <v>385</v>
      </c>
      <c r="I431" s="75">
        <v>150</v>
      </c>
      <c r="J431" s="63" t="s">
        <v>386</v>
      </c>
      <c r="K431" s="76" t="s">
        <v>387</v>
      </c>
      <c r="L431" s="76" t="s">
        <v>388</v>
      </c>
      <c r="M431" s="76" t="s">
        <v>388</v>
      </c>
      <c r="N431" s="79" t="s">
        <v>465</v>
      </c>
      <c r="O431" s="76" t="s">
        <v>389</v>
      </c>
      <c r="P431" s="75"/>
      <c r="Q431" s="75"/>
      <c r="R431" s="1"/>
      <c r="S431" s="1"/>
      <c r="T431" s="1"/>
      <c r="U431" s="76"/>
      <c r="V431" s="76"/>
      <c r="W431" s="76" t="s">
        <v>393</v>
      </c>
      <c r="X431" s="63" t="str">
        <f>CONCATENATE("exp_",SAMPLES_general!Z431)</f>
        <v>exp_sam_</v>
      </c>
      <c r="Y431" s="63" t="str">
        <f>SAMPLES_general!Z431</f>
        <v>sam_</v>
      </c>
      <c r="Z431" s="76"/>
      <c r="AB431" s="63"/>
      <c r="AC431" s="63"/>
      <c r="AD431" s="63"/>
      <c r="AE431" s="63"/>
      <c r="AF431" s="63"/>
      <c r="AG431" s="63"/>
      <c r="AH431" s="63"/>
    </row>
    <row r="432">
      <c r="A432" s="1" t="s">
        <v>116</v>
      </c>
      <c r="B432" s="1">
        <f>SAMPLES_general!B432</f>
        <v>0</v>
      </c>
      <c r="C432" s="63"/>
      <c r="D432" s="63" t="s">
        <v>912</v>
      </c>
      <c r="E432" s="75"/>
      <c r="F432" s="75" t="s">
        <v>383</v>
      </c>
      <c r="G432" s="75" t="s">
        <v>384</v>
      </c>
      <c r="H432" s="75" t="s">
        <v>385</v>
      </c>
      <c r="I432" s="75">
        <v>150</v>
      </c>
      <c r="J432" s="63" t="s">
        <v>386</v>
      </c>
      <c r="K432" s="76" t="s">
        <v>387</v>
      </c>
      <c r="L432" s="76" t="s">
        <v>388</v>
      </c>
      <c r="M432" s="76" t="s">
        <v>388</v>
      </c>
      <c r="N432" s="79" t="s">
        <v>465</v>
      </c>
      <c r="O432" s="76" t="s">
        <v>389</v>
      </c>
      <c r="P432" s="75"/>
      <c r="Q432" s="75"/>
      <c r="R432" s="1"/>
      <c r="S432" s="1"/>
      <c r="T432" s="1"/>
      <c r="U432" s="76"/>
      <c r="V432" s="76"/>
      <c r="W432" s="76" t="s">
        <v>393</v>
      </c>
      <c r="X432" s="63" t="str">
        <f>CONCATENATE("exp_",SAMPLES_general!Z432)</f>
        <v>exp_sam_</v>
      </c>
      <c r="Y432" s="63" t="str">
        <f>SAMPLES_general!Z432</f>
        <v>sam_</v>
      </c>
      <c r="Z432" s="76"/>
      <c r="AB432" s="63"/>
      <c r="AC432" s="63"/>
      <c r="AD432" s="63"/>
      <c r="AE432" s="63"/>
      <c r="AF432" s="63"/>
      <c r="AG432" s="63"/>
      <c r="AH432" s="63"/>
    </row>
    <row r="433">
      <c r="A433" s="1" t="s">
        <v>116</v>
      </c>
      <c r="B433" s="1">
        <f>SAMPLES_general!B433</f>
        <v>0</v>
      </c>
      <c r="C433" s="63"/>
      <c r="D433" s="63" t="s">
        <v>913</v>
      </c>
      <c r="E433" s="75"/>
      <c r="F433" s="75" t="s">
        <v>383</v>
      </c>
      <c r="G433" s="75" t="s">
        <v>384</v>
      </c>
      <c r="H433" s="75" t="s">
        <v>385</v>
      </c>
      <c r="I433" s="75">
        <v>150</v>
      </c>
      <c r="J433" s="63" t="s">
        <v>386</v>
      </c>
      <c r="K433" s="76" t="s">
        <v>387</v>
      </c>
      <c r="L433" s="76" t="s">
        <v>388</v>
      </c>
      <c r="M433" s="76" t="s">
        <v>388</v>
      </c>
      <c r="N433" s="79" t="s">
        <v>465</v>
      </c>
      <c r="O433" s="76" t="s">
        <v>389</v>
      </c>
      <c r="P433" s="75"/>
      <c r="Q433" s="75"/>
      <c r="R433" s="1"/>
      <c r="S433" s="1"/>
      <c r="T433" s="1"/>
      <c r="U433" s="76"/>
      <c r="V433" s="76"/>
      <c r="W433" s="76" t="s">
        <v>393</v>
      </c>
      <c r="X433" s="63" t="str">
        <f>CONCATENATE("exp_",SAMPLES_general!Z433)</f>
        <v>exp_sam_</v>
      </c>
      <c r="Y433" s="63" t="str">
        <f>SAMPLES_general!Z433</f>
        <v>sam_</v>
      </c>
      <c r="Z433" s="76"/>
      <c r="AB433" s="63"/>
      <c r="AC433" s="63"/>
      <c r="AD433" s="63"/>
      <c r="AE433" s="63"/>
      <c r="AF433" s="63"/>
      <c r="AG433" s="63"/>
      <c r="AH433" s="63"/>
    </row>
    <row r="434">
      <c r="A434" s="1" t="s">
        <v>116</v>
      </c>
      <c r="B434" s="1">
        <f>SAMPLES_general!B434</f>
        <v>0</v>
      </c>
      <c r="C434" s="63"/>
      <c r="D434" s="63" t="s">
        <v>914</v>
      </c>
      <c r="E434" s="75"/>
      <c r="F434" s="75" t="s">
        <v>383</v>
      </c>
      <c r="G434" s="75" t="s">
        <v>384</v>
      </c>
      <c r="H434" s="75" t="s">
        <v>385</v>
      </c>
      <c r="I434" s="75">
        <v>150</v>
      </c>
      <c r="J434" s="63" t="s">
        <v>386</v>
      </c>
      <c r="K434" s="76" t="s">
        <v>387</v>
      </c>
      <c r="L434" s="76" t="s">
        <v>388</v>
      </c>
      <c r="M434" s="76" t="s">
        <v>388</v>
      </c>
      <c r="N434" s="79" t="s">
        <v>465</v>
      </c>
      <c r="O434" s="76" t="s">
        <v>389</v>
      </c>
      <c r="P434" s="75"/>
      <c r="Q434" s="75"/>
      <c r="R434" s="1"/>
      <c r="S434" s="1"/>
      <c r="T434" s="1"/>
      <c r="U434" s="76"/>
      <c r="V434" s="76"/>
      <c r="W434" s="76" t="s">
        <v>393</v>
      </c>
      <c r="X434" s="63" t="str">
        <f>CONCATENATE("exp_",SAMPLES_general!Z434)</f>
        <v>exp_sam_</v>
      </c>
      <c r="Y434" s="63" t="str">
        <f>SAMPLES_general!Z434</f>
        <v>sam_</v>
      </c>
      <c r="Z434" s="76"/>
      <c r="AB434" s="63"/>
      <c r="AC434" s="63"/>
      <c r="AD434" s="63"/>
      <c r="AE434" s="63"/>
      <c r="AF434" s="63"/>
      <c r="AG434" s="63"/>
      <c r="AH434" s="63"/>
    </row>
    <row r="435">
      <c r="A435" s="1" t="s">
        <v>116</v>
      </c>
      <c r="B435" s="1">
        <f>SAMPLES_general!B435</f>
        <v>0</v>
      </c>
      <c r="C435" s="63"/>
      <c r="D435" s="63" t="s">
        <v>915</v>
      </c>
      <c r="E435" s="75"/>
      <c r="F435" s="75" t="s">
        <v>383</v>
      </c>
      <c r="G435" s="75" t="s">
        <v>384</v>
      </c>
      <c r="H435" s="75" t="s">
        <v>385</v>
      </c>
      <c r="I435" s="75">
        <v>150</v>
      </c>
      <c r="J435" s="63" t="s">
        <v>386</v>
      </c>
      <c r="K435" s="76" t="s">
        <v>387</v>
      </c>
      <c r="L435" s="76" t="s">
        <v>388</v>
      </c>
      <c r="M435" s="76" t="s">
        <v>388</v>
      </c>
      <c r="N435" s="79" t="s">
        <v>465</v>
      </c>
      <c r="O435" s="76" t="s">
        <v>389</v>
      </c>
      <c r="P435" s="75"/>
      <c r="Q435" s="75"/>
      <c r="R435" s="1"/>
      <c r="S435" s="1"/>
      <c r="T435" s="1"/>
      <c r="U435" s="76"/>
      <c r="V435" s="76"/>
      <c r="W435" s="76" t="s">
        <v>393</v>
      </c>
      <c r="X435" s="63" t="str">
        <f>CONCATENATE("exp_",SAMPLES_general!Z435)</f>
        <v>exp_sam_</v>
      </c>
      <c r="Y435" s="63" t="str">
        <f>SAMPLES_general!Z435</f>
        <v>sam_</v>
      </c>
      <c r="Z435" s="76"/>
      <c r="AB435" s="63"/>
      <c r="AC435" s="63"/>
      <c r="AD435" s="63"/>
      <c r="AE435" s="63"/>
      <c r="AF435" s="63"/>
      <c r="AG435" s="63"/>
      <c r="AH435" s="63"/>
    </row>
    <row r="436">
      <c r="A436" s="1" t="s">
        <v>116</v>
      </c>
      <c r="B436" s="1">
        <f>SAMPLES_general!B436</f>
        <v>0</v>
      </c>
      <c r="C436" s="63"/>
      <c r="D436" s="63" t="s">
        <v>916</v>
      </c>
      <c r="E436" s="75"/>
      <c r="F436" s="75" t="s">
        <v>383</v>
      </c>
      <c r="G436" s="75" t="s">
        <v>384</v>
      </c>
      <c r="H436" s="75" t="s">
        <v>385</v>
      </c>
      <c r="I436" s="75">
        <v>150</v>
      </c>
      <c r="J436" s="63" t="s">
        <v>386</v>
      </c>
      <c r="K436" s="76" t="s">
        <v>387</v>
      </c>
      <c r="L436" s="76" t="s">
        <v>388</v>
      </c>
      <c r="M436" s="76" t="s">
        <v>388</v>
      </c>
      <c r="N436" s="79" t="s">
        <v>465</v>
      </c>
      <c r="O436" s="76" t="s">
        <v>389</v>
      </c>
      <c r="P436" s="75"/>
      <c r="Q436" s="75"/>
      <c r="R436" s="1"/>
      <c r="S436" s="1"/>
      <c r="T436" s="1"/>
      <c r="U436" s="76"/>
      <c r="V436" s="76"/>
      <c r="W436" s="76" t="s">
        <v>393</v>
      </c>
      <c r="X436" s="63" t="str">
        <f>CONCATENATE("exp_",SAMPLES_general!Z436)</f>
        <v>exp_sam_</v>
      </c>
      <c r="Y436" s="63" t="str">
        <f>SAMPLES_general!Z436</f>
        <v>sam_</v>
      </c>
      <c r="Z436" s="76"/>
      <c r="AB436" s="63"/>
      <c r="AC436" s="63"/>
      <c r="AD436" s="63"/>
      <c r="AE436" s="63"/>
      <c r="AF436" s="63"/>
      <c r="AG436" s="63"/>
      <c r="AH436" s="63"/>
    </row>
    <row r="437">
      <c r="A437" s="1" t="s">
        <v>116</v>
      </c>
      <c r="B437" s="1">
        <f>SAMPLES_general!B437</f>
        <v>0</v>
      </c>
      <c r="C437" s="63"/>
      <c r="D437" s="63" t="s">
        <v>917</v>
      </c>
      <c r="E437" s="75"/>
      <c r="F437" s="75" t="s">
        <v>383</v>
      </c>
      <c r="G437" s="75" t="s">
        <v>384</v>
      </c>
      <c r="H437" s="75" t="s">
        <v>385</v>
      </c>
      <c r="I437" s="75">
        <v>150</v>
      </c>
      <c r="J437" s="63" t="s">
        <v>386</v>
      </c>
      <c r="K437" s="76" t="s">
        <v>387</v>
      </c>
      <c r="L437" s="76" t="s">
        <v>388</v>
      </c>
      <c r="M437" s="76" t="s">
        <v>388</v>
      </c>
      <c r="N437" s="79" t="s">
        <v>465</v>
      </c>
      <c r="O437" s="76" t="s">
        <v>389</v>
      </c>
      <c r="P437" s="75"/>
      <c r="Q437" s="75"/>
      <c r="R437" s="1"/>
      <c r="S437" s="1"/>
      <c r="T437" s="1"/>
      <c r="U437" s="76"/>
      <c r="V437" s="76"/>
      <c r="W437" s="76" t="s">
        <v>393</v>
      </c>
      <c r="X437" s="63" t="str">
        <f>CONCATENATE("exp_",SAMPLES_general!Z437)</f>
        <v>exp_sam_</v>
      </c>
      <c r="Y437" s="63" t="str">
        <f>SAMPLES_general!Z437</f>
        <v>sam_</v>
      </c>
      <c r="Z437" s="76"/>
      <c r="AB437" s="63"/>
      <c r="AC437" s="63"/>
      <c r="AD437" s="63"/>
      <c r="AE437" s="63"/>
      <c r="AF437" s="63"/>
      <c r="AG437" s="63"/>
      <c r="AH437" s="63"/>
    </row>
    <row r="438">
      <c r="A438" s="1" t="s">
        <v>116</v>
      </c>
      <c r="B438" s="1">
        <f>SAMPLES_general!B438</f>
        <v>0</v>
      </c>
      <c r="C438" s="63"/>
      <c r="D438" s="63" t="s">
        <v>918</v>
      </c>
      <c r="E438" s="75"/>
      <c r="F438" s="75" t="s">
        <v>383</v>
      </c>
      <c r="G438" s="75" t="s">
        <v>384</v>
      </c>
      <c r="H438" s="75" t="s">
        <v>385</v>
      </c>
      <c r="I438" s="75">
        <v>150</v>
      </c>
      <c r="J438" s="63" t="s">
        <v>386</v>
      </c>
      <c r="K438" s="76" t="s">
        <v>387</v>
      </c>
      <c r="L438" s="76" t="s">
        <v>388</v>
      </c>
      <c r="M438" s="76" t="s">
        <v>388</v>
      </c>
      <c r="N438" s="79" t="s">
        <v>465</v>
      </c>
      <c r="O438" s="76" t="s">
        <v>389</v>
      </c>
      <c r="P438" s="75"/>
      <c r="Q438" s="75"/>
      <c r="R438" s="1"/>
      <c r="S438" s="1"/>
      <c r="T438" s="1"/>
      <c r="U438" s="76"/>
      <c r="V438" s="76"/>
      <c r="W438" s="76" t="s">
        <v>393</v>
      </c>
      <c r="X438" s="63" t="str">
        <f>CONCATENATE("exp_",SAMPLES_general!Z438)</f>
        <v>exp_sam_</v>
      </c>
      <c r="Y438" s="63" t="str">
        <f>SAMPLES_general!Z438</f>
        <v>sam_</v>
      </c>
      <c r="Z438" s="76"/>
      <c r="AB438" s="63"/>
      <c r="AC438" s="63"/>
      <c r="AD438" s="63"/>
      <c r="AE438" s="63"/>
      <c r="AF438" s="63"/>
      <c r="AG438" s="63"/>
      <c r="AH438" s="63"/>
    </row>
    <row r="439">
      <c r="A439" s="1" t="s">
        <v>116</v>
      </c>
      <c r="B439" s="1">
        <f>SAMPLES_general!B439</f>
        <v>0</v>
      </c>
      <c r="C439" s="63"/>
      <c r="D439" s="63" t="s">
        <v>919</v>
      </c>
      <c r="E439" s="75"/>
      <c r="F439" s="75" t="s">
        <v>383</v>
      </c>
      <c r="G439" s="75" t="s">
        <v>384</v>
      </c>
      <c r="H439" s="75" t="s">
        <v>385</v>
      </c>
      <c r="I439" s="75">
        <v>150</v>
      </c>
      <c r="J439" s="63" t="s">
        <v>386</v>
      </c>
      <c r="K439" s="76" t="s">
        <v>387</v>
      </c>
      <c r="L439" s="76" t="s">
        <v>388</v>
      </c>
      <c r="M439" s="76" t="s">
        <v>388</v>
      </c>
      <c r="N439" s="79" t="s">
        <v>465</v>
      </c>
      <c r="O439" s="76" t="s">
        <v>389</v>
      </c>
      <c r="P439" s="75"/>
      <c r="Q439" s="75"/>
      <c r="R439" s="1"/>
      <c r="S439" s="1"/>
      <c r="T439" s="1"/>
      <c r="U439" s="76"/>
      <c r="V439" s="76"/>
      <c r="W439" s="76" t="s">
        <v>393</v>
      </c>
      <c r="X439" s="63" t="str">
        <f>CONCATENATE("exp_",SAMPLES_general!Z439)</f>
        <v>exp_sam_</v>
      </c>
      <c r="Y439" s="63" t="str">
        <f>SAMPLES_general!Z439</f>
        <v>sam_</v>
      </c>
      <c r="Z439" s="76"/>
      <c r="AB439" s="63"/>
      <c r="AC439" s="63"/>
      <c r="AD439" s="63"/>
      <c r="AE439" s="63"/>
      <c r="AF439" s="63"/>
      <c r="AG439" s="63"/>
      <c r="AH439" s="63"/>
    </row>
    <row r="440">
      <c r="A440" s="1" t="s">
        <v>116</v>
      </c>
      <c r="B440" s="1">
        <f>SAMPLES_general!B440</f>
        <v>0</v>
      </c>
      <c r="C440" s="63"/>
      <c r="D440" s="63" t="s">
        <v>920</v>
      </c>
      <c r="E440" s="75"/>
      <c r="F440" s="75" t="s">
        <v>383</v>
      </c>
      <c r="G440" s="75" t="s">
        <v>384</v>
      </c>
      <c r="H440" s="75" t="s">
        <v>385</v>
      </c>
      <c r="I440" s="75">
        <v>150</v>
      </c>
      <c r="J440" s="63" t="s">
        <v>386</v>
      </c>
      <c r="K440" s="76" t="s">
        <v>387</v>
      </c>
      <c r="L440" s="76" t="s">
        <v>388</v>
      </c>
      <c r="M440" s="76" t="s">
        <v>388</v>
      </c>
      <c r="N440" s="79" t="s">
        <v>465</v>
      </c>
      <c r="O440" s="76" t="s">
        <v>389</v>
      </c>
      <c r="P440" s="75"/>
      <c r="Q440" s="75"/>
      <c r="R440" s="1"/>
      <c r="S440" s="1"/>
      <c r="T440" s="1"/>
      <c r="U440" s="76"/>
      <c r="V440" s="76"/>
      <c r="W440" s="76" t="s">
        <v>393</v>
      </c>
      <c r="X440" s="63" t="str">
        <f>CONCATENATE("exp_",SAMPLES_general!Z440)</f>
        <v>exp_sam_</v>
      </c>
      <c r="Y440" s="63" t="str">
        <f>SAMPLES_general!Z440</f>
        <v>sam_</v>
      </c>
      <c r="Z440" s="76"/>
      <c r="AB440" s="63"/>
      <c r="AC440" s="63"/>
      <c r="AD440" s="63"/>
      <c r="AE440" s="63"/>
      <c r="AF440" s="63"/>
      <c r="AG440" s="63"/>
      <c r="AH440" s="63"/>
    </row>
    <row r="441">
      <c r="A441" s="1" t="s">
        <v>116</v>
      </c>
      <c r="B441" s="1">
        <f>SAMPLES_general!B441</f>
        <v>0</v>
      </c>
      <c r="C441" s="63"/>
      <c r="D441" s="63" t="s">
        <v>921</v>
      </c>
      <c r="E441" s="75"/>
      <c r="F441" s="75" t="s">
        <v>383</v>
      </c>
      <c r="G441" s="75" t="s">
        <v>384</v>
      </c>
      <c r="H441" s="75" t="s">
        <v>385</v>
      </c>
      <c r="I441" s="75">
        <v>150</v>
      </c>
      <c r="J441" s="63" t="s">
        <v>386</v>
      </c>
      <c r="K441" s="76" t="s">
        <v>387</v>
      </c>
      <c r="L441" s="76" t="s">
        <v>388</v>
      </c>
      <c r="M441" s="76" t="s">
        <v>388</v>
      </c>
      <c r="N441" s="79" t="s">
        <v>465</v>
      </c>
      <c r="O441" s="76" t="s">
        <v>389</v>
      </c>
      <c r="P441" s="75"/>
      <c r="Q441" s="75"/>
      <c r="R441" s="1"/>
      <c r="S441" s="1"/>
      <c r="T441" s="1"/>
      <c r="U441" s="76"/>
      <c r="V441" s="76"/>
      <c r="W441" s="76" t="s">
        <v>393</v>
      </c>
      <c r="X441" s="63" t="str">
        <f>CONCATENATE("exp_",SAMPLES_general!Z441)</f>
        <v>exp_sam_</v>
      </c>
      <c r="Y441" s="63" t="str">
        <f>SAMPLES_general!Z441</f>
        <v>sam_</v>
      </c>
      <c r="Z441" s="76"/>
      <c r="AB441" s="63"/>
      <c r="AC441" s="63"/>
      <c r="AD441" s="63"/>
      <c r="AE441" s="63"/>
      <c r="AF441" s="63"/>
      <c r="AG441" s="63"/>
      <c r="AH441" s="63"/>
    </row>
    <row r="442">
      <c r="A442" s="1" t="s">
        <v>116</v>
      </c>
      <c r="B442" s="1">
        <f>SAMPLES_general!B442</f>
        <v>0</v>
      </c>
      <c r="C442" s="63"/>
      <c r="D442" s="63" t="s">
        <v>922</v>
      </c>
      <c r="E442" s="75"/>
      <c r="F442" s="75" t="s">
        <v>383</v>
      </c>
      <c r="G442" s="75" t="s">
        <v>384</v>
      </c>
      <c r="H442" s="75" t="s">
        <v>385</v>
      </c>
      <c r="I442" s="75">
        <v>150</v>
      </c>
      <c r="J442" s="63" t="s">
        <v>386</v>
      </c>
      <c r="K442" s="76" t="s">
        <v>387</v>
      </c>
      <c r="L442" s="76" t="s">
        <v>388</v>
      </c>
      <c r="M442" s="76" t="s">
        <v>388</v>
      </c>
      <c r="N442" s="79" t="s">
        <v>465</v>
      </c>
      <c r="O442" s="76" t="s">
        <v>389</v>
      </c>
      <c r="P442" s="75"/>
      <c r="Q442" s="75"/>
      <c r="R442" s="1"/>
      <c r="S442" s="1"/>
      <c r="T442" s="1"/>
      <c r="U442" s="76"/>
      <c r="V442" s="76"/>
      <c r="W442" s="76" t="s">
        <v>393</v>
      </c>
      <c r="X442" s="63" t="str">
        <f>CONCATENATE("exp_",SAMPLES_general!Z442)</f>
        <v>exp_sam_</v>
      </c>
      <c r="Y442" s="63" t="str">
        <f>SAMPLES_general!Z442</f>
        <v>sam_</v>
      </c>
      <c r="Z442" s="76"/>
      <c r="AB442" s="63"/>
      <c r="AC442" s="63"/>
      <c r="AD442" s="63"/>
      <c r="AE442" s="63"/>
      <c r="AF442" s="63"/>
      <c r="AG442" s="63"/>
      <c r="AH442" s="63"/>
    </row>
    <row r="443">
      <c r="A443" s="1" t="s">
        <v>116</v>
      </c>
      <c r="B443" s="1">
        <f>SAMPLES_general!B443</f>
        <v>0</v>
      </c>
      <c r="C443" s="63"/>
      <c r="D443" s="63" t="s">
        <v>923</v>
      </c>
      <c r="E443" s="75"/>
      <c r="F443" s="75" t="s">
        <v>383</v>
      </c>
      <c r="G443" s="75" t="s">
        <v>384</v>
      </c>
      <c r="H443" s="75" t="s">
        <v>385</v>
      </c>
      <c r="I443" s="75">
        <v>150</v>
      </c>
      <c r="J443" s="63" t="s">
        <v>386</v>
      </c>
      <c r="K443" s="76" t="s">
        <v>387</v>
      </c>
      <c r="L443" s="76" t="s">
        <v>388</v>
      </c>
      <c r="M443" s="76" t="s">
        <v>388</v>
      </c>
      <c r="N443" s="79" t="s">
        <v>465</v>
      </c>
      <c r="O443" s="76" t="s">
        <v>389</v>
      </c>
      <c r="P443" s="75"/>
      <c r="Q443" s="75"/>
      <c r="R443" s="1"/>
      <c r="S443" s="1"/>
      <c r="T443" s="1"/>
      <c r="U443" s="76"/>
      <c r="V443" s="76"/>
      <c r="W443" s="76" t="s">
        <v>393</v>
      </c>
      <c r="X443" s="63" t="str">
        <f>CONCATENATE("exp_",SAMPLES_general!Z443)</f>
        <v>exp_sam_</v>
      </c>
      <c r="Y443" s="63" t="str">
        <f>SAMPLES_general!Z443</f>
        <v>sam_</v>
      </c>
      <c r="Z443" s="76"/>
      <c r="AB443" s="63"/>
      <c r="AC443" s="63"/>
      <c r="AD443" s="63"/>
      <c r="AE443" s="63"/>
      <c r="AF443" s="63"/>
      <c r="AG443" s="63"/>
      <c r="AH443" s="63"/>
    </row>
    <row r="444">
      <c r="A444" s="1" t="s">
        <v>116</v>
      </c>
      <c r="B444" s="1">
        <f>SAMPLES_general!B444</f>
        <v>0</v>
      </c>
      <c r="C444" s="63"/>
      <c r="D444" s="63" t="s">
        <v>924</v>
      </c>
      <c r="E444" s="75"/>
      <c r="F444" s="75" t="s">
        <v>383</v>
      </c>
      <c r="G444" s="75" t="s">
        <v>384</v>
      </c>
      <c r="H444" s="75" t="s">
        <v>385</v>
      </c>
      <c r="I444" s="75">
        <v>150</v>
      </c>
      <c r="J444" s="63" t="s">
        <v>386</v>
      </c>
      <c r="K444" s="76" t="s">
        <v>387</v>
      </c>
      <c r="L444" s="76" t="s">
        <v>388</v>
      </c>
      <c r="M444" s="76" t="s">
        <v>388</v>
      </c>
      <c r="N444" s="79" t="s">
        <v>465</v>
      </c>
      <c r="O444" s="76" t="s">
        <v>389</v>
      </c>
      <c r="P444" s="75"/>
      <c r="Q444" s="75"/>
      <c r="R444" s="1"/>
      <c r="S444" s="1"/>
      <c r="T444" s="1"/>
      <c r="U444" s="76"/>
      <c r="V444" s="76"/>
      <c r="W444" s="76" t="s">
        <v>393</v>
      </c>
      <c r="X444" s="63" t="str">
        <f>CONCATENATE("exp_",SAMPLES_general!Z444)</f>
        <v>exp_sam_</v>
      </c>
      <c r="Y444" s="63" t="str">
        <f>SAMPLES_general!Z444</f>
        <v>sam_</v>
      </c>
      <c r="Z444" s="76"/>
      <c r="AB444" s="63"/>
      <c r="AC444" s="63"/>
      <c r="AD444" s="63"/>
      <c r="AE444" s="63"/>
      <c r="AF444" s="63"/>
      <c r="AG444" s="63"/>
      <c r="AH444" s="63"/>
    </row>
    <row r="445">
      <c r="A445" s="1" t="s">
        <v>116</v>
      </c>
      <c r="B445" s="1">
        <f>SAMPLES_general!B445</f>
        <v>0</v>
      </c>
      <c r="C445" s="63"/>
      <c r="D445" s="63" t="s">
        <v>925</v>
      </c>
      <c r="E445" s="75"/>
      <c r="F445" s="75" t="s">
        <v>383</v>
      </c>
      <c r="G445" s="75" t="s">
        <v>384</v>
      </c>
      <c r="H445" s="75" t="s">
        <v>385</v>
      </c>
      <c r="I445" s="75">
        <v>150</v>
      </c>
      <c r="J445" s="63" t="s">
        <v>386</v>
      </c>
      <c r="K445" s="76" t="s">
        <v>387</v>
      </c>
      <c r="L445" s="76" t="s">
        <v>388</v>
      </c>
      <c r="M445" s="76" t="s">
        <v>388</v>
      </c>
      <c r="N445" s="79" t="s">
        <v>465</v>
      </c>
      <c r="O445" s="76" t="s">
        <v>389</v>
      </c>
      <c r="P445" s="75"/>
      <c r="Q445" s="75"/>
      <c r="R445" s="1"/>
      <c r="S445" s="1"/>
      <c r="T445" s="1"/>
      <c r="U445" s="76"/>
      <c r="V445" s="76"/>
      <c r="W445" s="76" t="s">
        <v>393</v>
      </c>
      <c r="X445" s="63" t="str">
        <f>CONCATENATE("exp_",SAMPLES_general!Z445)</f>
        <v>exp_sam_</v>
      </c>
      <c r="Y445" s="63" t="str">
        <f>SAMPLES_general!Z445</f>
        <v>sam_</v>
      </c>
      <c r="Z445" s="76"/>
      <c r="AB445" s="63"/>
      <c r="AC445" s="63"/>
      <c r="AD445" s="63"/>
      <c r="AE445" s="63"/>
      <c r="AF445" s="63"/>
      <c r="AG445" s="63"/>
      <c r="AH445" s="63"/>
    </row>
    <row r="446">
      <c r="A446" s="1" t="s">
        <v>116</v>
      </c>
      <c r="B446" s="1">
        <f>SAMPLES_general!B446</f>
        <v>0</v>
      </c>
      <c r="C446" s="63"/>
      <c r="D446" s="63" t="s">
        <v>926</v>
      </c>
      <c r="E446" s="75"/>
      <c r="F446" s="75" t="s">
        <v>383</v>
      </c>
      <c r="G446" s="75" t="s">
        <v>384</v>
      </c>
      <c r="H446" s="75" t="s">
        <v>385</v>
      </c>
      <c r="I446" s="75">
        <v>150</v>
      </c>
      <c r="J446" s="63" t="s">
        <v>386</v>
      </c>
      <c r="K446" s="76" t="s">
        <v>387</v>
      </c>
      <c r="L446" s="76" t="s">
        <v>388</v>
      </c>
      <c r="M446" s="76" t="s">
        <v>388</v>
      </c>
      <c r="N446" s="79" t="s">
        <v>465</v>
      </c>
      <c r="O446" s="76" t="s">
        <v>389</v>
      </c>
      <c r="P446" s="75"/>
      <c r="Q446" s="75"/>
      <c r="R446" s="1"/>
      <c r="S446" s="1"/>
      <c r="T446" s="1"/>
      <c r="U446" s="76"/>
      <c r="V446" s="76"/>
      <c r="W446" s="76" t="s">
        <v>393</v>
      </c>
      <c r="X446" s="63" t="str">
        <f>CONCATENATE("exp_",SAMPLES_general!Z446)</f>
        <v>exp_sam_</v>
      </c>
      <c r="Y446" s="63" t="str">
        <f>SAMPLES_general!Z446</f>
        <v>sam_</v>
      </c>
      <c r="Z446" s="76"/>
      <c r="AB446" s="63"/>
      <c r="AC446" s="63"/>
      <c r="AD446" s="63"/>
      <c r="AE446" s="63"/>
      <c r="AF446" s="63"/>
      <c r="AG446" s="63"/>
      <c r="AH446" s="63"/>
    </row>
    <row r="447">
      <c r="A447" s="1" t="s">
        <v>116</v>
      </c>
      <c r="B447" s="1">
        <f>SAMPLES_general!B447</f>
        <v>0</v>
      </c>
      <c r="C447" s="63"/>
      <c r="D447" s="63" t="s">
        <v>927</v>
      </c>
      <c r="E447" s="75"/>
      <c r="F447" s="75" t="s">
        <v>383</v>
      </c>
      <c r="G447" s="75" t="s">
        <v>384</v>
      </c>
      <c r="H447" s="75" t="s">
        <v>385</v>
      </c>
      <c r="I447" s="75">
        <v>150</v>
      </c>
      <c r="J447" s="63" t="s">
        <v>386</v>
      </c>
      <c r="K447" s="76" t="s">
        <v>387</v>
      </c>
      <c r="L447" s="76" t="s">
        <v>388</v>
      </c>
      <c r="M447" s="76" t="s">
        <v>388</v>
      </c>
      <c r="N447" s="79" t="s">
        <v>465</v>
      </c>
      <c r="O447" s="76" t="s">
        <v>389</v>
      </c>
      <c r="P447" s="75"/>
      <c r="Q447" s="75"/>
      <c r="R447" s="1"/>
      <c r="S447" s="1"/>
      <c r="T447" s="1"/>
      <c r="U447" s="76"/>
      <c r="V447" s="76"/>
      <c r="W447" s="76" t="s">
        <v>393</v>
      </c>
      <c r="X447" s="63" t="str">
        <f>CONCATENATE("exp_",SAMPLES_general!Z447)</f>
        <v>exp_sam_</v>
      </c>
      <c r="Y447" s="63" t="str">
        <f>SAMPLES_general!Z447</f>
        <v>sam_</v>
      </c>
      <c r="Z447" s="76"/>
      <c r="AB447" s="63"/>
      <c r="AC447" s="63"/>
      <c r="AD447" s="63"/>
      <c r="AE447" s="63"/>
      <c r="AF447" s="63"/>
      <c r="AG447" s="63"/>
      <c r="AH447" s="63"/>
    </row>
    <row r="448">
      <c r="A448" s="1" t="s">
        <v>116</v>
      </c>
      <c r="B448" s="1">
        <f>SAMPLES_general!B448</f>
        <v>0</v>
      </c>
      <c r="C448" s="63"/>
      <c r="D448" s="63" t="s">
        <v>928</v>
      </c>
      <c r="E448" s="75"/>
      <c r="F448" s="75" t="s">
        <v>383</v>
      </c>
      <c r="G448" s="75" t="s">
        <v>384</v>
      </c>
      <c r="H448" s="75" t="s">
        <v>385</v>
      </c>
      <c r="I448" s="75">
        <v>150</v>
      </c>
      <c r="J448" s="63" t="s">
        <v>386</v>
      </c>
      <c r="K448" s="76" t="s">
        <v>387</v>
      </c>
      <c r="L448" s="76" t="s">
        <v>388</v>
      </c>
      <c r="M448" s="76" t="s">
        <v>388</v>
      </c>
      <c r="N448" s="79" t="s">
        <v>465</v>
      </c>
      <c r="O448" s="76" t="s">
        <v>389</v>
      </c>
      <c r="P448" s="75"/>
      <c r="Q448" s="75"/>
      <c r="R448" s="1"/>
      <c r="S448" s="1"/>
      <c r="T448" s="1"/>
      <c r="U448" s="76"/>
      <c r="V448" s="76"/>
      <c r="W448" s="76" t="s">
        <v>393</v>
      </c>
      <c r="X448" s="63" t="str">
        <f>CONCATENATE("exp_",SAMPLES_general!Z448)</f>
        <v>exp_sam_</v>
      </c>
      <c r="Y448" s="63" t="str">
        <f>SAMPLES_general!Z448</f>
        <v>sam_</v>
      </c>
      <c r="Z448" s="76"/>
      <c r="AB448" s="63"/>
      <c r="AC448" s="63"/>
      <c r="AD448" s="63"/>
      <c r="AE448" s="63"/>
      <c r="AF448" s="63"/>
      <c r="AG448" s="63"/>
      <c r="AH448" s="63"/>
    </row>
    <row r="449">
      <c r="A449" s="1" t="s">
        <v>116</v>
      </c>
      <c r="B449" s="1">
        <f>SAMPLES_general!B449</f>
        <v>0</v>
      </c>
      <c r="C449" s="63"/>
      <c r="D449" s="63" t="s">
        <v>929</v>
      </c>
      <c r="E449" s="75"/>
      <c r="F449" s="75" t="s">
        <v>383</v>
      </c>
      <c r="G449" s="75" t="s">
        <v>384</v>
      </c>
      <c r="H449" s="75" t="s">
        <v>385</v>
      </c>
      <c r="I449" s="75">
        <v>150</v>
      </c>
      <c r="J449" s="63" t="s">
        <v>386</v>
      </c>
      <c r="K449" s="76" t="s">
        <v>387</v>
      </c>
      <c r="L449" s="76" t="s">
        <v>388</v>
      </c>
      <c r="M449" s="76" t="s">
        <v>388</v>
      </c>
      <c r="N449" s="79" t="s">
        <v>465</v>
      </c>
      <c r="O449" s="76" t="s">
        <v>389</v>
      </c>
      <c r="P449" s="75"/>
      <c r="Q449" s="75"/>
      <c r="R449" s="1"/>
      <c r="S449" s="1"/>
      <c r="T449" s="1"/>
      <c r="U449" s="76"/>
      <c r="V449" s="76"/>
      <c r="W449" s="76" t="s">
        <v>393</v>
      </c>
      <c r="X449" s="63" t="str">
        <f>CONCATENATE("exp_",SAMPLES_general!Z449)</f>
        <v>exp_sam_</v>
      </c>
      <c r="Y449" s="63" t="str">
        <f>SAMPLES_general!Z449</f>
        <v>sam_</v>
      </c>
      <c r="Z449" s="76"/>
      <c r="AB449" s="63"/>
      <c r="AC449" s="63"/>
      <c r="AD449" s="63"/>
      <c r="AE449" s="63"/>
      <c r="AF449" s="63"/>
      <c r="AG449" s="63"/>
      <c r="AH449" s="63"/>
    </row>
    <row r="450">
      <c r="A450" s="1" t="s">
        <v>116</v>
      </c>
      <c r="B450" s="1">
        <f>SAMPLES_general!B450</f>
        <v>0</v>
      </c>
      <c r="C450" s="63"/>
      <c r="D450" s="63" t="s">
        <v>930</v>
      </c>
      <c r="E450" s="75"/>
      <c r="F450" s="75" t="s">
        <v>383</v>
      </c>
      <c r="G450" s="75" t="s">
        <v>384</v>
      </c>
      <c r="H450" s="75" t="s">
        <v>385</v>
      </c>
      <c r="I450" s="75">
        <v>150</v>
      </c>
      <c r="J450" s="63" t="s">
        <v>386</v>
      </c>
      <c r="K450" s="76" t="s">
        <v>387</v>
      </c>
      <c r="L450" s="76" t="s">
        <v>388</v>
      </c>
      <c r="M450" s="76" t="s">
        <v>388</v>
      </c>
      <c r="N450" s="79" t="s">
        <v>465</v>
      </c>
      <c r="O450" s="76" t="s">
        <v>389</v>
      </c>
      <c r="P450" s="75"/>
      <c r="Q450" s="75"/>
      <c r="R450" s="1"/>
      <c r="S450" s="1"/>
      <c r="T450" s="1"/>
      <c r="U450" s="76"/>
      <c r="V450" s="76"/>
      <c r="W450" s="76" t="s">
        <v>393</v>
      </c>
      <c r="X450" s="63" t="str">
        <f>CONCATENATE("exp_",SAMPLES_general!Z450)</f>
        <v>exp_sam_</v>
      </c>
      <c r="Y450" s="63" t="str">
        <f>SAMPLES_general!Z450</f>
        <v>sam_</v>
      </c>
      <c r="Z450" s="76"/>
      <c r="AB450" s="63"/>
      <c r="AC450" s="63"/>
      <c r="AD450" s="63"/>
      <c r="AE450" s="63"/>
      <c r="AF450" s="63"/>
      <c r="AG450" s="63"/>
      <c r="AH450" s="63"/>
    </row>
    <row r="451">
      <c r="A451" s="1" t="s">
        <v>116</v>
      </c>
      <c r="B451" s="1">
        <f>SAMPLES_general!B451</f>
        <v>0</v>
      </c>
      <c r="C451" s="63"/>
      <c r="D451" s="63" t="s">
        <v>931</v>
      </c>
      <c r="E451" s="75"/>
      <c r="F451" s="75" t="s">
        <v>383</v>
      </c>
      <c r="G451" s="75" t="s">
        <v>384</v>
      </c>
      <c r="H451" s="75" t="s">
        <v>385</v>
      </c>
      <c r="I451" s="75">
        <v>150</v>
      </c>
      <c r="J451" s="63" t="s">
        <v>386</v>
      </c>
      <c r="K451" s="76" t="s">
        <v>387</v>
      </c>
      <c r="L451" s="76" t="s">
        <v>388</v>
      </c>
      <c r="M451" s="76" t="s">
        <v>388</v>
      </c>
      <c r="N451" s="79" t="s">
        <v>465</v>
      </c>
      <c r="O451" s="76" t="s">
        <v>389</v>
      </c>
      <c r="P451" s="75"/>
      <c r="Q451" s="75"/>
      <c r="R451" s="1"/>
      <c r="S451" s="1"/>
      <c r="T451" s="1"/>
      <c r="U451" s="76"/>
      <c r="V451" s="76"/>
      <c r="W451" s="76" t="s">
        <v>393</v>
      </c>
      <c r="X451" s="63" t="str">
        <f>CONCATENATE("exp_",SAMPLES_general!Z451)</f>
        <v>exp_sam_</v>
      </c>
      <c r="Y451" s="63" t="str">
        <f>SAMPLES_general!Z451</f>
        <v>sam_</v>
      </c>
      <c r="Z451" s="76"/>
      <c r="AB451" s="63"/>
      <c r="AC451" s="63"/>
      <c r="AD451" s="63"/>
      <c r="AE451" s="63"/>
      <c r="AF451" s="63"/>
      <c r="AG451" s="63"/>
      <c r="AH451" s="63"/>
    </row>
    <row r="452">
      <c r="A452" s="1" t="s">
        <v>116</v>
      </c>
      <c r="B452" s="1">
        <f>SAMPLES_general!B452</f>
        <v>0</v>
      </c>
      <c r="C452" s="63"/>
      <c r="D452" s="63" t="s">
        <v>932</v>
      </c>
      <c r="E452" s="75"/>
      <c r="F452" s="75" t="s">
        <v>383</v>
      </c>
      <c r="G452" s="75" t="s">
        <v>384</v>
      </c>
      <c r="H452" s="75" t="s">
        <v>385</v>
      </c>
      <c r="I452" s="75">
        <v>150</v>
      </c>
      <c r="J452" s="63" t="s">
        <v>386</v>
      </c>
      <c r="K452" s="76" t="s">
        <v>387</v>
      </c>
      <c r="L452" s="76" t="s">
        <v>388</v>
      </c>
      <c r="M452" s="76" t="s">
        <v>388</v>
      </c>
      <c r="N452" s="79" t="s">
        <v>465</v>
      </c>
      <c r="O452" s="76" t="s">
        <v>389</v>
      </c>
      <c r="P452" s="75"/>
      <c r="Q452" s="75"/>
      <c r="R452" s="1"/>
      <c r="S452" s="1"/>
      <c r="T452" s="1"/>
      <c r="U452" s="76"/>
      <c r="V452" s="76"/>
      <c r="W452" s="76" t="s">
        <v>393</v>
      </c>
      <c r="X452" s="63" t="str">
        <f>CONCATENATE("exp_",SAMPLES_general!Z452)</f>
        <v>exp_sam_</v>
      </c>
      <c r="Y452" s="63" t="str">
        <f>SAMPLES_general!Z452</f>
        <v>sam_</v>
      </c>
      <c r="Z452" s="76"/>
      <c r="AB452" s="63"/>
      <c r="AC452" s="63"/>
      <c r="AD452" s="63"/>
      <c r="AE452" s="63"/>
      <c r="AF452" s="63"/>
      <c r="AG452" s="63"/>
      <c r="AH452" s="63"/>
    </row>
    <row r="453">
      <c r="A453" s="1" t="s">
        <v>116</v>
      </c>
      <c r="B453" s="1">
        <f>SAMPLES_general!B453</f>
        <v>0</v>
      </c>
      <c r="C453" s="63"/>
      <c r="D453" s="63" t="s">
        <v>933</v>
      </c>
      <c r="E453" s="75"/>
      <c r="F453" s="75" t="s">
        <v>383</v>
      </c>
      <c r="G453" s="75" t="s">
        <v>384</v>
      </c>
      <c r="H453" s="75" t="s">
        <v>385</v>
      </c>
      <c r="I453" s="75">
        <v>150</v>
      </c>
      <c r="J453" s="63" t="s">
        <v>386</v>
      </c>
      <c r="K453" s="76" t="s">
        <v>387</v>
      </c>
      <c r="L453" s="76" t="s">
        <v>388</v>
      </c>
      <c r="M453" s="76" t="s">
        <v>388</v>
      </c>
      <c r="N453" s="79" t="s">
        <v>465</v>
      </c>
      <c r="O453" s="76" t="s">
        <v>389</v>
      </c>
      <c r="P453" s="75"/>
      <c r="Q453" s="75"/>
      <c r="R453" s="1"/>
      <c r="S453" s="1"/>
      <c r="T453" s="1"/>
      <c r="U453" s="76"/>
      <c r="V453" s="76"/>
      <c r="W453" s="76" t="s">
        <v>393</v>
      </c>
      <c r="X453" s="63" t="str">
        <f>CONCATENATE("exp_",SAMPLES_general!Z453)</f>
        <v>exp_sam_</v>
      </c>
      <c r="Y453" s="63" t="str">
        <f>SAMPLES_general!Z453</f>
        <v>sam_</v>
      </c>
      <c r="Z453" s="76"/>
      <c r="AB453" s="63"/>
      <c r="AC453" s="63"/>
      <c r="AD453" s="63"/>
      <c r="AE453" s="63"/>
      <c r="AF453" s="63"/>
      <c r="AG453" s="63"/>
      <c r="AH453" s="63"/>
    </row>
    <row r="454">
      <c r="A454" s="1" t="s">
        <v>116</v>
      </c>
      <c r="B454" s="1">
        <f>SAMPLES_general!B454</f>
        <v>0</v>
      </c>
      <c r="C454" s="63"/>
      <c r="D454" s="63" t="s">
        <v>934</v>
      </c>
      <c r="E454" s="75"/>
      <c r="F454" s="75" t="s">
        <v>383</v>
      </c>
      <c r="G454" s="75" t="s">
        <v>384</v>
      </c>
      <c r="H454" s="75" t="s">
        <v>385</v>
      </c>
      <c r="I454" s="75">
        <v>150</v>
      </c>
      <c r="J454" s="63" t="s">
        <v>386</v>
      </c>
      <c r="K454" s="76" t="s">
        <v>387</v>
      </c>
      <c r="L454" s="76" t="s">
        <v>388</v>
      </c>
      <c r="M454" s="76" t="s">
        <v>388</v>
      </c>
      <c r="N454" s="79" t="s">
        <v>465</v>
      </c>
      <c r="O454" s="76" t="s">
        <v>389</v>
      </c>
      <c r="P454" s="75"/>
      <c r="Q454" s="75"/>
      <c r="R454" s="1"/>
      <c r="S454" s="1"/>
      <c r="T454" s="1"/>
      <c r="U454" s="76"/>
      <c r="V454" s="76"/>
      <c r="W454" s="76" t="s">
        <v>393</v>
      </c>
      <c r="X454" s="63" t="str">
        <f>CONCATENATE("exp_",SAMPLES_general!Z454)</f>
        <v>exp_sam_</v>
      </c>
      <c r="Y454" s="63" t="str">
        <f>SAMPLES_general!Z454</f>
        <v>sam_</v>
      </c>
      <c r="Z454" s="76"/>
      <c r="AB454" s="63"/>
      <c r="AC454" s="63"/>
      <c r="AD454" s="63"/>
      <c r="AE454" s="63"/>
      <c r="AF454" s="63"/>
      <c r="AG454" s="63"/>
      <c r="AH454" s="63"/>
    </row>
    <row r="455">
      <c r="A455" s="1" t="s">
        <v>116</v>
      </c>
      <c r="B455" s="1">
        <f>SAMPLES_general!B455</f>
        <v>0</v>
      </c>
      <c r="C455" s="63"/>
      <c r="D455" s="63" t="s">
        <v>935</v>
      </c>
      <c r="E455" s="75"/>
      <c r="F455" s="75" t="s">
        <v>383</v>
      </c>
      <c r="G455" s="75" t="s">
        <v>384</v>
      </c>
      <c r="H455" s="75" t="s">
        <v>385</v>
      </c>
      <c r="I455" s="75">
        <v>150</v>
      </c>
      <c r="J455" s="63" t="s">
        <v>386</v>
      </c>
      <c r="K455" s="76" t="s">
        <v>387</v>
      </c>
      <c r="L455" s="76" t="s">
        <v>388</v>
      </c>
      <c r="M455" s="76" t="s">
        <v>388</v>
      </c>
      <c r="N455" s="79" t="s">
        <v>465</v>
      </c>
      <c r="O455" s="76" t="s">
        <v>389</v>
      </c>
      <c r="P455" s="75"/>
      <c r="Q455" s="75"/>
      <c r="R455" s="1"/>
      <c r="S455" s="1"/>
      <c r="T455" s="1"/>
      <c r="U455" s="76"/>
      <c r="V455" s="76"/>
      <c r="W455" s="76" t="s">
        <v>393</v>
      </c>
      <c r="X455" s="63" t="str">
        <f>CONCATENATE("exp_",SAMPLES_general!Z455)</f>
        <v>exp_sam_</v>
      </c>
      <c r="Y455" s="63" t="str">
        <f>SAMPLES_general!Z455</f>
        <v>sam_</v>
      </c>
      <c r="Z455" s="76"/>
      <c r="AB455" s="63"/>
      <c r="AC455" s="63"/>
      <c r="AD455" s="63"/>
      <c r="AE455" s="63"/>
      <c r="AF455" s="63"/>
      <c r="AG455" s="63"/>
      <c r="AH455" s="63"/>
    </row>
    <row r="456">
      <c r="A456" s="1" t="s">
        <v>116</v>
      </c>
      <c r="B456" s="1">
        <f>SAMPLES_general!B456</f>
        <v>0</v>
      </c>
      <c r="C456" s="63"/>
      <c r="D456" s="63" t="s">
        <v>936</v>
      </c>
      <c r="E456" s="75"/>
      <c r="F456" s="75" t="s">
        <v>383</v>
      </c>
      <c r="G456" s="75" t="s">
        <v>384</v>
      </c>
      <c r="H456" s="75" t="s">
        <v>385</v>
      </c>
      <c r="I456" s="75">
        <v>150</v>
      </c>
      <c r="J456" s="63" t="s">
        <v>386</v>
      </c>
      <c r="K456" s="76" t="s">
        <v>387</v>
      </c>
      <c r="L456" s="76" t="s">
        <v>388</v>
      </c>
      <c r="M456" s="76" t="s">
        <v>388</v>
      </c>
      <c r="N456" s="79" t="s">
        <v>465</v>
      </c>
      <c r="O456" s="76" t="s">
        <v>389</v>
      </c>
      <c r="P456" s="75"/>
      <c r="Q456" s="75"/>
      <c r="R456" s="1"/>
      <c r="S456" s="1"/>
      <c r="T456" s="1"/>
      <c r="U456" s="76"/>
      <c r="V456" s="76"/>
      <c r="W456" s="76" t="s">
        <v>393</v>
      </c>
      <c r="X456" s="63" t="str">
        <f>CONCATENATE("exp_",SAMPLES_general!Z456)</f>
        <v>exp_sam_</v>
      </c>
      <c r="Y456" s="63" t="str">
        <f>SAMPLES_general!Z456</f>
        <v>sam_</v>
      </c>
      <c r="Z456" s="76"/>
      <c r="AB456" s="63"/>
      <c r="AC456" s="63"/>
      <c r="AD456" s="63"/>
      <c r="AE456" s="63"/>
      <c r="AF456" s="63"/>
      <c r="AG456" s="63"/>
      <c r="AH456" s="63"/>
    </row>
    <row r="457">
      <c r="A457" s="1" t="s">
        <v>116</v>
      </c>
      <c r="B457" s="1">
        <f>SAMPLES_general!B457</f>
        <v>0</v>
      </c>
      <c r="C457" s="63"/>
      <c r="D457" s="63" t="s">
        <v>937</v>
      </c>
      <c r="E457" s="75"/>
      <c r="F457" s="75" t="s">
        <v>383</v>
      </c>
      <c r="G457" s="75" t="s">
        <v>384</v>
      </c>
      <c r="H457" s="75" t="s">
        <v>385</v>
      </c>
      <c r="I457" s="75">
        <v>150</v>
      </c>
      <c r="J457" s="63" t="s">
        <v>386</v>
      </c>
      <c r="K457" s="76" t="s">
        <v>387</v>
      </c>
      <c r="L457" s="76" t="s">
        <v>388</v>
      </c>
      <c r="M457" s="76" t="s">
        <v>388</v>
      </c>
      <c r="N457" s="79" t="s">
        <v>465</v>
      </c>
      <c r="O457" s="76" t="s">
        <v>389</v>
      </c>
      <c r="P457" s="75"/>
      <c r="Q457" s="75"/>
      <c r="R457" s="1"/>
      <c r="S457" s="1"/>
      <c r="T457" s="1"/>
      <c r="U457" s="76"/>
      <c r="V457" s="76"/>
      <c r="W457" s="76" t="s">
        <v>393</v>
      </c>
      <c r="X457" s="63" t="str">
        <f>CONCATENATE("exp_",SAMPLES_general!Z457)</f>
        <v>exp_sam_</v>
      </c>
      <c r="Y457" s="63" t="str">
        <f>SAMPLES_general!Z457</f>
        <v>sam_</v>
      </c>
      <c r="Z457" s="76"/>
      <c r="AB457" s="63"/>
      <c r="AC457" s="63"/>
      <c r="AD457" s="63"/>
      <c r="AE457" s="63"/>
      <c r="AF457" s="63"/>
      <c r="AG457" s="63"/>
      <c r="AH457" s="63"/>
    </row>
    <row r="458">
      <c r="A458" s="1" t="s">
        <v>116</v>
      </c>
      <c r="B458" s="1">
        <f>SAMPLES_general!B458</f>
        <v>0</v>
      </c>
      <c r="C458" s="63"/>
      <c r="D458" s="63" t="s">
        <v>938</v>
      </c>
      <c r="E458" s="75"/>
      <c r="F458" s="75" t="s">
        <v>383</v>
      </c>
      <c r="G458" s="75" t="s">
        <v>384</v>
      </c>
      <c r="H458" s="75" t="s">
        <v>385</v>
      </c>
      <c r="I458" s="75">
        <v>150</v>
      </c>
      <c r="J458" s="63" t="s">
        <v>386</v>
      </c>
      <c r="K458" s="76" t="s">
        <v>387</v>
      </c>
      <c r="L458" s="76" t="s">
        <v>388</v>
      </c>
      <c r="M458" s="76" t="s">
        <v>388</v>
      </c>
      <c r="N458" s="79" t="s">
        <v>465</v>
      </c>
      <c r="O458" s="76" t="s">
        <v>389</v>
      </c>
      <c r="P458" s="75"/>
      <c r="Q458" s="75"/>
      <c r="R458" s="1"/>
      <c r="S458" s="1"/>
      <c r="T458" s="1"/>
      <c r="U458" s="76"/>
      <c r="V458" s="76"/>
      <c r="W458" s="76" t="s">
        <v>393</v>
      </c>
      <c r="X458" s="63" t="str">
        <f>CONCATENATE("exp_",SAMPLES_general!Z458)</f>
        <v>exp_sam_</v>
      </c>
      <c r="Y458" s="63" t="str">
        <f>SAMPLES_general!Z458</f>
        <v>sam_</v>
      </c>
      <c r="Z458" s="76"/>
      <c r="AB458" s="63"/>
      <c r="AC458" s="63"/>
      <c r="AD458" s="63"/>
      <c r="AE458" s="63"/>
      <c r="AF458" s="63"/>
      <c r="AG458" s="63"/>
      <c r="AH458" s="63"/>
    </row>
    <row r="459">
      <c r="A459" s="1" t="s">
        <v>116</v>
      </c>
      <c r="B459" s="1">
        <f>SAMPLES_general!B459</f>
        <v>0</v>
      </c>
      <c r="C459" s="63"/>
      <c r="D459" s="63" t="s">
        <v>939</v>
      </c>
      <c r="E459" s="75"/>
      <c r="F459" s="75" t="s">
        <v>383</v>
      </c>
      <c r="G459" s="75" t="s">
        <v>384</v>
      </c>
      <c r="H459" s="75" t="s">
        <v>385</v>
      </c>
      <c r="I459" s="75">
        <v>150</v>
      </c>
      <c r="J459" s="63" t="s">
        <v>386</v>
      </c>
      <c r="K459" s="76" t="s">
        <v>387</v>
      </c>
      <c r="L459" s="76" t="s">
        <v>388</v>
      </c>
      <c r="M459" s="76" t="s">
        <v>388</v>
      </c>
      <c r="N459" s="79" t="s">
        <v>465</v>
      </c>
      <c r="O459" s="76" t="s">
        <v>389</v>
      </c>
      <c r="P459" s="75"/>
      <c r="Q459" s="75"/>
      <c r="R459" s="1"/>
      <c r="S459" s="1"/>
      <c r="T459" s="1"/>
      <c r="U459" s="76"/>
      <c r="V459" s="76"/>
      <c r="W459" s="76" t="s">
        <v>393</v>
      </c>
      <c r="X459" s="63" t="str">
        <f>CONCATENATE("exp_",SAMPLES_general!Z459)</f>
        <v>exp_sam_</v>
      </c>
      <c r="Y459" s="63" t="str">
        <f>SAMPLES_general!Z459</f>
        <v>sam_</v>
      </c>
      <c r="Z459" s="76"/>
      <c r="AB459" s="63"/>
      <c r="AC459" s="63"/>
      <c r="AD459" s="63"/>
      <c r="AE459" s="63"/>
      <c r="AF459" s="63"/>
      <c r="AG459" s="63"/>
      <c r="AH459" s="63"/>
    </row>
    <row r="460">
      <c r="A460" s="1" t="s">
        <v>116</v>
      </c>
      <c r="B460" s="1">
        <f>SAMPLES_general!B460</f>
        <v>0</v>
      </c>
      <c r="C460" s="63"/>
      <c r="D460" s="63" t="s">
        <v>940</v>
      </c>
      <c r="E460" s="75"/>
      <c r="F460" s="75" t="s">
        <v>383</v>
      </c>
      <c r="G460" s="75" t="s">
        <v>384</v>
      </c>
      <c r="H460" s="75" t="s">
        <v>385</v>
      </c>
      <c r="I460" s="75">
        <v>150</v>
      </c>
      <c r="J460" s="63" t="s">
        <v>386</v>
      </c>
      <c r="K460" s="76" t="s">
        <v>387</v>
      </c>
      <c r="L460" s="76" t="s">
        <v>388</v>
      </c>
      <c r="M460" s="76" t="s">
        <v>388</v>
      </c>
      <c r="N460" s="79" t="s">
        <v>465</v>
      </c>
      <c r="O460" s="76" t="s">
        <v>389</v>
      </c>
      <c r="P460" s="75"/>
      <c r="Q460" s="75"/>
      <c r="R460" s="1"/>
      <c r="S460" s="1"/>
      <c r="T460" s="1"/>
      <c r="U460" s="76"/>
      <c r="V460" s="76"/>
      <c r="W460" s="76" t="s">
        <v>393</v>
      </c>
      <c r="X460" s="63" t="str">
        <f>CONCATENATE("exp_",SAMPLES_general!Z460)</f>
        <v>exp_sam_</v>
      </c>
      <c r="Y460" s="63" t="str">
        <f>SAMPLES_general!Z460</f>
        <v>sam_</v>
      </c>
      <c r="Z460" s="76"/>
      <c r="AB460" s="63"/>
      <c r="AC460" s="63"/>
      <c r="AD460" s="63"/>
      <c r="AE460" s="63"/>
      <c r="AF460" s="63"/>
      <c r="AG460" s="63"/>
      <c r="AH460" s="63"/>
    </row>
    <row r="461">
      <c r="A461" s="1" t="s">
        <v>116</v>
      </c>
      <c r="B461" s="1">
        <f>SAMPLES_general!B461</f>
        <v>0</v>
      </c>
      <c r="C461" s="63"/>
      <c r="D461" s="63" t="s">
        <v>941</v>
      </c>
      <c r="E461" s="75"/>
      <c r="F461" s="75" t="s">
        <v>383</v>
      </c>
      <c r="G461" s="75" t="s">
        <v>384</v>
      </c>
      <c r="H461" s="75" t="s">
        <v>385</v>
      </c>
      <c r="I461" s="75">
        <v>150</v>
      </c>
      <c r="J461" s="63" t="s">
        <v>386</v>
      </c>
      <c r="K461" s="76" t="s">
        <v>387</v>
      </c>
      <c r="L461" s="76" t="s">
        <v>388</v>
      </c>
      <c r="M461" s="76" t="s">
        <v>388</v>
      </c>
      <c r="N461" s="79" t="s">
        <v>465</v>
      </c>
      <c r="O461" s="76" t="s">
        <v>389</v>
      </c>
      <c r="P461" s="75"/>
      <c r="Q461" s="75"/>
      <c r="R461" s="1"/>
      <c r="S461" s="1"/>
      <c r="T461" s="1"/>
      <c r="U461" s="76"/>
      <c r="V461" s="76"/>
      <c r="W461" s="76" t="s">
        <v>393</v>
      </c>
      <c r="X461" s="63" t="str">
        <f>CONCATENATE("exp_",SAMPLES_general!Z461)</f>
        <v>exp_sam_</v>
      </c>
      <c r="Y461" s="63" t="str">
        <f>SAMPLES_general!Z461</f>
        <v>sam_</v>
      </c>
      <c r="Z461" s="76"/>
      <c r="AB461" s="63"/>
      <c r="AC461" s="63"/>
      <c r="AD461" s="63"/>
      <c r="AE461" s="63"/>
      <c r="AF461" s="63"/>
      <c r="AG461" s="63"/>
      <c r="AH461" s="63"/>
    </row>
    <row r="462">
      <c r="A462" s="1" t="s">
        <v>116</v>
      </c>
      <c r="B462" s="1">
        <f>SAMPLES_general!B462</f>
        <v>0</v>
      </c>
      <c r="C462" s="63"/>
      <c r="D462" s="63" t="s">
        <v>942</v>
      </c>
      <c r="E462" s="75"/>
      <c r="F462" s="75" t="s">
        <v>383</v>
      </c>
      <c r="G462" s="75" t="s">
        <v>384</v>
      </c>
      <c r="H462" s="75" t="s">
        <v>385</v>
      </c>
      <c r="I462" s="75">
        <v>150</v>
      </c>
      <c r="J462" s="63" t="s">
        <v>386</v>
      </c>
      <c r="K462" s="76" t="s">
        <v>387</v>
      </c>
      <c r="L462" s="76" t="s">
        <v>388</v>
      </c>
      <c r="M462" s="76" t="s">
        <v>388</v>
      </c>
      <c r="N462" s="79" t="s">
        <v>465</v>
      </c>
      <c r="O462" s="76" t="s">
        <v>389</v>
      </c>
      <c r="P462" s="75"/>
      <c r="Q462" s="75"/>
      <c r="R462" s="1"/>
      <c r="S462" s="1"/>
      <c r="T462" s="1"/>
      <c r="U462" s="76"/>
      <c r="V462" s="76"/>
      <c r="W462" s="76" t="s">
        <v>393</v>
      </c>
      <c r="X462" s="63" t="str">
        <f>CONCATENATE("exp_",SAMPLES_general!Z462)</f>
        <v>exp_sam_</v>
      </c>
      <c r="Y462" s="63" t="str">
        <f>SAMPLES_general!Z462</f>
        <v>sam_</v>
      </c>
      <c r="Z462" s="76"/>
      <c r="AB462" s="63"/>
      <c r="AC462" s="63"/>
      <c r="AD462" s="63"/>
      <c r="AE462" s="63"/>
      <c r="AF462" s="63"/>
      <c r="AG462" s="63"/>
      <c r="AH462" s="63"/>
    </row>
    <row r="463">
      <c r="A463" s="1" t="s">
        <v>116</v>
      </c>
      <c r="B463" s="1">
        <f>SAMPLES_general!B463</f>
        <v>0</v>
      </c>
      <c r="C463" s="63"/>
      <c r="D463" s="63" t="s">
        <v>943</v>
      </c>
      <c r="E463" s="75"/>
      <c r="F463" s="75" t="s">
        <v>383</v>
      </c>
      <c r="G463" s="75" t="s">
        <v>384</v>
      </c>
      <c r="H463" s="75" t="s">
        <v>385</v>
      </c>
      <c r="I463" s="75">
        <v>150</v>
      </c>
      <c r="J463" s="63" t="s">
        <v>386</v>
      </c>
      <c r="K463" s="76" t="s">
        <v>387</v>
      </c>
      <c r="L463" s="76" t="s">
        <v>388</v>
      </c>
      <c r="M463" s="76" t="s">
        <v>388</v>
      </c>
      <c r="N463" s="79" t="s">
        <v>465</v>
      </c>
      <c r="O463" s="76" t="s">
        <v>389</v>
      </c>
      <c r="P463" s="75"/>
      <c r="Q463" s="75"/>
      <c r="R463" s="1"/>
      <c r="S463" s="1"/>
      <c r="T463" s="1"/>
      <c r="U463" s="76"/>
      <c r="V463" s="76"/>
      <c r="W463" s="76" t="s">
        <v>393</v>
      </c>
      <c r="X463" s="63" t="str">
        <f>CONCATENATE("exp_",SAMPLES_general!Z463)</f>
        <v>exp_sam_</v>
      </c>
      <c r="Y463" s="63" t="str">
        <f>SAMPLES_general!Z463</f>
        <v>sam_</v>
      </c>
      <c r="Z463" s="76"/>
      <c r="AB463" s="63"/>
      <c r="AC463" s="63"/>
      <c r="AD463" s="63"/>
      <c r="AE463" s="63"/>
      <c r="AF463" s="63"/>
      <c r="AG463" s="63"/>
      <c r="AH463" s="63"/>
    </row>
    <row r="464">
      <c r="A464" s="1" t="s">
        <v>116</v>
      </c>
      <c r="B464" s="1">
        <f>SAMPLES_general!B464</f>
        <v>0</v>
      </c>
      <c r="C464" s="63"/>
      <c r="D464" s="63" t="s">
        <v>944</v>
      </c>
      <c r="E464" s="75"/>
      <c r="F464" s="75" t="s">
        <v>383</v>
      </c>
      <c r="G464" s="75" t="s">
        <v>384</v>
      </c>
      <c r="H464" s="75" t="s">
        <v>385</v>
      </c>
      <c r="I464" s="75">
        <v>150</v>
      </c>
      <c r="J464" s="63" t="s">
        <v>386</v>
      </c>
      <c r="K464" s="76" t="s">
        <v>387</v>
      </c>
      <c r="L464" s="76" t="s">
        <v>388</v>
      </c>
      <c r="M464" s="76" t="s">
        <v>388</v>
      </c>
      <c r="N464" s="79" t="s">
        <v>465</v>
      </c>
      <c r="O464" s="76" t="s">
        <v>389</v>
      </c>
      <c r="P464" s="75"/>
      <c r="Q464" s="75"/>
      <c r="R464" s="1"/>
      <c r="S464" s="1"/>
      <c r="T464" s="1"/>
      <c r="U464" s="76"/>
      <c r="V464" s="76"/>
      <c r="W464" s="76" t="s">
        <v>393</v>
      </c>
      <c r="X464" s="63" t="str">
        <f>CONCATENATE("exp_",SAMPLES_general!Z464)</f>
        <v>exp_sam_</v>
      </c>
      <c r="Y464" s="63" t="str">
        <f>SAMPLES_general!Z464</f>
        <v>sam_</v>
      </c>
      <c r="Z464" s="76"/>
      <c r="AB464" s="63"/>
      <c r="AC464" s="63"/>
      <c r="AD464" s="63"/>
      <c r="AE464" s="63"/>
      <c r="AF464" s="63"/>
      <c r="AG464" s="63"/>
      <c r="AH464" s="63"/>
    </row>
    <row r="465">
      <c r="A465" s="1" t="s">
        <v>116</v>
      </c>
      <c r="B465" s="1">
        <f>SAMPLES_general!B465</f>
        <v>0</v>
      </c>
      <c r="C465" s="63"/>
      <c r="D465" s="63" t="s">
        <v>945</v>
      </c>
      <c r="E465" s="75"/>
      <c r="F465" s="75" t="s">
        <v>383</v>
      </c>
      <c r="G465" s="75" t="s">
        <v>384</v>
      </c>
      <c r="H465" s="75" t="s">
        <v>385</v>
      </c>
      <c r="I465" s="75">
        <v>150</v>
      </c>
      <c r="J465" s="63" t="s">
        <v>386</v>
      </c>
      <c r="K465" s="76" t="s">
        <v>387</v>
      </c>
      <c r="L465" s="76" t="s">
        <v>388</v>
      </c>
      <c r="M465" s="76" t="s">
        <v>388</v>
      </c>
      <c r="N465" s="79" t="s">
        <v>465</v>
      </c>
      <c r="O465" s="76" t="s">
        <v>389</v>
      </c>
      <c r="P465" s="75"/>
      <c r="Q465" s="75"/>
      <c r="R465" s="1"/>
      <c r="S465" s="1"/>
      <c r="T465" s="1"/>
      <c r="U465" s="76"/>
      <c r="V465" s="76"/>
      <c r="W465" s="76" t="s">
        <v>393</v>
      </c>
      <c r="X465" s="63" t="str">
        <f>CONCATENATE("exp_",SAMPLES_general!Z465)</f>
        <v>exp_sam_</v>
      </c>
      <c r="Y465" s="63" t="str">
        <f>SAMPLES_general!Z465</f>
        <v>sam_</v>
      </c>
      <c r="Z465" s="76"/>
      <c r="AB465" s="63"/>
      <c r="AC465" s="63"/>
      <c r="AD465" s="63"/>
      <c r="AE465" s="63"/>
      <c r="AF465" s="63"/>
      <c r="AG465" s="63"/>
      <c r="AH465" s="63"/>
    </row>
    <row r="466">
      <c r="A466" s="1" t="s">
        <v>116</v>
      </c>
      <c r="B466" s="1">
        <f>SAMPLES_general!B466</f>
        <v>0</v>
      </c>
      <c r="C466" s="63"/>
      <c r="D466" s="63" t="s">
        <v>946</v>
      </c>
      <c r="E466" s="75"/>
      <c r="F466" s="75" t="s">
        <v>383</v>
      </c>
      <c r="G466" s="75" t="s">
        <v>384</v>
      </c>
      <c r="H466" s="75" t="s">
        <v>385</v>
      </c>
      <c r="I466" s="75">
        <v>150</v>
      </c>
      <c r="J466" s="63" t="s">
        <v>386</v>
      </c>
      <c r="K466" s="76" t="s">
        <v>387</v>
      </c>
      <c r="L466" s="76" t="s">
        <v>388</v>
      </c>
      <c r="M466" s="76" t="s">
        <v>388</v>
      </c>
      <c r="N466" s="79" t="s">
        <v>465</v>
      </c>
      <c r="O466" s="76" t="s">
        <v>389</v>
      </c>
      <c r="P466" s="75"/>
      <c r="Q466" s="75"/>
      <c r="R466" s="1"/>
      <c r="S466" s="1"/>
      <c r="T466" s="1"/>
      <c r="U466" s="76"/>
      <c r="V466" s="76"/>
      <c r="W466" s="76" t="s">
        <v>393</v>
      </c>
      <c r="X466" s="63" t="str">
        <f>CONCATENATE("exp_",SAMPLES_general!Z466)</f>
        <v>exp_sam_</v>
      </c>
      <c r="Y466" s="63" t="str">
        <f>SAMPLES_general!Z466</f>
        <v>sam_</v>
      </c>
      <c r="Z466" s="76"/>
      <c r="AB466" s="63"/>
      <c r="AC466" s="63"/>
      <c r="AD466" s="63"/>
      <c r="AE466" s="63"/>
      <c r="AF466" s="63"/>
      <c r="AG466" s="63"/>
      <c r="AH466" s="63"/>
    </row>
    <row r="467">
      <c r="A467" s="1" t="s">
        <v>116</v>
      </c>
      <c r="B467" s="1">
        <f>SAMPLES_general!B467</f>
        <v>0</v>
      </c>
      <c r="C467" s="63"/>
      <c r="D467" s="63" t="s">
        <v>947</v>
      </c>
      <c r="E467" s="75"/>
      <c r="F467" s="75" t="s">
        <v>383</v>
      </c>
      <c r="G467" s="75" t="s">
        <v>384</v>
      </c>
      <c r="H467" s="75" t="s">
        <v>385</v>
      </c>
      <c r="I467" s="75">
        <v>150</v>
      </c>
      <c r="J467" s="63" t="s">
        <v>386</v>
      </c>
      <c r="K467" s="76" t="s">
        <v>387</v>
      </c>
      <c r="L467" s="76" t="s">
        <v>388</v>
      </c>
      <c r="M467" s="76" t="s">
        <v>388</v>
      </c>
      <c r="N467" s="79" t="s">
        <v>465</v>
      </c>
      <c r="O467" s="76" t="s">
        <v>389</v>
      </c>
      <c r="P467" s="75"/>
      <c r="Q467" s="75"/>
      <c r="R467" s="1"/>
      <c r="S467" s="1"/>
      <c r="T467" s="1"/>
      <c r="U467" s="76"/>
      <c r="V467" s="76"/>
      <c r="W467" s="76" t="s">
        <v>393</v>
      </c>
      <c r="X467" s="63" t="str">
        <f>CONCATENATE("exp_",SAMPLES_general!Z467)</f>
        <v>exp_sam_</v>
      </c>
      <c r="Y467" s="63" t="str">
        <f>SAMPLES_general!Z467</f>
        <v>sam_</v>
      </c>
      <c r="Z467" s="76"/>
      <c r="AB467" s="63"/>
      <c r="AC467" s="63"/>
      <c r="AD467" s="63"/>
      <c r="AE467" s="63"/>
      <c r="AF467" s="63"/>
      <c r="AG467" s="63"/>
      <c r="AH467" s="63"/>
    </row>
    <row r="468">
      <c r="A468" s="1" t="s">
        <v>116</v>
      </c>
      <c r="B468" s="1">
        <f>SAMPLES_general!B468</f>
        <v>0</v>
      </c>
      <c r="C468" s="63"/>
      <c r="D468" s="63" t="s">
        <v>948</v>
      </c>
      <c r="E468" s="75"/>
      <c r="F468" s="75" t="s">
        <v>383</v>
      </c>
      <c r="G468" s="75" t="s">
        <v>384</v>
      </c>
      <c r="H468" s="75" t="s">
        <v>385</v>
      </c>
      <c r="I468" s="75">
        <v>150</v>
      </c>
      <c r="J468" s="63" t="s">
        <v>386</v>
      </c>
      <c r="K468" s="76" t="s">
        <v>387</v>
      </c>
      <c r="L468" s="76" t="s">
        <v>388</v>
      </c>
      <c r="M468" s="76" t="s">
        <v>388</v>
      </c>
      <c r="N468" s="79" t="s">
        <v>465</v>
      </c>
      <c r="O468" s="76" t="s">
        <v>389</v>
      </c>
      <c r="P468" s="75"/>
      <c r="Q468" s="75"/>
      <c r="R468" s="1"/>
      <c r="S468" s="1"/>
      <c r="T468" s="1"/>
      <c r="U468" s="76"/>
      <c r="V468" s="76"/>
      <c r="W468" s="76" t="s">
        <v>393</v>
      </c>
      <c r="X468" s="63" t="str">
        <f>CONCATENATE("exp_",SAMPLES_general!Z468)</f>
        <v>exp_sam_</v>
      </c>
      <c r="Y468" s="63" t="str">
        <f>SAMPLES_general!Z468</f>
        <v>sam_</v>
      </c>
      <c r="Z468" s="76"/>
      <c r="AB468" s="63"/>
      <c r="AC468" s="63"/>
      <c r="AD468" s="63"/>
      <c r="AE468" s="63"/>
      <c r="AF468" s="63"/>
      <c r="AG468" s="63"/>
      <c r="AH468" s="63"/>
    </row>
    <row r="469">
      <c r="A469" s="1" t="s">
        <v>116</v>
      </c>
      <c r="B469" s="1">
        <f>SAMPLES_general!B469</f>
        <v>0</v>
      </c>
      <c r="C469" s="63"/>
      <c r="D469" s="63" t="s">
        <v>949</v>
      </c>
      <c r="E469" s="75"/>
      <c r="F469" s="75" t="s">
        <v>383</v>
      </c>
      <c r="G469" s="75" t="s">
        <v>384</v>
      </c>
      <c r="H469" s="75" t="s">
        <v>385</v>
      </c>
      <c r="I469" s="75">
        <v>150</v>
      </c>
      <c r="J469" s="63" t="s">
        <v>386</v>
      </c>
      <c r="K469" s="76" t="s">
        <v>387</v>
      </c>
      <c r="L469" s="76" t="s">
        <v>388</v>
      </c>
      <c r="M469" s="76" t="s">
        <v>388</v>
      </c>
      <c r="N469" s="79" t="s">
        <v>465</v>
      </c>
      <c r="O469" s="76" t="s">
        <v>389</v>
      </c>
      <c r="P469" s="75"/>
      <c r="Q469" s="75"/>
      <c r="R469" s="1"/>
      <c r="S469" s="1"/>
      <c r="T469" s="1"/>
      <c r="U469" s="76"/>
      <c r="V469" s="76"/>
      <c r="W469" s="76" t="s">
        <v>393</v>
      </c>
      <c r="X469" s="63" t="str">
        <f>CONCATENATE("exp_",SAMPLES_general!Z469)</f>
        <v>exp_sam_</v>
      </c>
      <c r="Y469" s="63" t="str">
        <f>SAMPLES_general!Z469</f>
        <v>sam_</v>
      </c>
      <c r="Z469" s="76"/>
      <c r="AB469" s="63"/>
      <c r="AC469" s="63"/>
      <c r="AD469" s="63"/>
      <c r="AE469" s="63"/>
      <c r="AF469" s="63"/>
      <c r="AG469" s="63"/>
      <c r="AH469" s="63"/>
    </row>
    <row r="470">
      <c r="A470" s="1" t="s">
        <v>116</v>
      </c>
      <c r="B470" s="1">
        <f>SAMPLES_general!B470</f>
        <v>0</v>
      </c>
      <c r="C470" s="63"/>
      <c r="D470" s="63" t="s">
        <v>950</v>
      </c>
      <c r="E470" s="75"/>
      <c r="F470" s="75" t="s">
        <v>383</v>
      </c>
      <c r="G470" s="75" t="s">
        <v>384</v>
      </c>
      <c r="H470" s="75" t="s">
        <v>385</v>
      </c>
      <c r="I470" s="75">
        <v>150</v>
      </c>
      <c r="J470" s="63" t="s">
        <v>386</v>
      </c>
      <c r="K470" s="76" t="s">
        <v>387</v>
      </c>
      <c r="L470" s="76" t="s">
        <v>388</v>
      </c>
      <c r="M470" s="76" t="s">
        <v>388</v>
      </c>
      <c r="N470" s="79" t="s">
        <v>465</v>
      </c>
      <c r="O470" s="76" t="s">
        <v>389</v>
      </c>
      <c r="P470" s="75"/>
      <c r="Q470" s="75"/>
      <c r="R470" s="1"/>
      <c r="S470" s="1"/>
      <c r="T470" s="1"/>
      <c r="U470" s="76"/>
      <c r="V470" s="76"/>
      <c r="W470" s="76" t="s">
        <v>393</v>
      </c>
      <c r="X470" s="63" t="str">
        <f>CONCATENATE("exp_",SAMPLES_general!Z470)</f>
        <v>exp_sam_</v>
      </c>
      <c r="Y470" s="63" t="str">
        <f>SAMPLES_general!Z470</f>
        <v>sam_</v>
      </c>
      <c r="Z470" s="76"/>
      <c r="AB470" s="63"/>
      <c r="AC470" s="63"/>
      <c r="AD470" s="63"/>
      <c r="AE470" s="63"/>
      <c r="AF470" s="63"/>
      <c r="AG470" s="63"/>
      <c r="AH470" s="63"/>
    </row>
    <row r="471">
      <c r="A471" s="1" t="s">
        <v>116</v>
      </c>
      <c r="B471" s="1">
        <f>SAMPLES_general!B471</f>
        <v>0</v>
      </c>
      <c r="C471" s="63"/>
      <c r="D471" s="63" t="s">
        <v>951</v>
      </c>
      <c r="E471" s="75"/>
      <c r="F471" s="75" t="s">
        <v>383</v>
      </c>
      <c r="G471" s="75" t="s">
        <v>384</v>
      </c>
      <c r="H471" s="75" t="s">
        <v>385</v>
      </c>
      <c r="I471" s="75">
        <v>150</v>
      </c>
      <c r="J471" s="63" t="s">
        <v>386</v>
      </c>
      <c r="K471" s="76" t="s">
        <v>387</v>
      </c>
      <c r="L471" s="76" t="s">
        <v>388</v>
      </c>
      <c r="M471" s="76" t="s">
        <v>388</v>
      </c>
      <c r="N471" s="79" t="s">
        <v>465</v>
      </c>
      <c r="O471" s="76" t="s">
        <v>389</v>
      </c>
      <c r="P471" s="75"/>
      <c r="Q471" s="75"/>
      <c r="R471" s="1"/>
      <c r="S471" s="1"/>
      <c r="T471" s="1"/>
      <c r="U471" s="76"/>
      <c r="V471" s="76"/>
      <c r="W471" s="76" t="s">
        <v>393</v>
      </c>
      <c r="X471" s="63" t="str">
        <f>CONCATENATE("exp_",SAMPLES_general!Z471)</f>
        <v>exp_sam_</v>
      </c>
      <c r="Y471" s="63" t="str">
        <f>SAMPLES_general!Z471</f>
        <v>sam_</v>
      </c>
      <c r="Z471" s="76"/>
      <c r="AB471" s="63"/>
      <c r="AC471" s="63"/>
      <c r="AD471" s="63"/>
      <c r="AE471" s="63"/>
      <c r="AF471" s="63"/>
      <c r="AG471" s="63"/>
      <c r="AH471" s="63"/>
    </row>
    <row r="472">
      <c r="A472" s="1" t="s">
        <v>116</v>
      </c>
      <c r="B472" s="1">
        <f>SAMPLES_general!B472</f>
        <v>0</v>
      </c>
      <c r="C472" s="63"/>
      <c r="D472" s="63" t="s">
        <v>952</v>
      </c>
      <c r="E472" s="75"/>
      <c r="F472" s="75" t="s">
        <v>383</v>
      </c>
      <c r="G472" s="75" t="s">
        <v>384</v>
      </c>
      <c r="H472" s="75" t="s">
        <v>385</v>
      </c>
      <c r="I472" s="75">
        <v>150</v>
      </c>
      <c r="J472" s="63" t="s">
        <v>386</v>
      </c>
      <c r="K472" s="76" t="s">
        <v>387</v>
      </c>
      <c r="L472" s="76" t="s">
        <v>388</v>
      </c>
      <c r="M472" s="76" t="s">
        <v>388</v>
      </c>
      <c r="N472" s="79" t="s">
        <v>465</v>
      </c>
      <c r="O472" s="76" t="s">
        <v>389</v>
      </c>
      <c r="P472" s="75"/>
      <c r="Q472" s="75"/>
      <c r="R472" s="1"/>
      <c r="S472" s="1"/>
      <c r="T472" s="1"/>
      <c r="U472" s="76"/>
      <c r="V472" s="76"/>
      <c r="W472" s="76" t="s">
        <v>393</v>
      </c>
      <c r="X472" s="63" t="str">
        <f>CONCATENATE("exp_",SAMPLES_general!Z472)</f>
        <v>exp_sam_</v>
      </c>
      <c r="Y472" s="63" t="str">
        <f>SAMPLES_general!Z472</f>
        <v>sam_</v>
      </c>
      <c r="Z472" s="76"/>
      <c r="AB472" s="63"/>
      <c r="AC472" s="63"/>
      <c r="AD472" s="63"/>
      <c r="AE472" s="63"/>
      <c r="AF472" s="63"/>
      <c r="AG472" s="63"/>
      <c r="AH472" s="63"/>
    </row>
    <row r="473">
      <c r="A473" s="1" t="s">
        <v>116</v>
      </c>
      <c r="B473" s="1">
        <f>SAMPLES_general!B473</f>
        <v>0</v>
      </c>
      <c r="C473" s="63"/>
      <c r="D473" s="63" t="s">
        <v>953</v>
      </c>
      <c r="E473" s="75"/>
      <c r="F473" s="75" t="s">
        <v>383</v>
      </c>
      <c r="G473" s="75" t="s">
        <v>384</v>
      </c>
      <c r="H473" s="75" t="s">
        <v>385</v>
      </c>
      <c r="I473" s="75">
        <v>150</v>
      </c>
      <c r="J473" s="63" t="s">
        <v>386</v>
      </c>
      <c r="K473" s="76" t="s">
        <v>387</v>
      </c>
      <c r="L473" s="76" t="s">
        <v>388</v>
      </c>
      <c r="M473" s="76" t="s">
        <v>388</v>
      </c>
      <c r="N473" s="79" t="s">
        <v>465</v>
      </c>
      <c r="O473" s="76" t="s">
        <v>389</v>
      </c>
      <c r="P473" s="75"/>
      <c r="Q473" s="75"/>
      <c r="R473" s="1"/>
      <c r="S473" s="1"/>
      <c r="T473" s="1"/>
      <c r="U473" s="76"/>
      <c r="V473" s="76"/>
      <c r="W473" s="76" t="s">
        <v>393</v>
      </c>
      <c r="X473" s="63" t="str">
        <f>CONCATENATE("exp_",SAMPLES_general!Z473)</f>
        <v>exp_sam_</v>
      </c>
      <c r="Y473" s="63" t="str">
        <f>SAMPLES_general!Z473</f>
        <v>sam_</v>
      </c>
      <c r="Z473" s="76"/>
      <c r="AB473" s="63"/>
      <c r="AC473" s="63"/>
      <c r="AD473" s="63"/>
      <c r="AE473" s="63"/>
      <c r="AF473" s="63"/>
      <c r="AG473" s="63"/>
      <c r="AH473" s="63"/>
    </row>
    <row r="474">
      <c r="A474" s="1" t="s">
        <v>116</v>
      </c>
      <c r="B474" s="1">
        <f>SAMPLES_general!B474</f>
        <v>0</v>
      </c>
      <c r="C474" s="63"/>
      <c r="D474" s="63" t="s">
        <v>954</v>
      </c>
      <c r="E474" s="75"/>
      <c r="F474" s="75" t="s">
        <v>383</v>
      </c>
      <c r="G474" s="75" t="s">
        <v>384</v>
      </c>
      <c r="H474" s="75" t="s">
        <v>385</v>
      </c>
      <c r="I474" s="75">
        <v>150</v>
      </c>
      <c r="J474" s="63" t="s">
        <v>386</v>
      </c>
      <c r="K474" s="76" t="s">
        <v>387</v>
      </c>
      <c r="L474" s="76" t="s">
        <v>388</v>
      </c>
      <c r="M474" s="76" t="s">
        <v>388</v>
      </c>
      <c r="N474" s="79" t="s">
        <v>465</v>
      </c>
      <c r="O474" s="76" t="s">
        <v>389</v>
      </c>
      <c r="P474" s="75"/>
      <c r="Q474" s="75"/>
      <c r="R474" s="1"/>
      <c r="S474" s="1"/>
      <c r="T474" s="1"/>
      <c r="U474" s="76"/>
      <c r="V474" s="76"/>
      <c r="W474" s="76" t="s">
        <v>393</v>
      </c>
      <c r="X474" s="63" t="str">
        <f>CONCATENATE("exp_",SAMPLES_general!Z474)</f>
        <v>exp_sam_</v>
      </c>
      <c r="Y474" s="63" t="str">
        <f>SAMPLES_general!Z474</f>
        <v>sam_</v>
      </c>
      <c r="Z474" s="76"/>
      <c r="AB474" s="63"/>
      <c r="AC474" s="63"/>
      <c r="AD474" s="63"/>
      <c r="AE474" s="63"/>
      <c r="AF474" s="63"/>
      <c r="AG474" s="63"/>
      <c r="AH474" s="63"/>
    </row>
    <row r="475">
      <c r="A475" s="1" t="s">
        <v>116</v>
      </c>
      <c r="B475" s="1">
        <f>SAMPLES_general!B475</f>
        <v>0</v>
      </c>
      <c r="C475" s="63"/>
      <c r="D475" s="63" t="s">
        <v>955</v>
      </c>
      <c r="E475" s="75"/>
      <c r="F475" s="75" t="s">
        <v>383</v>
      </c>
      <c r="G475" s="75" t="s">
        <v>384</v>
      </c>
      <c r="H475" s="75" t="s">
        <v>385</v>
      </c>
      <c r="I475" s="75">
        <v>150</v>
      </c>
      <c r="J475" s="63" t="s">
        <v>386</v>
      </c>
      <c r="K475" s="76" t="s">
        <v>387</v>
      </c>
      <c r="L475" s="76" t="s">
        <v>388</v>
      </c>
      <c r="M475" s="76" t="s">
        <v>388</v>
      </c>
      <c r="N475" s="79" t="s">
        <v>465</v>
      </c>
      <c r="O475" s="76" t="s">
        <v>389</v>
      </c>
      <c r="P475" s="75"/>
      <c r="Q475" s="75"/>
      <c r="R475" s="1"/>
      <c r="S475" s="1"/>
      <c r="T475" s="1"/>
      <c r="U475" s="76"/>
      <c r="V475" s="76"/>
      <c r="W475" s="76" t="s">
        <v>393</v>
      </c>
      <c r="X475" s="63" t="str">
        <f>CONCATENATE("exp_",SAMPLES_general!Z475)</f>
        <v>exp_sam_</v>
      </c>
      <c r="Y475" s="63" t="str">
        <f>SAMPLES_general!Z475</f>
        <v>sam_</v>
      </c>
      <c r="Z475" s="76"/>
      <c r="AB475" s="63"/>
      <c r="AC475" s="63"/>
      <c r="AD475" s="63"/>
      <c r="AE475" s="63"/>
      <c r="AF475" s="63"/>
      <c r="AG475" s="63"/>
      <c r="AH475" s="63"/>
    </row>
    <row r="476">
      <c r="A476" s="1" t="s">
        <v>116</v>
      </c>
      <c r="B476" s="1">
        <f>SAMPLES_general!B476</f>
        <v>0</v>
      </c>
      <c r="C476" s="63"/>
      <c r="D476" s="63" t="s">
        <v>956</v>
      </c>
      <c r="E476" s="75"/>
      <c r="F476" s="75" t="s">
        <v>383</v>
      </c>
      <c r="G476" s="75" t="s">
        <v>384</v>
      </c>
      <c r="H476" s="75" t="s">
        <v>385</v>
      </c>
      <c r="I476" s="75">
        <v>150</v>
      </c>
      <c r="J476" s="63" t="s">
        <v>386</v>
      </c>
      <c r="K476" s="76" t="s">
        <v>387</v>
      </c>
      <c r="L476" s="76" t="s">
        <v>388</v>
      </c>
      <c r="M476" s="76" t="s">
        <v>388</v>
      </c>
      <c r="N476" s="79" t="s">
        <v>465</v>
      </c>
      <c r="O476" s="76" t="s">
        <v>389</v>
      </c>
      <c r="P476" s="75"/>
      <c r="Q476" s="75"/>
      <c r="R476" s="1"/>
      <c r="S476" s="1"/>
      <c r="T476" s="1"/>
      <c r="U476" s="76"/>
      <c r="V476" s="76"/>
      <c r="W476" s="76" t="s">
        <v>393</v>
      </c>
      <c r="X476" s="63" t="str">
        <f>CONCATENATE("exp_",SAMPLES_general!Z476)</f>
        <v>exp_sam_</v>
      </c>
      <c r="Y476" s="63" t="str">
        <f>SAMPLES_general!Z476</f>
        <v>sam_</v>
      </c>
      <c r="Z476" s="76"/>
      <c r="AB476" s="63"/>
      <c r="AC476" s="63"/>
      <c r="AD476" s="63"/>
      <c r="AE476" s="63"/>
      <c r="AF476" s="63"/>
      <c r="AG476" s="63"/>
      <c r="AH476" s="63"/>
    </row>
    <row r="477">
      <c r="A477" s="1" t="s">
        <v>116</v>
      </c>
      <c r="B477" s="1">
        <f>SAMPLES_general!B477</f>
        <v>0</v>
      </c>
      <c r="C477" s="63"/>
      <c r="D477" s="63" t="s">
        <v>957</v>
      </c>
      <c r="E477" s="75"/>
      <c r="F477" s="75" t="s">
        <v>383</v>
      </c>
      <c r="G477" s="75" t="s">
        <v>384</v>
      </c>
      <c r="H477" s="75" t="s">
        <v>385</v>
      </c>
      <c r="I477" s="75">
        <v>150</v>
      </c>
      <c r="J477" s="63" t="s">
        <v>386</v>
      </c>
      <c r="K477" s="76" t="s">
        <v>387</v>
      </c>
      <c r="L477" s="76" t="s">
        <v>388</v>
      </c>
      <c r="M477" s="76" t="s">
        <v>388</v>
      </c>
      <c r="N477" s="79" t="s">
        <v>465</v>
      </c>
      <c r="O477" s="76" t="s">
        <v>389</v>
      </c>
      <c r="P477" s="75"/>
      <c r="Q477" s="75"/>
      <c r="R477" s="1"/>
      <c r="S477" s="1"/>
      <c r="T477" s="1"/>
      <c r="U477" s="76"/>
      <c r="V477" s="76"/>
      <c r="W477" s="76" t="s">
        <v>393</v>
      </c>
      <c r="X477" s="63" t="str">
        <f>CONCATENATE("exp_",SAMPLES_general!Z477)</f>
        <v>exp_sam_</v>
      </c>
      <c r="Y477" s="63" t="str">
        <f>SAMPLES_general!Z477</f>
        <v>sam_</v>
      </c>
      <c r="Z477" s="76"/>
      <c r="AB477" s="63"/>
      <c r="AC477" s="63"/>
      <c r="AD477" s="63"/>
      <c r="AE477" s="63"/>
      <c r="AF477" s="63"/>
      <c r="AG477" s="63"/>
      <c r="AH477" s="63"/>
    </row>
    <row r="478">
      <c r="A478" s="1" t="s">
        <v>116</v>
      </c>
      <c r="B478" s="1">
        <f>SAMPLES_general!B478</f>
        <v>0</v>
      </c>
      <c r="C478" s="63"/>
      <c r="D478" s="63" t="s">
        <v>958</v>
      </c>
      <c r="E478" s="75"/>
      <c r="F478" s="75" t="s">
        <v>383</v>
      </c>
      <c r="G478" s="75" t="s">
        <v>384</v>
      </c>
      <c r="H478" s="75" t="s">
        <v>385</v>
      </c>
      <c r="I478" s="75">
        <v>150</v>
      </c>
      <c r="J478" s="63" t="s">
        <v>386</v>
      </c>
      <c r="K478" s="76" t="s">
        <v>387</v>
      </c>
      <c r="L478" s="76" t="s">
        <v>388</v>
      </c>
      <c r="M478" s="76" t="s">
        <v>388</v>
      </c>
      <c r="N478" s="79" t="s">
        <v>465</v>
      </c>
      <c r="O478" s="76" t="s">
        <v>389</v>
      </c>
      <c r="P478" s="75"/>
      <c r="Q478" s="75"/>
      <c r="R478" s="1"/>
      <c r="S478" s="1"/>
      <c r="T478" s="1"/>
      <c r="U478" s="76"/>
      <c r="V478" s="76"/>
      <c r="W478" s="76" t="s">
        <v>393</v>
      </c>
      <c r="X478" s="63" t="str">
        <f>CONCATENATE("exp_",SAMPLES_general!Z478)</f>
        <v>exp_sam_</v>
      </c>
      <c r="Y478" s="63" t="str">
        <f>SAMPLES_general!Z478</f>
        <v>sam_</v>
      </c>
      <c r="Z478" s="76"/>
      <c r="AB478" s="63"/>
      <c r="AC478" s="63"/>
      <c r="AD478" s="63"/>
      <c r="AE478" s="63"/>
      <c r="AF478" s="63"/>
      <c r="AG478" s="63"/>
      <c r="AH478" s="63"/>
    </row>
    <row r="479">
      <c r="A479" s="1" t="s">
        <v>116</v>
      </c>
      <c r="B479" s="1">
        <f>SAMPLES_general!B479</f>
        <v>0</v>
      </c>
      <c r="C479" s="63"/>
      <c r="D479" s="63" t="s">
        <v>959</v>
      </c>
      <c r="E479" s="75"/>
      <c r="F479" s="75" t="s">
        <v>383</v>
      </c>
      <c r="G479" s="75" t="s">
        <v>384</v>
      </c>
      <c r="H479" s="75" t="s">
        <v>385</v>
      </c>
      <c r="I479" s="75">
        <v>150</v>
      </c>
      <c r="J479" s="63" t="s">
        <v>386</v>
      </c>
      <c r="K479" s="76" t="s">
        <v>387</v>
      </c>
      <c r="L479" s="76" t="s">
        <v>388</v>
      </c>
      <c r="M479" s="76" t="s">
        <v>388</v>
      </c>
      <c r="N479" s="79" t="s">
        <v>465</v>
      </c>
      <c r="O479" s="76" t="s">
        <v>389</v>
      </c>
      <c r="P479" s="75"/>
      <c r="Q479" s="75"/>
      <c r="R479" s="1"/>
      <c r="S479" s="1"/>
      <c r="T479" s="1"/>
      <c r="U479" s="76"/>
      <c r="V479" s="76"/>
      <c r="W479" s="76" t="s">
        <v>393</v>
      </c>
      <c r="X479" s="63" t="str">
        <f>CONCATENATE("exp_",SAMPLES_general!Z479)</f>
        <v>exp_sam_</v>
      </c>
      <c r="Y479" s="63" t="str">
        <f>SAMPLES_general!Z479</f>
        <v>sam_</v>
      </c>
      <c r="Z479" s="76"/>
      <c r="AB479" s="63"/>
      <c r="AC479" s="63"/>
      <c r="AD479" s="63"/>
      <c r="AE479" s="63"/>
      <c r="AF479" s="63"/>
      <c r="AG479" s="63"/>
      <c r="AH479" s="63"/>
    </row>
    <row r="480">
      <c r="A480" s="1" t="s">
        <v>116</v>
      </c>
      <c r="B480" s="1">
        <f>SAMPLES_general!B480</f>
        <v>0</v>
      </c>
      <c r="C480" s="63"/>
      <c r="D480" s="63" t="s">
        <v>960</v>
      </c>
      <c r="E480" s="75"/>
      <c r="F480" s="75" t="s">
        <v>383</v>
      </c>
      <c r="G480" s="75" t="s">
        <v>384</v>
      </c>
      <c r="H480" s="75" t="s">
        <v>385</v>
      </c>
      <c r="I480" s="75">
        <v>150</v>
      </c>
      <c r="J480" s="63" t="s">
        <v>386</v>
      </c>
      <c r="K480" s="76" t="s">
        <v>387</v>
      </c>
      <c r="L480" s="76" t="s">
        <v>388</v>
      </c>
      <c r="M480" s="76" t="s">
        <v>388</v>
      </c>
      <c r="N480" s="79" t="s">
        <v>465</v>
      </c>
      <c r="O480" s="76" t="s">
        <v>389</v>
      </c>
      <c r="P480" s="75"/>
      <c r="Q480" s="75"/>
      <c r="R480" s="1"/>
      <c r="S480" s="1"/>
      <c r="T480" s="1"/>
      <c r="U480" s="76"/>
      <c r="V480" s="76"/>
      <c r="W480" s="76" t="s">
        <v>393</v>
      </c>
      <c r="X480" s="63" t="str">
        <f>CONCATENATE("exp_",SAMPLES_general!Z480)</f>
        <v>exp_sam_</v>
      </c>
      <c r="Y480" s="63" t="str">
        <f>SAMPLES_general!Z480</f>
        <v>sam_</v>
      </c>
      <c r="Z480" s="76"/>
      <c r="AB480" s="63"/>
      <c r="AC480" s="63"/>
      <c r="AD480" s="63"/>
      <c r="AE480" s="63"/>
      <c r="AF480" s="63"/>
      <c r="AG480" s="63"/>
      <c r="AH480" s="63"/>
    </row>
    <row r="481">
      <c r="A481" s="1" t="s">
        <v>116</v>
      </c>
      <c r="B481" s="1">
        <f>SAMPLES_general!B481</f>
        <v>0</v>
      </c>
      <c r="C481" s="63"/>
      <c r="D481" s="63" t="s">
        <v>961</v>
      </c>
      <c r="E481" s="75"/>
      <c r="F481" s="75" t="s">
        <v>383</v>
      </c>
      <c r="G481" s="75" t="s">
        <v>384</v>
      </c>
      <c r="H481" s="75" t="s">
        <v>385</v>
      </c>
      <c r="I481" s="75">
        <v>150</v>
      </c>
      <c r="J481" s="63" t="s">
        <v>386</v>
      </c>
      <c r="K481" s="76" t="s">
        <v>387</v>
      </c>
      <c r="L481" s="76" t="s">
        <v>388</v>
      </c>
      <c r="M481" s="76" t="s">
        <v>388</v>
      </c>
      <c r="N481" s="79" t="s">
        <v>465</v>
      </c>
      <c r="O481" s="76" t="s">
        <v>389</v>
      </c>
      <c r="P481" s="75"/>
      <c r="Q481" s="75"/>
      <c r="R481" s="1"/>
      <c r="S481" s="1"/>
      <c r="T481" s="1"/>
      <c r="U481" s="76"/>
      <c r="V481" s="76"/>
      <c r="W481" s="76" t="s">
        <v>393</v>
      </c>
      <c r="X481" s="63" t="str">
        <f>CONCATENATE("exp_",SAMPLES_general!Z481)</f>
        <v>exp_sam_</v>
      </c>
      <c r="Y481" s="63" t="str">
        <f>SAMPLES_general!Z481</f>
        <v>sam_</v>
      </c>
      <c r="Z481" s="76"/>
      <c r="AB481" s="63"/>
      <c r="AC481" s="63"/>
      <c r="AD481" s="63"/>
      <c r="AE481" s="63"/>
      <c r="AF481" s="63"/>
      <c r="AG481" s="63"/>
      <c r="AH481" s="63"/>
    </row>
    <row r="482">
      <c r="A482" s="1" t="s">
        <v>116</v>
      </c>
      <c r="B482" s="1">
        <f>SAMPLES_general!B482</f>
        <v>0</v>
      </c>
      <c r="C482" s="63"/>
      <c r="D482" s="63" t="s">
        <v>962</v>
      </c>
      <c r="E482" s="75"/>
      <c r="F482" s="75" t="s">
        <v>383</v>
      </c>
      <c r="G482" s="75" t="s">
        <v>384</v>
      </c>
      <c r="H482" s="75" t="s">
        <v>385</v>
      </c>
      <c r="I482" s="75">
        <v>150</v>
      </c>
      <c r="J482" s="63" t="s">
        <v>386</v>
      </c>
      <c r="K482" s="76" t="s">
        <v>387</v>
      </c>
      <c r="L482" s="76" t="s">
        <v>388</v>
      </c>
      <c r="M482" s="76" t="s">
        <v>388</v>
      </c>
      <c r="N482" s="79" t="s">
        <v>465</v>
      </c>
      <c r="O482" s="76" t="s">
        <v>389</v>
      </c>
      <c r="P482" s="75"/>
      <c r="Q482" s="75"/>
      <c r="R482" s="1"/>
      <c r="S482" s="1"/>
      <c r="T482" s="1"/>
      <c r="U482" s="76"/>
      <c r="V482" s="76"/>
      <c r="W482" s="76" t="s">
        <v>393</v>
      </c>
      <c r="X482" s="63" t="str">
        <f>CONCATENATE("exp_",SAMPLES_general!Z482)</f>
        <v>exp_sam_</v>
      </c>
      <c r="Y482" s="63" t="str">
        <f>SAMPLES_general!Z482</f>
        <v>sam_</v>
      </c>
      <c r="Z482" s="76"/>
      <c r="AB482" s="63"/>
      <c r="AC482" s="63"/>
      <c r="AD482" s="63"/>
      <c r="AE482" s="63"/>
      <c r="AF482" s="63"/>
      <c r="AG482" s="63"/>
      <c r="AH482" s="63"/>
    </row>
    <row r="483">
      <c r="A483" s="1" t="s">
        <v>116</v>
      </c>
      <c r="B483" s="1">
        <f>SAMPLES_general!B483</f>
        <v>0</v>
      </c>
      <c r="C483" s="63"/>
      <c r="D483" s="63" t="s">
        <v>963</v>
      </c>
      <c r="E483" s="75"/>
      <c r="F483" s="75" t="s">
        <v>383</v>
      </c>
      <c r="G483" s="75" t="s">
        <v>384</v>
      </c>
      <c r="H483" s="75" t="s">
        <v>385</v>
      </c>
      <c r="I483" s="75">
        <v>150</v>
      </c>
      <c r="J483" s="63" t="s">
        <v>386</v>
      </c>
      <c r="K483" s="76" t="s">
        <v>387</v>
      </c>
      <c r="L483" s="76" t="s">
        <v>388</v>
      </c>
      <c r="M483" s="76" t="s">
        <v>388</v>
      </c>
      <c r="N483" s="79" t="s">
        <v>465</v>
      </c>
      <c r="O483" s="76" t="s">
        <v>389</v>
      </c>
      <c r="P483" s="75"/>
      <c r="Q483" s="75"/>
      <c r="R483" s="1"/>
      <c r="S483" s="1"/>
      <c r="T483" s="1"/>
      <c r="U483" s="76"/>
      <c r="V483" s="76"/>
      <c r="W483" s="76" t="s">
        <v>393</v>
      </c>
      <c r="X483" s="63" t="str">
        <f>CONCATENATE("exp_",SAMPLES_general!Z483)</f>
        <v>exp_sam_</v>
      </c>
      <c r="Y483" s="63" t="str">
        <f>SAMPLES_general!Z483</f>
        <v>sam_</v>
      </c>
      <c r="Z483" s="76"/>
      <c r="AB483" s="63"/>
      <c r="AC483" s="63"/>
      <c r="AD483" s="63"/>
      <c r="AE483" s="63"/>
      <c r="AF483" s="63"/>
      <c r="AG483" s="63"/>
      <c r="AH483" s="63"/>
    </row>
    <row r="484">
      <c r="A484" s="1" t="s">
        <v>116</v>
      </c>
      <c r="B484" s="1">
        <f>SAMPLES_general!B484</f>
        <v>0</v>
      </c>
      <c r="C484" s="63"/>
      <c r="D484" s="63" t="s">
        <v>964</v>
      </c>
      <c r="E484" s="75"/>
      <c r="F484" s="75" t="s">
        <v>383</v>
      </c>
      <c r="G484" s="75" t="s">
        <v>384</v>
      </c>
      <c r="H484" s="75" t="s">
        <v>385</v>
      </c>
      <c r="I484" s="75">
        <v>150</v>
      </c>
      <c r="J484" s="63" t="s">
        <v>386</v>
      </c>
      <c r="K484" s="76" t="s">
        <v>387</v>
      </c>
      <c r="L484" s="76" t="s">
        <v>388</v>
      </c>
      <c r="M484" s="76" t="s">
        <v>388</v>
      </c>
      <c r="N484" s="79" t="s">
        <v>465</v>
      </c>
      <c r="O484" s="76" t="s">
        <v>389</v>
      </c>
      <c r="P484" s="75"/>
      <c r="Q484" s="75"/>
      <c r="R484" s="1"/>
      <c r="S484" s="1"/>
      <c r="T484" s="1"/>
      <c r="U484" s="76"/>
      <c r="V484" s="76"/>
      <c r="W484" s="76" t="s">
        <v>393</v>
      </c>
      <c r="X484" s="63" t="str">
        <f>CONCATENATE("exp_",SAMPLES_general!Z484)</f>
        <v>exp_sam_</v>
      </c>
      <c r="Y484" s="63" t="str">
        <f>SAMPLES_general!Z484</f>
        <v>sam_</v>
      </c>
      <c r="Z484" s="76"/>
      <c r="AB484" s="63"/>
      <c r="AC484" s="63"/>
      <c r="AD484" s="63"/>
      <c r="AE484" s="63"/>
      <c r="AF484" s="63"/>
      <c r="AG484" s="63"/>
      <c r="AH484" s="63"/>
    </row>
    <row r="485">
      <c r="A485" s="1" t="s">
        <v>116</v>
      </c>
      <c r="B485" s="1">
        <f>SAMPLES_general!B485</f>
        <v>0</v>
      </c>
      <c r="C485" s="63"/>
      <c r="D485" s="63" t="s">
        <v>965</v>
      </c>
      <c r="E485" s="75"/>
      <c r="F485" s="75" t="s">
        <v>383</v>
      </c>
      <c r="G485" s="75" t="s">
        <v>384</v>
      </c>
      <c r="H485" s="75" t="s">
        <v>385</v>
      </c>
      <c r="I485" s="75">
        <v>150</v>
      </c>
      <c r="J485" s="63" t="s">
        <v>386</v>
      </c>
      <c r="K485" s="76" t="s">
        <v>387</v>
      </c>
      <c r="L485" s="76" t="s">
        <v>388</v>
      </c>
      <c r="M485" s="76" t="s">
        <v>388</v>
      </c>
      <c r="N485" s="79" t="s">
        <v>465</v>
      </c>
      <c r="O485" s="76" t="s">
        <v>389</v>
      </c>
      <c r="P485" s="75"/>
      <c r="Q485" s="75"/>
      <c r="R485" s="1"/>
      <c r="S485" s="1"/>
      <c r="T485" s="1"/>
      <c r="U485" s="76"/>
      <c r="V485" s="76"/>
      <c r="W485" s="76" t="s">
        <v>393</v>
      </c>
      <c r="X485" s="63" t="str">
        <f>CONCATENATE("exp_",SAMPLES_general!Z485)</f>
        <v>exp_sam_</v>
      </c>
      <c r="Y485" s="63" t="str">
        <f>SAMPLES_general!Z485</f>
        <v>sam_</v>
      </c>
      <c r="Z485" s="76"/>
      <c r="AB485" s="63"/>
      <c r="AC485" s="63"/>
      <c r="AD485" s="63"/>
      <c r="AE485" s="63"/>
      <c r="AF485" s="63"/>
      <c r="AG485" s="63"/>
      <c r="AH485" s="63"/>
    </row>
    <row r="486">
      <c r="A486" s="1" t="s">
        <v>116</v>
      </c>
      <c r="B486" s="1">
        <f>SAMPLES_general!B486</f>
        <v>0</v>
      </c>
      <c r="C486" s="63"/>
      <c r="D486" s="63" t="s">
        <v>966</v>
      </c>
      <c r="E486" s="75"/>
      <c r="F486" s="75" t="s">
        <v>383</v>
      </c>
      <c r="G486" s="75" t="s">
        <v>384</v>
      </c>
      <c r="H486" s="75" t="s">
        <v>385</v>
      </c>
      <c r="I486" s="75">
        <v>150</v>
      </c>
      <c r="J486" s="63" t="s">
        <v>386</v>
      </c>
      <c r="K486" s="76" t="s">
        <v>387</v>
      </c>
      <c r="L486" s="76" t="s">
        <v>388</v>
      </c>
      <c r="M486" s="76" t="s">
        <v>388</v>
      </c>
      <c r="N486" s="79" t="s">
        <v>465</v>
      </c>
      <c r="O486" s="76" t="s">
        <v>389</v>
      </c>
      <c r="P486" s="75"/>
      <c r="Q486" s="75"/>
      <c r="R486" s="1"/>
      <c r="S486" s="1"/>
      <c r="T486" s="1"/>
      <c r="U486" s="76"/>
      <c r="V486" s="76"/>
      <c r="W486" s="76" t="s">
        <v>393</v>
      </c>
      <c r="X486" s="63" t="str">
        <f>CONCATENATE("exp_",SAMPLES_general!Z486)</f>
        <v>exp_sam_</v>
      </c>
      <c r="Y486" s="63" t="str">
        <f>SAMPLES_general!Z486</f>
        <v>sam_</v>
      </c>
      <c r="Z486" s="76"/>
      <c r="AB486" s="63"/>
      <c r="AC486" s="63"/>
      <c r="AD486" s="63"/>
      <c r="AE486" s="63"/>
      <c r="AF486" s="63"/>
      <c r="AG486" s="63"/>
      <c r="AH486" s="63"/>
    </row>
    <row r="487">
      <c r="A487" s="1" t="s">
        <v>116</v>
      </c>
      <c r="B487" s="1">
        <f>SAMPLES_general!B487</f>
        <v>0</v>
      </c>
      <c r="C487" s="63"/>
      <c r="D487" s="63" t="s">
        <v>967</v>
      </c>
      <c r="E487" s="75"/>
      <c r="F487" s="75" t="s">
        <v>383</v>
      </c>
      <c r="G487" s="75" t="s">
        <v>384</v>
      </c>
      <c r="H487" s="75" t="s">
        <v>385</v>
      </c>
      <c r="I487" s="75">
        <v>150</v>
      </c>
      <c r="J487" s="63" t="s">
        <v>386</v>
      </c>
      <c r="K487" s="76" t="s">
        <v>387</v>
      </c>
      <c r="L487" s="76" t="s">
        <v>388</v>
      </c>
      <c r="M487" s="76" t="s">
        <v>388</v>
      </c>
      <c r="N487" s="79" t="s">
        <v>465</v>
      </c>
      <c r="O487" s="76" t="s">
        <v>389</v>
      </c>
      <c r="P487" s="75"/>
      <c r="Q487" s="75"/>
      <c r="R487" s="1"/>
      <c r="S487" s="1"/>
      <c r="T487" s="1"/>
      <c r="U487" s="76"/>
      <c r="V487" s="76"/>
      <c r="W487" s="76" t="s">
        <v>393</v>
      </c>
      <c r="X487" s="63" t="str">
        <f>CONCATENATE("exp_",SAMPLES_general!Z487)</f>
        <v>exp_sam_</v>
      </c>
      <c r="Y487" s="63" t="str">
        <f>SAMPLES_general!Z487</f>
        <v>sam_</v>
      </c>
      <c r="Z487" s="76"/>
      <c r="AB487" s="63"/>
      <c r="AC487" s="63"/>
      <c r="AD487" s="63"/>
      <c r="AE487" s="63"/>
      <c r="AF487" s="63"/>
      <c r="AG487" s="63"/>
      <c r="AH487" s="63"/>
    </row>
    <row r="488">
      <c r="A488" s="1" t="s">
        <v>116</v>
      </c>
      <c r="B488" s="1">
        <f>SAMPLES_general!B488</f>
        <v>0</v>
      </c>
      <c r="C488" s="63"/>
      <c r="D488" s="63" t="s">
        <v>968</v>
      </c>
      <c r="E488" s="75"/>
      <c r="F488" s="75" t="s">
        <v>383</v>
      </c>
      <c r="G488" s="75" t="s">
        <v>384</v>
      </c>
      <c r="H488" s="75" t="s">
        <v>385</v>
      </c>
      <c r="I488" s="75">
        <v>150</v>
      </c>
      <c r="J488" s="63" t="s">
        <v>386</v>
      </c>
      <c r="K488" s="76" t="s">
        <v>387</v>
      </c>
      <c r="L488" s="76" t="s">
        <v>388</v>
      </c>
      <c r="M488" s="76" t="s">
        <v>388</v>
      </c>
      <c r="N488" s="79" t="s">
        <v>465</v>
      </c>
      <c r="O488" s="76" t="s">
        <v>389</v>
      </c>
      <c r="P488" s="75"/>
      <c r="Q488" s="75"/>
      <c r="R488" s="1"/>
      <c r="S488" s="1"/>
      <c r="T488" s="1"/>
      <c r="U488" s="76"/>
      <c r="V488" s="76"/>
      <c r="W488" s="76" t="s">
        <v>393</v>
      </c>
      <c r="X488" s="63" t="str">
        <f>CONCATENATE("exp_",SAMPLES_general!Z488)</f>
        <v>exp_sam_</v>
      </c>
      <c r="Y488" s="63" t="str">
        <f>SAMPLES_general!Z488</f>
        <v>sam_</v>
      </c>
      <c r="Z488" s="76"/>
      <c r="AB488" s="63"/>
      <c r="AC488" s="63"/>
      <c r="AD488" s="63"/>
      <c r="AE488" s="63"/>
      <c r="AF488" s="63"/>
      <c r="AG488" s="63"/>
      <c r="AH488" s="63"/>
    </row>
    <row r="489">
      <c r="A489" s="1" t="s">
        <v>116</v>
      </c>
      <c r="B489" s="1">
        <f>SAMPLES_general!B489</f>
        <v>0</v>
      </c>
      <c r="C489" s="63"/>
      <c r="D489" s="63" t="s">
        <v>969</v>
      </c>
      <c r="E489" s="75"/>
      <c r="F489" s="75" t="s">
        <v>383</v>
      </c>
      <c r="G489" s="75" t="s">
        <v>384</v>
      </c>
      <c r="H489" s="75" t="s">
        <v>385</v>
      </c>
      <c r="I489" s="75">
        <v>150</v>
      </c>
      <c r="J489" s="63" t="s">
        <v>386</v>
      </c>
      <c r="K489" s="76" t="s">
        <v>387</v>
      </c>
      <c r="L489" s="76" t="s">
        <v>388</v>
      </c>
      <c r="M489" s="76" t="s">
        <v>388</v>
      </c>
      <c r="N489" s="79" t="s">
        <v>465</v>
      </c>
      <c r="O489" s="76" t="s">
        <v>389</v>
      </c>
      <c r="P489" s="75"/>
      <c r="Q489" s="75"/>
      <c r="R489" s="1"/>
      <c r="S489" s="1"/>
      <c r="T489" s="1"/>
      <c r="U489" s="76"/>
      <c r="V489" s="76"/>
      <c r="W489" s="76" t="s">
        <v>393</v>
      </c>
      <c r="X489" s="63" t="str">
        <f>CONCATENATE("exp_",SAMPLES_general!Z489)</f>
        <v>exp_sam_</v>
      </c>
      <c r="Y489" s="63" t="str">
        <f>SAMPLES_general!Z489</f>
        <v>sam_</v>
      </c>
      <c r="Z489" s="76"/>
      <c r="AB489" s="63"/>
      <c r="AC489" s="63"/>
      <c r="AD489" s="63"/>
      <c r="AE489" s="63"/>
      <c r="AF489" s="63"/>
      <c r="AG489" s="63"/>
      <c r="AH489" s="63"/>
    </row>
    <row r="490">
      <c r="A490" s="1" t="s">
        <v>116</v>
      </c>
      <c r="B490" s="1">
        <f>SAMPLES_general!B490</f>
        <v>0</v>
      </c>
      <c r="C490" s="63"/>
      <c r="D490" s="63" t="s">
        <v>970</v>
      </c>
      <c r="E490" s="75"/>
      <c r="F490" s="75" t="s">
        <v>383</v>
      </c>
      <c r="G490" s="75" t="s">
        <v>384</v>
      </c>
      <c r="H490" s="75" t="s">
        <v>385</v>
      </c>
      <c r="I490" s="75">
        <v>150</v>
      </c>
      <c r="J490" s="63" t="s">
        <v>386</v>
      </c>
      <c r="K490" s="76" t="s">
        <v>387</v>
      </c>
      <c r="L490" s="76" t="s">
        <v>388</v>
      </c>
      <c r="M490" s="76" t="s">
        <v>388</v>
      </c>
      <c r="N490" s="79" t="s">
        <v>465</v>
      </c>
      <c r="O490" s="76" t="s">
        <v>389</v>
      </c>
      <c r="P490" s="75"/>
      <c r="Q490" s="75"/>
      <c r="R490" s="1"/>
      <c r="S490" s="1"/>
      <c r="T490" s="1"/>
      <c r="U490" s="76"/>
      <c r="V490" s="76"/>
      <c r="W490" s="76" t="s">
        <v>393</v>
      </c>
      <c r="X490" s="63" t="str">
        <f>CONCATENATE("exp_",SAMPLES_general!Z490)</f>
        <v>exp_sam_</v>
      </c>
      <c r="Y490" s="63" t="str">
        <f>SAMPLES_general!Z490</f>
        <v>sam_</v>
      </c>
      <c r="Z490" s="76"/>
      <c r="AB490" s="63"/>
      <c r="AC490" s="63"/>
      <c r="AD490" s="63"/>
      <c r="AE490" s="63"/>
      <c r="AF490" s="63"/>
      <c r="AG490" s="63"/>
      <c r="AH490" s="63"/>
    </row>
    <row r="491">
      <c r="A491" s="1" t="s">
        <v>116</v>
      </c>
      <c r="B491" s="1">
        <f>SAMPLES_general!B491</f>
        <v>0</v>
      </c>
      <c r="C491" s="63"/>
      <c r="D491" s="63" t="s">
        <v>971</v>
      </c>
      <c r="E491" s="75"/>
      <c r="F491" s="75" t="s">
        <v>383</v>
      </c>
      <c r="G491" s="75" t="s">
        <v>384</v>
      </c>
      <c r="H491" s="75" t="s">
        <v>385</v>
      </c>
      <c r="I491" s="75">
        <v>150</v>
      </c>
      <c r="J491" s="63" t="s">
        <v>386</v>
      </c>
      <c r="K491" s="76" t="s">
        <v>387</v>
      </c>
      <c r="L491" s="76" t="s">
        <v>388</v>
      </c>
      <c r="M491" s="76" t="s">
        <v>388</v>
      </c>
      <c r="N491" s="79" t="s">
        <v>465</v>
      </c>
      <c r="O491" s="76" t="s">
        <v>389</v>
      </c>
      <c r="P491" s="75"/>
      <c r="Q491" s="75"/>
      <c r="R491" s="1"/>
      <c r="S491" s="1"/>
      <c r="T491" s="1"/>
      <c r="U491" s="76"/>
      <c r="V491" s="76"/>
      <c r="W491" s="76" t="s">
        <v>393</v>
      </c>
      <c r="X491" s="63" t="str">
        <f>CONCATENATE("exp_",SAMPLES_general!Z491)</f>
        <v>exp_sam_</v>
      </c>
      <c r="Y491" s="63" t="str">
        <f>SAMPLES_general!Z491</f>
        <v>sam_</v>
      </c>
      <c r="Z491" s="76"/>
      <c r="AB491" s="63"/>
      <c r="AC491" s="63"/>
      <c r="AD491" s="63"/>
      <c r="AE491" s="63"/>
      <c r="AF491" s="63"/>
      <c r="AG491" s="63"/>
      <c r="AH491" s="63"/>
    </row>
    <row r="492">
      <c r="A492" s="1" t="s">
        <v>116</v>
      </c>
      <c r="B492" s="1">
        <f>SAMPLES_general!B492</f>
        <v>0</v>
      </c>
      <c r="C492" s="63"/>
      <c r="D492" s="63" t="s">
        <v>972</v>
      </c>
      <c r="E492" s="75"/>
      <c r="F492" s="75" t="s">
        <v>383</v>
      </c>
      <c r="G492" s="75" t="s">
        <v>384</v>
      </c>
      <c r="H492" s="75" t="s">
        <v>385</v>
      </c>
      <c r="I492" s="75">
        <v>150</v>
      </c>
      <c r="J492" s="63" t="s">
        <v>386</v>
      </c>
      <c r="K492" s="76" t="s">
        <v>387</v>
      </c>
      <c r="L492" s="76" t="s">
        <v>388</v>
      </c>
      <c r="M492" s="76" t="s">
        <v>388</v>
      </c>
      <c r="N492" s="79" t="s">
        <v>465</v>
      </c>
      <c r="O492" s="76" t="s">
        <v>389</v>
      </c>
      <c r="P492" s="75"/>
      <c r="Q492" s="75"/>
      <c r="R492" s="1"/>
      <c r="S492" s="1"/>
      <c r="T492" s="1"/>
      <c r="U492" s="76"/>
      <c r="V492" s="76"/>
      <c r="W492" s="76" t="s">
        <v>393</v>
      </c>
      <c r="X492" s="63" t="str">
        <f>CONCATENATE("exp_",SAMPLES_general!Z492)</f>
        <v>exp_sam_</v>
      </c>
      <c r="Y492" s="63" t="str">
        <f>SAMPLES_general!Z492</f>
        <v>sam_</v>
      </c>
      <c r="Z492" s="76"/>
      <c r="AB492" s="63"/>
      <c r="AC492" s="63"/>
      <c r="AD492" s="63"/>
      <c r="AE492" s="63"/>
      <c r="AF492" s="63"/>
      <c r="AG492" s="63"/>
      <c r="AH492" s="63"/>
    </row>
    <row r="493">
      <c r="A493" s="1" t="s">
        <v>116</v>
      </c>
      <c r="B493" s="1">
        <f>SAMPLES_general!B493</f>
        <v>0</v>
      </c>
      <c r="C493" s="63"/>
      <c r="D493" s="63" t="s">
        <v>973</v>
      </c>
      <c r="E493" s="75"/>
      <c r="F493" s="75" t="s">
        <v>383</v>
      </c>
      <c r="G493" s="75" t="s">
        <v>384</v>
      </c>
      <c r="H493" s="75" t="s">
        <v>385</v>
      </c>
      <c r="I493" s="75">
        <v>150</v>
      </c>
      <c r="J493" s="63" t="s">
        <v>386</v>
      </c>
      <c r="K493" s="76" t="s">
        <v>387</v>
      </c>
      <c r="L493" s="76" t="s">
        <v>388</v>
      </c>
      <c r="M493" s="76" t="s">
        <v>388</v>
      </c>
      <c r="N493" s="79" t="s">
        <v>465</v>
      </c>
      <c r="O493" s="76" t="s">
        <v>389</v>
      </c>
      <c r="P493" s="75"/>
      <c r="Q493" s="75"/>
      <c r="R493" s="1"/>
      <c r="S493" s="1"/>
      <c r="T493" s="1"/>
      <c r="U493" s="76"/>
      <c r="V493" s="76"/>
      <c r="W493" s="76" t="s">
        <v>393</v>
      </c>
      <c r="X493" s="63" t="str">
        <f>CONCATENATE("exp_",SAMPLES_general!Z493)</f>
        <v>exp_sam_</v>
      </c>
      <c r="Y493" s="63" t="str">
        <f>SAMPLES_general!Z493</f>
        <v>sam_</v>
      </c>
      <c r="Z493" s="76"/>
      <c r="AB493" s="63"/>
      <c r="AC493" s="63"/>
      <c r="AD493" s="63"/>
      <c r="AE493" s="63"/>
      <c r="AF493" s="63"/>
      <c r="AG493" s="63"/>
      <c r="AH493" s="63"/>
    </row>
    <row r="494">
      <c r="A494" s="1" t="s">
        <v>116</v>
      </c>
      <c r="B494" s="1">
        <f>SAMPLES_general!B494</f>
        <v>0</v>
      </c>
      <c r="C494" s="63"/>
      <c r="D494" s="63" t="s">
        <v>974</v>
      </c>
      <c r="E494" s="75"/>
      <c r="F494" s="75" t="s">
        <v>383</v>
      </c>
      <c r="G494" s="75" t="s">
        <v>384</v>
      </c>
      <c r="H494" s="75" t="s">
        <v>385</v>
      </c>
      <c r="I494" s="75">
        <v>150</v>
      </c>
      <c r="J494" s="63" t="s">
        <v>386</v>
      </c>
      <c r="K494" s="76" t="s">
        <v>387</v>
      </c>
      <c r="L494" s="76" t="s">
        <v>388</v>
      </c>
      <c r="M494" s="76" t="s">
        <v>388</v>
      </c>
      <c r="N494" s="79" t="s">
        <v>465</v>
      </c>
      <c r="O494" s="76" t="s">
        <v>389</v>
      </c>
      <c r="P494" s="75"/>
      <c r="Q494" s="75"/>
      <c r="R494" s="1"/>
      <c r="S494" s="1"/>
      <c r="T494" s="1"/>
      <c r="U494" s="76"/>
      <c r="V494" s="76"/>
      <c r="W494" s="76" t="s">
        <v>393</v>
      </c>
      <c r="X494" s="63" t="str">
        <f>CONCATENATE("exp_",SAMPLES_general!Z494)</f>
        <v>exp_sam_</v>
      </c>
      <c r="Y494" s="63" t="str">
        <f>SAMPLES_general!Z494</f>
        <v>sam_</v>
      </c>
      <c r="Z494" s="76"/>
      <c r="AB494" s="63"/>
      <c r="AC494" s="63"/>
      <c r="AD494" s="63"/>
      <c r="AE494" s="63"/>
      <c r="AF494" s="63"/>
      <c r="AG494" s="63"/>
      <c r="AH494" s="63"/>
    </row>
    <row r="495">
      <c r="A495" s="1" t="s">
        <v>116</v>
      </c>
      <c r="B495" s="1">
        <f>SAMPLES_general!B495</f>
        <v>0</v>
      </c>
      <c r="C495" s="63"/>
      <c r="D495" s="63" t="s">
        <v>975</v>
      </c>
      <c r="E495" s="75"/>
      <c r="F495" s="75" t="s">
        <v>383</v>
      </c>
      <c r="G495" s="75" t="s">
        <v>384</v>
      </c>
      <c r="H495" s="75" t="s">
        <v>385</v>
      </c>
      <c r="I495" s="75">
        <v>150</v>
      </c>
      <c r="J495" s="63" t="s">
        <v>386</v>
      </c>
      <c r="K495" s="76" t="s">
        <v>387</v>
      </c>
      <c r="L495" s="76" t="s">
        <v>388</v>
      </c>
      <c r="M495" s="76" t="s">
        <v>388</v>
      </c>
      <c r="N495" s="79" t="s">
        <v>465</v>
      </c>
      <c r="O495" s="76" t="s">
        <v>389</v>
      </c>
      <c r="P495" s="75"/>
      <c r="Q495" s="75"/>
      <c r="R495" s="1"/>
      <c r="S495" s="1"/>
      <c r="T495" s="1"/>
      <c r="U495" s="76"/>
      <c r="V495" s="76"/>
      <c r="W495" s="76" t="s">
        <v>393</v>
      </c>
      <c r="X495" s="63" t="str">
        <f>CONCATENATE("exp_",SAMPLES_general!Z495)</f>
        <v>exp_sam_</v>
      </c>
      <c r="Y495" s="63" t="str">
        <f>SAMPLES_general!Z495</f>
        <v>sam_</v>
      </c>
      <c r="Z495" s="76"/>
      <c r="AB495" s="63"/>
      <c r="AC495" s="63"/>
      <c r="AD495" s="63"/>
      <c r="AE495" s="63"/>
      <c r="AF495" s="63"/>
      <c r="AG495" s="63"/>
      <c r="AH495" s="63"/>
    </row>
    <row r="496">
      <c r="A496" s="1" t="s">
        <v>116</v>
      </c>
      <c r="B496" s="1">
        <f>SAMPLES_general!B496</f>
        <v>0</v>
      </c>
      <c r="C496" s="63"/>
      <c r="D496" s="63" t="s">
        <v>976</v>
      </c>
      <c r="E496" s="75"/>
      <c r="F496" s="75" t="s">
        <v>383</v>
      </c>
      <c r="G496" s="75" t="s">
        <v>384</v>
      </c>
      <c r="H496" s="75" t="s">
        <v>385</v>
      </c>
      <c r="I496" s="75">
        <v>150</v>
      </c>
      <c r="J496" s="63" t="s">
        <v>386</v>
      </c>
      <c r="K496" s="76" t="s">
        <v>387</v>
      </c>
      <c r="L496" s="76" t="s">
        <v>388</v>
      </c>
      <c r="M496" s="76" t="s">
        <v>388</v>
      </c>
      <c r="N496" s="79" t="s">
        <v>465</v>
      </c>
      <c r="O496" s="76" t="s">
        <v>389</v>
      </c>
      <c r="P496" s="75"/>
      <c r="Q496" s="75"/>
      <c r="R496" s="1"/>
      <c r="S496" s="1"/>
      <c r="T496" s="1"/>
      <c r="U496" s="76"/>
      <c r="V496" s="76"/>
      <c r="W496" s="76" t="s">
        <v>393</v>
      </c>
      <c r="X496" s="63" t="str">
        <f>CONCATENATE("exp_",SAMPLES_general!Z496)</f>
        <v>exp_sam_</v>
      </c>
      <c r="Y496" s="63" t="str">
        <f>SAMPLES_general!Z496</f>
        <v>sam_</v>
      </c>
      <c r="Z496" s="76"/>
      <c r="AB496" s="63"/>
      <c r="AC496" s="63"/>
      <c r="AD496" s="63"/>
      <c r="AE496" s="63"/>
      <c r="AF496" s="63"/>
      <c r="AG496" s="63"/>
      <c r="AH496" s="63"/>
    </row>
    <row r="497">
      <c r="A497" s="1" t="s">
        <v>116</v>
      </c>
      <c r="B497" s="1">
        <f>SAMPLES_general!B497</f>
        <v>0</v>
      </c>
      <c r="C497" s="63"/>
      <c r="D497" s="63" t="s">
        <v>977</v>
      </c>
      <c r="E497" s="75"/>
      <c r="F497" s="75" t="s">
        <v>383</v>
      </c>
      <c r="G497" s="75" t="s">
        <v>384</v>
      </c>
      <c r="H497" s="75" t="s">
        <v>385</v>
      </c>
      <c r="I497" s="75">
        <v>150</v>
      </c>
      <c r="J497" s="63" t="s">
        <v>386</v>
      </c>
      <c r="K497" s="76" t="s">
        <v>387</v>
      </c>
      <c r="L497" s="76" t="s">
        <v>388</v>
      </c>
      <c r="M497" s="76" t="s">
        <v>388</v>
      </c>
      <c r="N497" s="79" t="s">
        <v>465</v>
      </c>
      <c r="O497" s="76" t="s">
        <v>389</v>
      </c>
      <c r="P497" s="75"/>
      <c r="Q497" s="75"/>
      <c r="R497" s="1"/>
      <c r="S497" s="1"/>
      <c r="T497" s="1"/>
      <c r="U497" s="76"/>
      <c r="V497" s="76"/>
      <c r="W497" s="76" t="s">
        <v>393</v>
      </c>
      <c r="X497" s="63" t="str">
        <f>CONCATENATE("exp_",SAMPLES_general!Z497)</f>
        <v>exp_sam_</v>
      </c>
      <c r="Y497" s="63" t="str">
        <f>SAMPLES_general!Z497</f>
        <v>sam_</v>
      </c>
      <c r="Z497" s="76"/>
      <c r="AB497" s="63"/>
      <c r="AC497" s="63"/>
      <c r="AD497" s="63"/>
      <c r="AE497" s="63"/>
      <c r="AF497" s="63"/>
      <c r="AG497" s="63"/>
      <c r="AH497" s="63"/>
    </row>
    <row r="498">
      <c r="A498" s="1" t="s">
        <v>116</v>
      </c>
      <c r="B498" s="1">
        <f>SAMPLES_general!B498</f>
        <v>0</v>
      </c>
      <c r="C498" s="63"/>
      <c r="D498" s="63" t="s">
        <v>978</v>
      </c>
      <c r="E498" s="75"/>
      <c r="F498" s="75" t="s">
        <v>383</v>
      </c>
      <c r="G498" s="75" t="s">
        <v>384</v>
      </c>
      <c r="H498" s="75" t="s">
        <v>385</v>
      </c>
      <c r="I498" s="75">
        <v>150</v>
      </c>
      <c r="J498" s="63" t="s">
        <v>386</v>
      </c>
      <c r="K498" s="76" t="s">
        <v>387</v>
      </c>
      <c r="L498" s="76" t="s">
        <v>388</v>
      </c>
      <c r="M498" s="76" t="s">
        <v>388</v>
      </c>
      <c r="N498" s="79" t="s">
        <v>465</v>
      </c>
      <c r="O498" s="76" t="s">
        <v>389</v>
      </c>
      <c r="P498" s="75"/>
      <c r="Q498" s="75"/>
      <c r="R498" s="1"/>
      <c r="S498" s="1"/>
      <c r="T498" s="1"/>
      <c r="U498" s="76"/>
      <c r="V498" s="76"/>
      <c r="W498" s="76" t="s">
        <v>393</v>
      </c>
      <c r="X498" s="63" t="str">
        <f>CONCATENATE("exp_",SAMPLES_general!Z498)</f>
        <v>exp_sam_</v>
      </c>
      <c r="Y498" s="63" t="str">
        <f>SAMPLES_general!Z498</f>
        <v>sam_</v>
      </c>
      <c r="Z498" s="76"/>
      <c r="AB498" s="63"/>
      <c r="AC498" s="63"/>
      <c r="AD498" s="63"/>
      <c r="AE498" s="63"/>
      <c r="AF498" s="63"/>
      <c r="AG498" s="63"/>
      <c r="AH498" s="63"/>
    </row>
    <row r="499">
      <c r="A499" s="1" t="s">
        <v>116</v>
      </c>
      <c r="B499" s="1">
        <f>SAMPLES_general!B499</f>
        <v>0</v>
      </c>
      <c r="C499" s="63"/>
      <c r="D499" s="63" t="s">
        <v>979</v>
      </c>
      <c r="E499" s="75"/>
      <c r="F499" s="75" t="s">
        <v>383</v>
      </c>
      <c r="G499" s="75" t="s">
        <v>384</v>
      </c>
      <c r="H499" s="75" t="s">
        <v>385</v>
      </c>
      <c r="I499" s="75">
        <v>150</v>
      </c>
      <c r="J499" s="63" t="s">
        <v>386</v>
      </c>
      <c r="K499" s="76" t="s">
        <v>387</v>
      </c>
      <c r="L499" s="76" t="s">
        <v>388</v>
      </c>
      <c r="M499" s="76" t="s">
        <v>388</v>
      </c>
      <c r="N499" s="79" t="s">
        <v>465</v>
      </c>
      <c r="O499" s="76" t="s">
        <v>389</v>
      </c>
      <c r="P499" s="75"/>
      <c r="Q499" s="75"/>
      <c r="R499" s="1"/>
      <c r="S499" s="1"/>
      <c r="T499" s="1"/>
      <c r="U499" s="76"/>
      <c r="V499" s="76"/>
      <c r="W499" s="76" t="s">
        <v>393</v>
      </c>
      <c r="X499" s="63" t="str">
        <f>CONCATENATE("exp_",SAMPLES_general!Z499)</f>
        <v>exp_sam_</v>
      </c>
      <c r="Y499" s="63" t="str">
        <f>SAMPLES_general!Z499</f>
        <v>sam_</v>
      </c>
      <c r="Z499" s="76"/>
      <c r="AB499" s="63"/>
      <c r="AC499" s="63"/>
      <c r="AD499" s="63"/>
      <c r="AE499" s="63"/>
      <c r="AF499" s="63"/>
      <c r="AG499" s="63"/>
      <c r="AH499" s="63"/>
    </row>
    <row r="500">
      <c r="A500" s="1" t="s">
        <v>116</v>
      </c>
      <c r="B500" s="1">
        <f>SAMPLES_general!B500</f>
        <v>0</v>
      </c>
      <c r="C500" s="63"/>
      <c r="D500" s="63" t="s">
        <v>980</v>
      </c>
      <c r="E500" s="75"/>
      <c r="F500" s="75" t="s">
        <v>383</v>
      </c>
      <c r="G500" s="75" t="s">
        <v>384</v>
      </c>
      <c r="H500" s="75" t="s">
        <v>385</v>
      </c>
      <c r="I500" s="75">
        <v>150</v>
      </c>
      <c r="J500" s="63" t="s">
        <v>386</v>
      </c>
      <c r="K500" s="76" t="s">
        <v>387</v>
      </c>
      <c r="L500" s="76" t="s">
        <v>388</v>
      </c>
      <c r="M500" s="76" t="s">
        <v>388</v>
      </c>
      <c r="N500" s="79" t="s">
        <v>465</v>
      </c>
      <c r="O500" s="76" t="s">
        <v>389</v>
      </c>
      <c r="P500" s="75"/>
      <c r="Q500" s="75"/>
      <c r="R500" s="1"/>
      <c r="S500" s="1"/>
      <c r="T500" s="1"/>
      <c r="U500" s="76"/>
      <c r="V500" s="76"/>
      <c r="W500" s="76" t="s">
        <v>393</v>
      </c>
      <c r="X500" s="63" t="str">
        <f>CONCATENATE("exp_",SAMPLES_general!Z500)</f>
        <v>exp_sam_</v>
      </c>
      <c r="Y500" s="63" t="str">
        <f>SAMPLES_general!Z500</f>
        <v>sam_</v>
      </c>
      <c r="Z500" s="76"/>
      <c r="AB500" s="63"/>
      <c r="AC500" s="63"/>
      <c r="AD500" s="63"/>
      <c r="AE500" s="63"/>
      <c r="AF500" s="63"/>
      <c r="AG500" s="63"/>
      <c r="AH500" s="63"/>
    </row>
    <row r="501">
      <c r="A501" s="1" t="s">
        <v>116</v>
      </c>
      <c r="B501" s="1">
        <f>SAMPLES_general!B501</f>
        <v>0</v>
      </c>
      <c r="C501" s="63"/>
      <c r="D501" s="63" t="s">
        <v>981</v>
      </c>
      <c r="E501" s="75"/>
      <c r="F501" s="75" t="s">
        <v>383</v>
      </c>
      <c r="G501" s="75" t="s">
        <v>384</v>
      </c>
      <c r="H501" s="75" t="s">
        <v>385</v>
      </c>
      <c r="I501" s="75">
        <v>150</v>
      </c>
      <c r="J501" s="63" t="s">
        <v>386</v>
      </c>
      <c r="K501" s="76" t="s">
        <v>387</v>
      </c>
      <c r="L501" s="76" t="s">
        <v>388</v>
      </c>
      <c r="M501" s="76" t="s">
        <v>388</v>
      </c>
      <c r="N501" s="79" t="s">
        <v>465</v>
      </c>
      <c r="O501" s="76" t="s">
        <v>389</v>
      </c>
      <c r="P501" s="75"/>
      <c r="Q501" s="75"/>
      <c r="R501" s="1"/>
      <c r="S501" s="1"/>
      <c r="T501" s="1"/>
      <c r="U501" s="76"/>
      <c r="V501" s="76"/>
      <c r="W501" s="76" t="s">
        <v>393</v>
      </c>
      <c r="X501" s="63" t="str">
        <f>CONCATENATE("exp_",SAMPLES_general!Z501)</f>
        <v>exp_sam_</v>
      </c>
      <c r="Y501" s="63" t="str">
        <f>SAMPLES_general!Z501</f>
        <v>sam_</v>
      </c>
      <c r="Z501" s="76"/>
      <c r="AB501" s="63"/>
      <c r="AC501" s="63"/>
      <c r="AD501" s="63"/>
      <c r="AE501" s="63"/>
      <c r="AF501" s="63"/>
      <c r="AG501" s="63"/>
      <c r="AH501" s="63"/>
    </row>
    <row r="502">
      <c r="A502" s="1" t="s">
        <v>116</v>
      </c>
      <c r="B502" s="1">
        <f>SAMPLES_general!B502</f>
        <v>0</v>
      </c>
      <c r="C502" s="63"/>
      <c r="D502" s="63" t="s">
        <v>982</v>
      </c>
      <c r="E502" s="75"/>
      <c r="F502" s="75" t="s">
        <v>383</v>
      </c>
      <c r="G502" s="75" t="s">
        <v>384</v>
      </c>
      <c r="H502" s="75" t="s">
        <v>385</v>
      </c>
      <c r="I502" s="75">
        <v>150</v>
      </c>
      <c r="J502" s="63" t="s">
        <v>386</v>
      </c>
      <c r="K502" s="76" t="s">
        <v>387</v>
      </c>
      <c r="L502" s="76" t="s">
        <v>388</v>
      </c>
      <c r="M502" s="76" t="s">
        <v>388</v>
      </c>
      <c r="N502" s="79" t="s">
        <v>465</v>
      </c>
      <c r="O502" s="76" t="s">
        <v>389</v>
      </c>
      <c r="P502" s="75"/>
      <c r="Q502" s="75"/>
      <c r="R502" s="1"/>
      <c r="S502" s="1"/>
      <c r="T502" s="1"/>
      <c r="U502" s="76"/>
      <c r="V502" s="76"/>
      <c r="W502" s="76" t="s">
        <v>393</v>
      </c>
      <c r="X502" s="63" t="str">
        <f>CONCATENATE("exp_",SAMPLES_general!Z502)</f>
        <v>exp_sam_</v>
      </c>
      <c r="Y502" s="63" t="str">
        <f>SAMPLES_general!Z502</f>
        <v>sam_</v>
      </c>
      <c r="Z502" s="76"/>
      <c r="AB502" s="63"/>
      <c r="AC502" s="63"/>
      <c r="AD502" s="63"/>
      <c r="AE502" s="63"/>
      <c r="AF502" s="63"/>
      <c r="AG502" s="63"/>
      <c r="AH502" s="63"/>
    </row>
    <row r="503">
      <c r="A503" s="1" t="s">
        <v>116</v>
      </c>
      <c r="B503" s="1">
        <f>SAMPLES_general!B503</f>
        <v>0</v>
      </c>
      <c r="C503" s="63"/>
      <c r="D503" s="63" t="s">
        <v>983</v>
      </c>
      <c r="E503" s="75"/>
      <c r="F503" s="75" t="s">
        <v>383</v>
      </c>
      <c r="G503" s="75" t="s">
        <v>384</v>
      </c>
      <c r="H503" s="75" t="s">
        <v>385</v>
      </c>
      <c r="I503" s="75">
        <v>150</v>
      </c>
      <c r="J503" s="63" t="s">
        <v>386</v>
      </c>
      <c r="K503" s="76" t="s">
        <v>387</v>
      </c>
      <c r="L503" s="76" t="s">
        <v>388</v>
      </c>
      <c r="M503" s="76" t="s">
        <v>388</v>
      </c>
      <c r="N503" s="79" t="s">
        <v>465</v>
      </c>
      <c r="O503" s="76" t="s">
        <v>389</v>
      </c>
      <c r="P503" s="75"/>
      <c r="Q503" s="75"/>
      <c r="R503" s="1"/>
      <c r="S503" s="1"/>
      <c r="T503" s="1"/>
      <c r="U503" s="76"/>
      <c r="V503" s="76"/>
      <c r="W503" s="76" t="s">
        <v>393</v>
      </c>
      <c r="X503" s="63" t="str">
        <f>CONCATENATE("exp_",SAMPLES_general!Z503)</f>
        <v>exp_sam_</v>
      </c>
      <c r="Y503" s="63" t="str">
        <f>SAMPLES_general!Z503</f>
        <v>sam_</v>
      </c>
      <c r="Z503" s="76"/>
      <c r="AB503" s="63"/>
      <c r="AC503" s="63"/>
      <c r="AD503" s="63"/>
      <c r="AE503" s="63"/>
      <c r="AF503" s="63"/>
      <c r="AG503" s="63"/>
      <c r="AH503" s="63"/>
    </row>
    <row r="504">
      <c r="A504" s="1" t="s">
        <v>116</v>
      </c>
      <c r="B504" s="1">
        <f>SAMPLES_general!B504</f>
        <v>0</v>
      </c>
      <c r="C504" s="63"/>
      <c r="D504" s="63" t="s">
        <v>984</v>
      </c>
      <c r="E504" s="75"/>
      <c r="F504" s="75" t="s">
        <v>383</v>
      </c>
      <c r="G504" s="75" t="s">
        <v>384</v>
      </c>
      <c r="H504" s="75" t="s">
        <v>385</v>
      </c>
      <c r="I504" s="75">
        <v>150</v>
      </c>
      <c r="J504" s="63" t="s">
        <v>386</v>
      </c>
      <c r="K504" s="76" t="s">
        <v>387</v>
      </c>
      <c r="L504" s="76" t="s">
        <v>388</v>
      </c>
      <c r="M504" s="76" t="s">
        <v>388</v>
      </c>
      <c r="N504" s="79" t="s">
        <v>465</v>
      </c>
      <c r="O504" s="76" t="s">
        <v>389</v>
      </c>
      <c r="P504" s="75"/>
      <c r="Q504" s="75"/>
      <c r="R504" s="1"/>
      <c r="S504" s="1"/>
      <c r="T504" s="1"/>
      <c r="U504" s="76"/>
      <c r="V504" s="76"/>
      <c r="W504" s="76" t="s">
        <v>393</v>
      </c>
      <c r="X504" s="63" t="str">
        <f>CONCATENATE("exp_",SAMPLES_general!Z504)</f>
        <v>exp_sam_</v>
      </c>
      <c r="Y504" s="63" t="str">
        <f>SAMPLES_general!Z504</f>
        <v>sam_</v>
      </c>
      <c r="Z504" s="76"/>
      <c r="AB504" s="63"/>
      <c r="AC504" s="63"/>
      <c r="AD504" s="63"/>
      <c r="AE504" s="63"/>
      <c r="AF504" s="63"/>
      <c r="AG504" s="63"/>
      <c r="AH504" s="63"/>
    </row>
    <row r="505">
      <c r="A505" s="1" t="s">
        <v>116</v>
      </c>
      <c r="B505" s="1">
        <f>SAMPLES_general!B505</f>
        <v>0</v>
      </c>
      <c r="C505" s="63"/>
      <c r="D505" s="63" t="s">
        <v>985</v>
      </c>
      <c r="E505" s="75"/>
      <c r="F505" s="75" t="s">
        <v>383</v>
      </c>
      <c r="G505" s="75" t="s">
        <v>384</v>
      </c>
      <c r="H505" s="75" t="s">
        <v>385</v>
      </c>
      <c r="I505" s="75">
        <v>150</v>
      </c>
      <c r="J505" s="63" t="s">
        <v>386</v>
      </c>
      <c r="K505" s="76" t="s">
        <v>387</v>
      </c>
      <c r="L505" s="76" t="s">
        <v>388</v>
      </c>
      <c r="M505" s="76" t="s">
        <v>388</v>
      </c>
      <c r="N505" s="79" t="s">
        <v>465</v>
      </c>
      <c r="O505" s="76" t="s">
        <v>389</v>
      </c>
      <c r="P505" s="75"/>
      <c r="Q505" s="75"/>
      <c r="R505" s="1"/>
      <c r="S505" s="1"/>
      <c r="T505" s="1"/>
      <c r="U505" s="76"/>
      <c r="V505" s="76"/>
      <c r="W505" s="76" t="s">
        <v>393</v>
      </c>
      <c r="X505" s="63" t="str">
        <f>CONCATENATE("exp_",SAMPLES_general!Z505)</f>
        <v>exp_sam_</v>
      </c>
      <c r="Y505" s="63" t="str">
        <f>SAMPLES_general!Z505</f>
        <v>sam_</v>
      </c>
      <c r="Z505" s="76"/>
      <c r="AB505" s="63"/>
      <c r="AC505" s="63"/>
      <c r="AD505" s="63"/>
      <c r="AE505" s="63"/>
      <c r="AF505" s="63"/>
      <c r="AG505" s="63"/>
      <c r="AH505" s="63"/>
    </row>
    <row r="506">
      <c r="A506" s="1" t="s">
        <v>116</v>
      </c>
      <c r="B506" s="1">
        <f>SAMPLES_general!B506</f>
        <v>0</v>
      </c>
      <c r="C506" s="63"/>
      <c r="D506" s="63" t="s">
        <v>986</v>
      </c>
      <c r="E506" s="75"/>
      <c r="F506" s="75" t="s">
        <v>383</v>
      </c>
      <c r="G506" s="75" t="s">
        <v>384</v>
      </c>
      <c r="H506" s="75" t="s">
        <v>385</v>
      </c>
      <c r="I506" s="75">
        <v>150</v>
      </c>
      <c r="J506" s="63" t="s">
        <v>386</v>
      </c>
      <c r="K506" s="76" t="s">
        <v>387</v>
      </c>
      <c r="L506" s="76" t="s">
        <v>388</v>
      </c>
      <c r="M506" s="76" t="s">
        <v>388</v>
      </c>
      <c r="N506" s="79" t="s">
        <v>465</v>
      </c>
      <c r="O506" s="76" t="s">
        <v>389</v>
      </c>
      <c r="P506" s="75"/>
      <c r="Q506" s="75"/>
      <c r="R506" s="1"/>
      <c r="S506" s="1"/>
      <c r="T506" s="1"/>
      <c r="U506" s="76"/>
      <c r="V506" s="76"/>
      <c r="W506" s="76" t="s">
        <v>393</v>
      </c>
      <c r="X506" s="63" t="str">
        <f>CONCATENATE("exp_",SAMPLES_general!Z506)</f>
        <v>exp_sam_</v>
      </c>
      <c r="Y506" s="63" t="str">
        <f>SAMPLES_general!Z506</f>
        <v>sam_</v>
      </c>
      <c r="Z506" s="76"/>
      <c r="AB506" s="63"/>
      <c r="AC506" s="63"/>
      <c r="AD506" s="63"/>
      <c r="AE506" s="63"/>
      <c r="AF506" s="63"/>
      <c r="AG506" s="63"/>
      <c r="AH506" s="63"/>
    </row>
    <row r="507">
      <c r="A507" s="1" t="s">
        <v>116</v>
      </c>
      <c r="B507" s="1">
        <f>SAMPLES_general!B507</f>
        <v>0</v>
      </c>
      <c r="C507" s="63"/>
      <c r="D507" s="63" t="s">
        <v>987</v>
      </c>
      <c r="E507" s="75"/>
      <c r="F507" s="75" t="s">
        <v>383</v>
      </c>
      <c r="G507" s="75" t="s">
        <v>384</v>
      </c>
      <c r="H507" s="75" t="s">
        <v>385</v>
      </c>
      <c r="I507" s="75">
        <v>150</v>
      </c>
      <c r="J507" s="63" t="s">
        <v>386</v>
      </c>
      <c r="K507" s="76" t="s">
        <v>387</v>
      </c>
      <c r="L507" s="76" t="s">
        <v>388</v>
      </c>
      <c r="M507" s="76" t="s">
        <v>388</v>
      </c>
      <c r="N507" s="79" t="s">
        <v>465</v>
      </c>
      <c r="O507" s="76" t="s">
        <v>389</v>
      </c>
      <c r="P507" s="75"/>
      <c r="Q507" s="75"/>
      <c r="R507" s="1"/>
      <c r="S507" s="1"/>
      <c r="T507" s="1"/>
      <c r="U507" s="76"/>
      <c r="V507" s="76"/>
      <c r="W507" s="76" t="s">
        <v>393</v>
      </c>
      <c r="X507" s="63" t="str">
        <f>CONCATENATE("exp_",SAMPLES_general!Z507)</f>
        <v>exp_sam_</v>
      </c>
      <c r="Y507" s="63" t="str">
        <f>SAMPLES_general!Z507</f>
        <v>sam_</v>
      </c>
      <c r="Z507" s="76"/>
      <c r="AB507" s="63"/>
      <c r="AC507" s="63"/>
      <c r="AD507" s="63"/>
      <c r="AE507" s="63"/>
      <c r="AF507" s="63"/>
      <c r="AG507" s="63"/>
      <c r="AH507" s="63"/>
    </row>
    <row r="508">
      <c r="A508" s="1" t="s">
        <v>116</v>
      </c>
      <c r="B508" s="1">
        <f>SAMPLES_general!B508</f>
        <v>0</v>
      </c>
      <c r="C508" s="63"/>
      <c r="D508" s="63" t="s">
        <v>988</v>
      </c>
      <c r="E508" s="75"/>
      <c r="F508" s="75" t="s">
        <v>383</v>
      </c>
      <c r="G508" s="75" t="s">
        <v>384</v>
      </c>
      <c r="H508" s="75" t="s">
        <v>385</v>
      </c>
      <c r="I508" s="75">
        <v>150</v>
      </c>
      <c r="J508" s="63" t="s">
        <v>386</v>
      </c>
      <c r="K508" s="76" t="s">
        <v>387</v>
      </c>
      <c r="L508" s="76" t="s">
        <v>388</v>
      </c>
      <c r="M508" s="76" t="s">
        <v>388</v>
      </c>
      <c r="N508" s="79" t="s">
        <v>465</v>
      </c>
      <c r="O508" s="76" t="s">
        <v>389</v>
      </c>
      <c r="P508" s="75"/>
      <c r="Q508" s="75"/>
      <c r="R508" s="1"/>
      <c r="S508" s="1"/>
      <c r="T508" s="1"/>
      <c r="U508" s="76"/>
      <c r="V508" s="76"/>
      <c r="W508" s="76" t="s">
        <v>393</v>
      </c>
      <c r="X508" s="63" t="str">
        <f>CONCATENATE("exp_",SAMPLES_general!Z508)</f>
        <v>exp_sam_</v>
      </c>
      <c r="Y508" s="63" t="str">
        <f>SAMPLES_general!Z508</f>
        <v>sam_</v>
      </c>
      <c r="Z508" s="76"/>
      <c r="AB508" s="63"/>
      <c r="AC508" s="63"/>
      <c r="AD508" s="63"/>
      <c r="AE508" s="63"/>
      <c r="AF508" s="63"/>
      <c r="AG508" s="63"/>
      <c r="AH508" s="63"/>
    </row>
    <row r="509">
      <c r="D509" s="63"/>
      <c r="E509" s="63"/>
      <c r="F509" s="63"/>
      <c r="G509" s="75"/>
      <c r="H509" s="75"/>
      <c r="I509" s="75"/>
      <c r="J509" s="75"/>
      <c r="K509" s="75"/>
      <c r="L509" s="63"/>
      <c r="N509" s="76"/>
      <c r="O509" s="76"/>
      <c r="P509" s="76"/>
      <c r="Q509" s="76"/>
      <c r="R509" s="54"/>
      <c r="S509" s="54"/>
      <c r="T509" s="75"/>
      <c r="U509" s="75"/>
      <c r="AA509" s="63"/>
      <c r="AG509" s="54"/>
      <c r="AH509" s="80"/>
    </row>
    <row r="510">
      <c r="D510" s="63"/>
      <c r="E510" s="63"/>
      <c r="F510" s="63"/>
      <c r="G510" s="75"/>
      <c r="H510" s="75"/>
      <c r="I510" s="75"/>
      <c r="J510" s="75"/>
      <c r="K510" s="75"/>
      <c r="L510" s="63"/>
      <c r="N510" s="76"/>
      <c r="O510" s="76"/>
      <c r="P510" s="76"/>
      <c r="Q510" s="76"/>
      <c r="R510" s="54"/>
      <c r="S510" s="54"/>
      <c r="T510" s="75"/>
      <c r="U510" s="75"/>
      <c r="AA510" s="63"/>
      <c r="AG510" s="54"/>
      <c r="AH510" s="80"/>
    </row>
    <row r="511">
      <c r="D511" s="63"/>
      <c r="E511" s="63"/>
      <c r="F511" s="63"/>
      <c r="G511" s="75"/>
      <c r="H511" s="75"/>
      <c r="I511" s="75"/>
      <c r="J511" s="75"/>
      <c r="K511" s="75"/>
      <c r="L511" s="63"/>
      <c r="N511" s="76"/>
      <c r="O511" s="76"/>
      <c r="P511" s="76"/>
      <c r="Q511" s="76"/>
      <c r="R511" s="54"/>
      <c r="S511" s="54"/>
      <c r="T511" s="75"/>
      <c r="U511" s="75"/>
      <c r="AA511" s="63"/>
      <c r="AG511" s="54"/>
      <c r="AH511" s="80"/>
    </row>
    <row r="512">
      <c r="D512" s="63"/>
      <c r="E512" s="63"/>
      <c r="F512" s="63"/>
      <c r="G512" s="75"/>
      <c r="H512" s="75"/>
      <c r="I512" s="75"/>
      <c r="J512" s="75"/>
      <c r="K512" s="75"/>
      <c r="L512" s="63"/>
      <c r="N512" s="76"/>
      <c r="O512" s="76"/>
      <c r="P512" s="76"/>
      <c r="Q512" s="76"/>
      <c r="R512" s="54"/>
      <c r="S512" s="54"/>
      <c r="T512" s="75"/>
      <c r="U512" s="75"/>
      <c r="AA512" s="63"/>
      <c r="AG512" s="54"/>
      <c r="AH512" s="80"/>
    </row>
    <row r="513">
      <c r="D513" s="63"/>
      <c r="E513" s="63"/>
      <c r="F513" s="63"/>
      <c r="G513" s="75"/>
      <c r="H513" s="75"/>
      <c r="I513" s="75"/>
      <c r="J513" s="75"/>
      <c r="K513" s="75"/>
      <c r="L513" s="63"/>
      <c r="N513" s="76"/>
      <c r="O513" s="76"/>
      <c r="P513" s="76"/>
      <c r="Q513" s="76"/>
      <c r="R513" s="54"/>
      <c r="S513" s="54"/>
      <c r="T513" s="75"/>
      <c r="U513" s="75"/>
      <c r="AA513" s="63"/>
      <c r="AG513" s="54"/>
      <c r="AH513" s="80"/>
    </row>
    <row r="514">
      <c r="D514" s="63"/>
      <c r="E514" s="63"/>
      <c r="F514" s="63"/>
      <c r="G514" s="75"/>
      <c r="H514" s="75"/>
      <c r="I514" s="75"/>
      <c r="J514" s="75"/>
      <c r="K514" s="75"/>
      <c r="L514" s="63"/>
      <c r="N514" s="76"/>
      <c r="O514" s="76"/>
      <c r="P514" s="76"/>
      <c r="Q514" s="76"/>
      <c r="R514" s="54"/>
      <c r="S514" s="54"/>
      <c r="T514" s="75"/>
      <c r="U514" s="75"/>
      <c r="AA514" s="63"/>
      <c r="AG514" s="54"/>
      <c r="AH514" s="80"/>
    </row>
    <row r="515">
      <c r="D515" s="63"/>
      <c r="E515" s="63"/>
      <c r="F515" s="63"/>
      <c r="G515" s="75"/>
      <c r="H515" s="75"/>
      <c r="I515" s="75"/>
      <c r="J515" s="75"/>
      <c r="K515" s="75"/>
      <c r="L515" s="63"/>
      <c r="N515" s="76"/>
      <c r="O515" s="76"/>
      <c r="P515" s="76"/>
      <c r="Q515" s="76"/>
      <c r="R515" s="54"/>
      <c r="S515" s="54"/>
      <c r="T515" s="75"/>
      <c r="U515" s="75"/>
      <c r="AA515" s="63"/>
      <c r="AG515" s="54"/>
      <c r="AH515" s="80"/>
    </row>
    <row r="516">
      <c r="D516" s="63"/>
      <c r="E516" s="63"/>
      <c r="F516" s="63"/>
      <c r="G516" s="75"/>
      <c r="H516" s="75"/>
      <c r="I516" s="75"/>
      <c r="J516" s="75"/>
      <c r="K516" s="75"/>
      <c r="L516" s="63"/>
      <c r="N516" s="76"/>
      <c r="O516" s="76"/>
      <c r="P516" s="76"/>
      <c r="Q516" s="76"/>
      <c r="R516" s="54"/>
      <c r="S516" s="54"/>
      <c r="T516" s="75"/>
      <c r="U516" s="75"/>
      <c r="AA516" s="63"/>
      <c r="AG516" s="54"/>
      <c r="AH516" s="80"/>
    </row>
    <row r="517">
      <c r="D517" s="63"/>
      <c r="E517" s="63"/>
      <c r="F517" s="63"/>
      <c r="G517" s="75"/>
      <c r="H517" s="75"/>
      <c r="I517" s="75"/>
      <c r="J517" s="75"/>
      <c r="K517" s="75"/>
      <c r="L517" s="63"/>
      <c r="N517" s="76"/>
      <c r="O517" s="76"/>
      <c r="P517" s="76"/>
      <c r="Q517" s="76"/>
      <c r="R517" s="54"/>
      <c r="S517" s="54"/>
      <c r="T517" s="75"/>
      <c r="U517" s="75"/>
      <c r="AA517" s="63"/>
      <c r="AG517" s="54"/>
      <c r="AH517" s="80"/>
    </row>
    <row r="518">
      <c r="D518" s="63"/>
      <c r="E518" s="63"/>
      <c r="F518" s="63"/>
      <c r="G518" s="75"/>
      <c r="H518" s="75"/>
      <c r="I518" s="75"/>
      <c r="J518" s="75"/>
      <c r="K518" s="75"/>
      <c r="L518" s="63"/>
      <c r="N518" s="76"/>
      <c r="O518" s="76"/>
      <c r="P518" s="76"/>
      <c r="Q518" s="76"/>
      <c r="R518" s="54"/>
      <c r="S518" s="54"/>
      <c r="T518" s="75"/>
      <c r="U518" s="75"/>
      <c r="AA518" s="63"/>
      <c r="AG518" s="54"/>
      <c r="AH518" s="80"/>
    </row>
    <row r="519">
      <c r="D519" s="63"/>
      <c r="E519" s="63"/>
      <c r="F519" s="63"/>
      <c r="G519" s="75"/>
      <c r="H519" s="75"/>
      <c r="I519" s="75"/>
      <c r="J519" s="75"/>
      <c r="K519" s="75"/>
      <c r="L519" s="63"/>
      <c r="N519" s="76"/>
      <c r="O519" s="76"/>
      <c r="P519" s="76"/>
      <c r="Q519" s="76"/>
      <c r="R519" s="54"/>
      <c r="S519" s="54"/>
      <c r="T519" s="75"/>
      <c r="U519" s="75"/>
      <c r="AA519" s="63"/>
      <c r="AG519" s="54"/>
      <c r="AH519" s="80"/>
    </row>
    <row r="520">
      <c r="D520" s="63"/>
      <c r="E520" s="63"/>
      <c r="F520" s="63"/>
      <c r="G520" s="75"/>
      <c r="H520" s="75"/>
      <c r="I520" s="75"/>
      <c r="J520" s="75"/>
      <c r="K520" s="75"/>
      <c r="L520" s="63"/>
      <c r="N520" s="76"/>
      <c r="O520" s="76"/>
      <c r="P520" s="76"/>
      <c r="Q520" s="76"/>
      <c r="R520" s="54"/>
      <c r="S520" s="54"/>
      <c r="T520" s="75"/>
      <c r="U520" s="75"/>
      <c r="AA520" s="63"/>
      <c r="AG520" s="54"/>
      <c r="AH520" s="80"/>
    </row>
    <row r="521">
      <c r="D521" s="63"/>
      <c r="E521" s="63"/>
      <c r="F521" s="63"/>
      <c r="G521" s="75"/>
      <c r="H521" s="75"/>
      <c r="I521" s="75"/>
      <c r="J521" s="75"/>
      <c r="K521" s="75"/>
      <c r="L521" s="63"/>
      <c r="N521" s="76"/>
      <c r="O521" s="76"/>
      <c r="P521" s="76"/>
      <c r="Q521" s="76"/>
      <c r="R521" s="54"/>
      <c r="S521" s="54"/>
      <c r="T521" s="75"/>
      <c r="U521" s="75"/>
      <c r="AA521" s="63"/>
      <c r="AG521" s="54"/>
      <c r="AH521" s="80"/>
    </row>
    <row r="522">
      <c r="D522" s="63"/>
      <c r="E522" s="63"/>
      <c r="F522" s="63"/>
      <c r="G522" s="75"/>
      <c r="H522" s="75"/>
      <c r="I522" s="75"/>
      <c r="J522" s="75"/>
      <c r="K522" s="75"/>
      <c r="L522" s="63"/>
      <c r="N522" s="76"/>
      <c r="O522" s="76"/>
      <c r="P522" s="76"/>
      <c r="Q522" s="76"/>
      <c r="R522" s="54"/>
      <c r="S522" s="54"/>
      <c r="T522" s="75"/>
      <c r="U522" s="75"/>
      <c r="AA522" s="63"/>
      <c r="AG522" s="54"/>
      <c r="AH522" s="80"/>
    </row>
    <row r="523">
      <c r="D523" s="63"/>
      <c r="E523" s="63"/>
      <c r="F523" s="63"/>
      <c r="G523" s="75"/>
      <c r="H523" s="75"/>
      <c r="I523" s="75"/>
      <c r="J523" s="75"/>
      <c r="K523" s="75"/>
      <c r="L523" s="63"/>
      <c r="N523" s="76"/>
      <c r="O523" s="76"/>
      <c r="P523" s="76"/>
      <c r="Q523" s="76"/>
      <c r="R523" s="54"/>
      <c r="S523" s="54"/>
      <c r="T523" s="75"/>
      <c r="U523" s="75"/>
      <c r="AA523" s="63"/>
      <c r="AG523" s="54"/>
      <c r="AH523" s="80"/>
    </row>
    <row r="524">
      <c r="D524" s="63"/>
      <c r="E524" s="63"/>
      <c r="F524" s="63"/>
      <c r="G524" s="75"/>
      <c r="H524" s="75"/>
      <c r="I524" s="75"/>
      <c r="J524" s="75"/>
      <c r="K524" s="75"/>
      <c r="L524" s="63"/>
      <c r="N524" s="76"/>
      <c r="O524" s="76"/>
      <c r="P524" s="76"/>
      <c r="Q524" s="76"/>
      <c r="R524" s="54"/>
      <c r="S524" s="54"/>
      <c r="T524" s="75"/>
      <c r="U524" s="75"/>
      <c r="AA524" s="63"/>
      <c r="AG524" s="54"/>
      <c r="AH524" s="80"/>
    </row>
    <row r="525">
      <c r="D525" s="63"/>
      <c r="E525" s="63"/>
      <c r="F525" s="63"/>
      <c r="G525" s="75"/>
      <c r="H525" s="75"/>
      <c r="I525" s="75"/>
      <c r="J525" s="75"/>
      <c r="K525" s="75"/>
      <c r="L525" s="63"/>
      <c r="N525" s="76"/>
      <c r="O525" s="76"/>
      <c r="P525" s="76"/>
      <c r="Q525" s="76"/>
      <c r="R525" s="54"/>
      <c r="S525" s="54"/>
      <c r="T525" s="75"/>
      <c r="U525" s="75"/>
      <c r="AA525" s="63"/>
      <c r="AG525" s="54"/>
      <c r="AH525" s="80"/>
    </row>
    <row r="526">
      <c r="D526" s="63"/>
      <c r="E526" s="63"/>
      <c r="F526" s="63"/>
      <c r="G526" s="75"/>
      <c r="H526" s="75"/>
      <c r="I526" s="75"/>
      <c r="J526" s="75"/>
      <c r="K526" s="75"/>
      <c r="L526" s="63"/>
      <c r="N526" s="76"/>
      <c r="O526" s="76"/>
      <c r="P526" s="76"/>
      <c r="Q526" s="76"/>
      <c r="R526" s="54"/>
      <c r="S526" s="54"/>
      <c r="T526" s="75"/>
      <c r="U526" s="75"/>
      <c r="AA526" s="63"/>
      <c r="AG526" s="54"/>
      <c r="AH526" s="80"/>
    </row>
    <row r="527">
      <c r="D527" s="63"/>
      <c r="E527" s="63"/>
      <c r="F527" s="63"/>
      <c r="G527" s="75"/>
      <c r="H527" s="75"/>
      <c r="I527" s="75"/>
      <c r="J527" s="75"/>
      <c r="K527" s="75"/>
      <c r="L527" s="63"/>
      <c r="N527" s="76"/>
      <c r="O527" s="76"/>
      <c r="P527" s="76"/>
      <c r="Q527" s="76"/>
      <c r="R527" s="54"/>
      <c r="S527" s="54"/>
      <c r="T527" s="75"/>
      <c r="U527" s="75"/>
      <c r="AA527" s="63"/>
      <c r="AG527" s="54"/>
      <c r="AH527" s="80"/>
    </row>
    <row r="528">
      <c r="D528" s="63"/>
      <c r="E528" s="63"/>
      <c r="F528" s="63"/>
      <c r="G528" s="75"/>
      <c r="H528" s="75"/>
      <c r="I528" s="75"/>
      <c r="J528" s="75"/>
      <c r="K528" s="75"/>
      <c r="L528" s="63"/>
      <c r="N528" s="76"/>
      <c r="O528" s="76"/>
      <c r="P528" s="76"/>
      <c r="Q528" s="76"/>
      <c r="R528" s="54"/>
      <c r="S528" s="54"/>
      <c r="T528" s="75"/>
      <c r="U528" s="75"/>
      <c r="AA528" s="63"/>
      <c r="AG528" s="54"/>
      <c r="AH528" s="80"/>
    </row>
    <row r="529">
      <c r="D529" s="63"/>
      <c r="E529" s="63"/>
      <c r="F529" s="63"/>
      <c r="G529" s="75"/>
      <c r="H529" s="75"/>
      <c r="I529" s="75"/>
      <c r="J529" s="75"/>
      <c r="K529" s="75"/>
      <c r="L529" s="63"/>
      <c r="N529" s="76"/>
      <c r="O529" s="76"/>
      <c r="P529" s="76"/>
      <c r="Q529" s="76"/>
      <c r="R529" s="54"/>
      <c r="S529" s="54"/>
      <c r="T529" s="75"/>
      <c r="U529" s="75"/>
      <c r="AA529" s="63"/>
      <c r="AG529" s="54"/>
      <c r="AH529" s="80"/>
    </row>
    <row r="530">
      <c r="D530" s="63"/>
      <c r="E530" s="63"/>
      <c r="F530" s="63"/>
      <c r="G530" s="75"/>
      <c r="H530" s="75"/>
      <c r="I530" s="75"/>
      <c r="J530" s="75"/>
      <c r="K530" s="75"/>
      <c r="L530" s="63"/>
      <c r="N530" s="76"/>
      <c r="O530" s="76"/>
      <c r="P530" s="76"/>
      <c r="Q530" s="76"/>
      <c r="R530" s="54"/>
      <c r="S530" s="54"/>
      <c r="T530" s="75"/>
      <c r="U530" s="75"/>
      <c r="AA530" s="63"/>
      <c r="AG530" s="54"/>
      <c r="AH530" s="80"/>
    </row>
    <row r="531">
      <c r="D531" s="63"/>
      <c r="E531" s="63"/>
      <c r="F531" s="63"/>
      <c r="G531" s="75"/>
      <c r="H531" s="75"/>
      <c r="I531" s="75"/>
      <c r="J531" s="75"/>
      <c r="K531" s="75"/>
      <c r="L531" s="63"/>
      <c r="N531" s="76"/>
      <c r="O531" s="76"/>
      <c r="P531" s="76"/>
      <c r="Q531" s="76"/>
      <c r="R531" s="54"/>
      <c r="S531" s="54"/>
      <c r="T531" s="75"/>
      <c r="U531" s="75"/>
      <c r="AA531" s="63"/>
      <c r="AG531" s="54"/>
      <c r="AH531" s="80"/>
    </row>
    <row r="532">
      <c r="D532" s="63"/>
      <c r="E532" s="63"/>
      <c r="F532" s="63"/>
      <c r="G532" s="75"/>
      <c r="H532" s="75"/>
      <c r="I532" s="75"/>
      <c r="J532" s="75"/>
      <c r="K532" s="75"/>
      <c r="L532" s="63"/>
      <c r="N532" s="76"/>
      <c r="O532" s="76"/>
      <c r="P532" s="76"/>
      <c r="Q532" s="76"/>
      <c r="R532" s="54"/>
      <c r="S532" s="54"/>
      <c r="T532" s="75"/>
      <c r="U532" s="75"/>
      <c r="AA532" s="63"/>
      <c r="AG532" s="54"/>
      <c r="AH532" s="80"/>
    </row>
    <row r="533">
      <c r="D533" s="63"/>
      <c r="E533" s="63"/>
      <c r="F533" s="63"/>
      <c r="G533" s="75"/>
      <c r="H533" s="75"/>
      <c r="I533" s="75"/>
      <c r="J533" s="75"/>
      <c r="K533" s="75"/>
      <c r="L533" s="63"/>
      <c r="N533" s="76"/>
      <c r="O533" s="76"/>
      <c r="P533" s="76"/>
      <c r="Q533" s="76"/>
      <c r="R533" s="54"/>
      <c r="S533" s="54"/>
      <c r="T533" s="75"/>
      <c r="U533" s="75"/>
      <c r="AA533" s="63"/>
      <c r="AG533" s="54"/>
      <c r="AH533" s="80"/>
    </row>
    <row r="534">
      <c r="D534" s="63"/>
      <c r="E534" s="63"/>
      <c r="F534" s="63"/>
      <c r="G534" s="75"/>
      <c r="H534" s="75"/>
      <c r="I534" s="75"/>
      <c r="J534" s="75"/>
      <c r="K534" s="75"/>
      <c r="L534" s="63"/>
      <c r="N534" s="76"/>
      <c r="O534" s="76"/>
      <c r="P534" s="76"/>
      <c r="Q534" s="76"/>
      <c r="R534" s="54"/>
      <c r="S534" s="54"/>
      <c r="T534" s="75"/>
      <c r="U534" s="75"/>
      <c r="AA534" s="63"/>
      <c r="AG534" s="54"/>
      <c r="AH534" s="80"/>
    </row>
    <row r="535">
      <c r="D535" s="63"/>
      <c r="E535" s="63"/>
      <c r="F535" s="63"/>
      <c r="G535" s="75"/>
      <c r="H535" s="75"/>
      <c r="I535" s="75"/>
      <c r="J535" s="75"/>
      <c r="K535" s="75"/>
      <c r="L535" s="63"/>
      <c r="N535" s="76"/>
      <c r="O535" s="76"/>
      <c r="P535" s="76"/>
      <c r="Q535" s="76"/>
      <c r="R535" s="54"/>
      <c r="S535" s="54"/>
      <c r="T535" s="75"/>
      <c r="U535" s="75"/>
      <c r="AA535" s="63"/>
      <c r="AG535" s="54"/>
      <c r="AH535" s="80"/>
    </row>
    <row r="536">
      <c r="D536" s="63"/>
      <c r="E536" s="63"/>
      <c r="F536" s="63"/>
      <c r="G536" s="75"/>
      <c r="H536" s="75"/>
      <c r="I536" s="75"/>
      <c r="J536" s="75"/>
      <c r="K536" s="75"/>
      <c r="L536" s="63"/>
      <c r="N536" s="76"/>
      <c r="O536" s="76"/>
      <c r="P536" s="76"/>
      <c r="Q536" s="76"/>
      <c r="R536" s="54"/>
      <c r="S536" s="54"/>
      <c r="T536" s="75"/>
      <c r="U536" s="75"/>
      <c r="AA536" s="63"/>
      <c r="AG536" s="54"/>
      <c r="AH536" s="80"/>
    </row>
    <row r="537">
      <c r="D537" s="63"/>
      <c r="E537" s="63"/>
      <c r="F537" s="63"/>
      <c r="G537" s="75"/>
      <c r="H537" s="75"/>
      <c r="I537" s="75"/>
      <c r="J537" s="75"/>
      <c r="K537" s="75"/>
      <c r="L537" s="63"/>
      <c r="N537" s="76"/>
      <c r="O537" s="76"/>
      <c r="P537" s="76"/>
      <c r="Q537" s="76"/>
      <c r="R537" s="54"/>
      <c r="S537" s="54"/>
      <c r="T537" s="75"/>
      <c r="U537" s="75"/>
      <c r="AA537" s="63"/>
      <c r="AG537" s="54"/>
      <c r="AH537" s="80"/>
    </row>
    <row r="538">
      <c r="D538" s="63"/>
      <c r="E538" s="63"/>
      <c r="F538" s="63"/>
      <c r="G538" s="75"/>
      <c r="H538" s="75"/>
      <c r="I538" s="75"/>
      <c r="J538" s="75"/>
      <c r="K538" s="75"/>
      <c r="L538" s="63"/>
      <c r="N538" s="76"/>
      <c r="O538" s="76"/>
      <c r="P538" s="76"/>
      <c r="Q538" s="76"/>
      <c r="R538" s="54"/>
      <c r="S538" s="54"/>
      <c r="T538" s="75"/>
      <c r="U538" s="75"/>
      <c r="AA538" s="63"/>
      <c r="AG538" s="54"/>
      <c r="AH538" s="80"/>
    </row>
    <row r="539">
      <c r="D539" s="63"/>
      <c r="E539" s="63"/>
      <c r="F539" s="63"/>
      <c r="G539" s="75"/>
      <c r="H539" s="75"/>
      <c r="I539" s="75"/>
      <c r="J539" s="75"/>
      <c r="K539" s="75"/>
      <c r="L539" s="63"/>
      <c r="N539" s="76"/>
      <c r="O539" s="76"/>
      <c r="P539" s="76"/>
      <c r="Q539" s="76"/>
      <c r="R539" s="54"/>
      <c r="S539" s="54"/>
      <c r="T539" s="75"/>
      <c r="U539" s="75"/>
      <c r="AA539" s="63"/>
      <c r="AG539" s="54"/>
      <c r="AH539" s="80"/>
    </row>
    <row r="540">
      <c r="D540" s="63"/>
      <c r="E540" s="63"/>
      <c r="F540" s="63"/>
      <c r="G540" s="75"/>
      <c r="H540" s="75"/>
      <c r="I540" s="75"/>
      <c r="J540" s="75"/>
      <c r="K540" s="75"/>
      <c r="L540" s="63"/>
      <c r="N540" s="76"/>
      <c r="O540" s="76"/>
      <c r="P540" s="76"/>
      <c r="Q540" s="76"/>
      <c r="R540" s="54"/>
      <c r="S540" s="54"/>
      <c r="T540" s="75"/>
      <c r="U540" s="75"/>
      <c r="AA540" s="63"/>
      <c r="AG540" s="54"/>
      <c r="AH540" s="80"/>
    </row>
    <row r="541">
      <c r="D541" s="63"/>
      <c r="E541" s="63"/>
      <c r="F541" s="63"/>
      <c r="G541" s="75"/>
      <c r="H541" s="75"/>
      <c r="I541" s="75"/>
      <c r="J541" s="75"/>
      <c r="K541" s="75"/>
      <c r="L541" s="63"/>
      <c r="N541" s="76"/>
      <c r="O541" s="76"/>
      <c r="P541" s="76"/>
      <c r="Q541" s="76"/>
      <c r="R541" s="54"/>
      <c r="S541" s="54"/>
      <c r="T541" s="75"/>
      <c r="U541" s="75"/>
      <c r="AA541" s="63"/>
      <c r="AG541" s="54"/>
      <c r="AH541" s="80"/>
    </row>
    <row r="542">
      <c r="D542" s="63"/>
      <c r="E542" s="63"/>
      <c r="F542" s="63"/>
      <c r="G542" s="75"/>
      <c r="H542" s="75"/>
      <c r="I542" s="75"/>
      <c r="J542" s="75"/>
      <c r="K542" s="75"/>
      <c r="L542" s="63"/>
      <c r="N542" s="76"/>
      <c r="O542" s="76"/>
      <c r="P542" s="76"/>
      <c r="Q542" s="76"/>
      <c r="R542" s="54"/>
      <c r="S542" s="54"/>
      <c r="T542" s="75"/>
      <c r="U542" s="75"/>
      <c r="AA542" s="63"/>
      <c r="AG542" s="54"/>
      <c r="AH542" s="80"/>
    </row>
    <row r="543">
      <c r="D543" s="63"/>
      <c r="E543" s="63"/>
      <c r="F543" s="63"/>
      <c r="G543" s="75"/>
      <c r="H543" s="75"/>
      <c r="I543" s="75"/>
      <c r="J543" s="75"/>
      <c r="K543" s="75"/>
      <c r="L543" s="63"/>
      <c r="N543" s="76"/>
      <c r="O543" s="76"/>
      <c r="P543" s="76"/>
      <c r="Q543" s="76"/>
      <c r="R543" s="54"/>
      <c r="S543" s="54"/>
      <c r="T543" s="75"/>
      <c r="U543" s="75"/>
      <c r="AA543" s="63"/>
      <c r="AG543" s="54"/>
      <c r="AH543" s="80"/>
    </row>
    <row r="544">
      <c r="D544" s="63"/>
      <c r="E544" s="63"/>
      <c r="F544" s="63"/>
      <c r="G544" s="75"/>
      <c r="H544" s="75"/>
      <c r="I544" s="75"/>
      <c r="J544" s="75"/>
      <c r="K544" s="75"/>
      <c r="L544" s="63"/>
      <c r="N544" s="76"/>
      <c r="O544" s="76"/>
      <c r="P544" s="76"/>
      <c r="Q544" s="76"/>
      <c r="R544" s="54"/>
      <c r="S544" s="54"/>
      <c r="T544" s="75"/>
      <c r="U544" s="75"/>
      <c r="AA544" s="63"/>
      <c r="AG544" s="54"/>
      <c r="AH544" s="80"/>
    </row>
    <row r="545">
      <c r="D545" s="63"/>
      <c r="E545" s="63"/>
      <c r="F545" s="63"/>
      <c r="G545" s="75"/>
      <c r="H545" s="75"/>
      <c r="I545" s="75"/>
      <c r="J545" s="75"/>
      <c r="K545" s="75"/>
      <c r="L545" s="63"/>
      <c r="N545" s="76"/>
      <c r="O545" s="76"/>
      <c r="P545" s="76"/>
      <c r="Q545" s="76"/>
      <c r="R545" s="54"/>
      <c r="S545" s="54"/>
      <c r="T545" s="75"/>
      <c r="U545" s="75"/>
      <c r="AA545" s="63"/>
      <c r="AG545" s="54"/>
      <c r="AH545" s="80"/>
    </row>
    <row r="546">
      <c r="D546" s="63"/>
      <c r="E546" s="63"/>
      <c r="F546" s="63"/>
      <c r="G546" s="75"/>
      <c r="H546" s="75"/>
      <c r="I546" s="75"/>
      <c r="J546" s="75"/>
      <c r="K546" s="75"/>
      <c r="L546" s="63"/>
      <c r="N546" s="76"/>
      <c r="O546" s="76"/>
      <c r="P546" s="76"/>
      <c r="Q546" s="76"/>
      <c r="R546" s="54"/>
      <c r="S546" s="54"/>
      <c r="T546" s="75"/>
      <c r="U546" s="75"/>
      <c r="AA546" s="63"/>
      <c r="AG546" s="54"/>
      <c r="AH546" s="80"/>
    </row>
    <row r="547">
      <c r="D547" s="63"/>
      <c r="E547" s="63"/>
      <c r="F547" s="63"/>
      <c r="G547" s="75"/>
      <c r="H547" s="75"/>
      <c r="I547" s="75"/>
      <c r="J547" s="75"/>
      <c r="K547" s="75"/>
      <c r="L547" s="63"/>
      <c r="N547" s="76"/>
      <c r="O547" s="76"/>
      <c r="P547" s="76"/>
      <c r="Q547" s="76"/>
      <c r="R547" s="54"/>
      <c r="S547" s="54"/>
      <c r="T547" s="75"/>
      <c r="U547" s="75"/>
      <c r="AA547" s="63"/>
      <c r="AG547" s="54"/>
      <c r="AH547" s="80"/>
    </row>
    <row r="548">
      <c r="D548" s="63"/>
      <c r="E548" s="63"/>
      <c r="F548" s="63"/>
      <c r="G548" s="75"/>
      <c r="H548" s="75"/>
      <c r="I548" s="75"/>
      <c r="J548" s="75"/>
      <c r="K548" s="75"/>
      <c r="L548" s="63"/>
      <c r="N548" s="76"/>
      <c r="O548" s="76"/>
      <c r="P548" s="76"/>
      <c r="Q548" s="76"/>
      <c r="R548" s="54"/>
      <c r="S548" s="54"/>
      <c r="T548" s="75"/>
      <c r="U548" s="75"/>
      <c r="AA548" s="63"/>
      <c r="AG548" s="54"/>
      <c r="AH548" s="80"/>
    </row>
    <row r="549">
      <c r="D549" s="63"/>
      <c r="E549" s="63"/>
      <c r="F549" s="63"/>
      <c r="G549" s="75"/>
      <c r="H549" s="75"/>
      <c r="I549" s="75"/>
      <c r="J549" s="75"/>
      <c r="K549" s="75"/>
      <c r="L549" s="63"/>
      <c r="N549" s="76"/>
      <c r="O549" s="76"/>
      <c r="P549" s="76"/>
      <c r="Q549" s="76"/>
      <c r="R549" s="54"/>
      <c r="S549" s="54"/>
      <c r="T549" s="75"/>
      <c r="U549" s="75"/>
      <c r="AA549" s="63"/>
      <c r="AG549" s="54"/>
      <c r="AH549" s="80"/>
    </row>
    <row r="550">
      <c r="D550" s="63"/>
      <c r="E550" s="63"/>
      <c r="F550" s="63"/>
      <c r="G550" s="75"/>
      <c r="H550" s="75"/>
      <c r="I550" s="75"/>
      <c r="J550" s="75"/>
      <c r="K550" s="75"/>
      <c r="L550" s="63"/>
      <c r="N550" s="76"/>
      <c r="O550" s="76"/>
      <c r="P550" s="76"/>
      <c r="Q550" s="76"/>
      <c r="R550" s="54"/>
      <c r="S550" s="54"/>
      <c r="T550" s="75"/>
      <c r="U550" s="75"/>
      <c r="AA550" s="63"/>
      <c r="AG550" s="54"/>
      <c r="AH550" s="80"/>
    </row>
    <row r="551">
      <c r="D551" s="63"/>
      <c r="E551" s="63"/>
      <c r="F551" s="63"/>
      <c r="G551" s="75"/>
      <c r="H551" s="75"/>
      <c r="I551" s="75"/>
      <c r="J551" s="75"/>
      <c r="K551" s="75"/>
      <c r="L551" s="63"/>
      <c r="N551" s="76"/>
      <c r="O551" s="76"/>
      <c r="P551" s="76"/>
      <c r="Q551" s="76"/>
      <c r="R551" s="54"/>
      <c r="S551" s="54"/>
      <c r="T551" s="75"/>
      <c r="U551" s="75"/>
      <c r="AA551" s="63"/>
      <c r="AG551" s="54"/>
      <c r="AH551" s="80"/>
    </row>
    <row r="552">
      <c r="D552" s="63"/>
      <c r="E552" s="63"/>
      <c r="F552" s="63"/>
      <c r="G552" s="75"/>
      <c r="H552" s="75"/>
      <c r="I552" s="75"/>
      <c r="J552" s="75"/>
      <c r="K552" s="75"/>
      <c r="L552" s="63"/>
      <c r="N552" s="76"/>
      <c r="O552" s="76"/>
      <c r="P552" s="76"/>
      <c r="Q552" s="76"/>
      <c r="R552" s="54"/>
      <c r="S552" s="54"/>
      <c r="T552" s="75"/>
      <c r="U552" s="75"/>
      <c r="AA552" s="63"/>
      <c r="AG552" s="54"/>
      <c r="AH552" s="80"/>
    </row>
    <row r="553">
      <c r="D553" s="63"/>
      <c r="E553" s="63"/>
      <c r="F553" s="63"/>
      <c r="G553" s="75"/>
      <c r="H553" s="75"/>
      <c r="I553" s="75"/>
      <c r="J553" s="75"/>
      <c r="K553" s="75"/>
      <c r="L553" s="63"/>
      <c r="N553" s="76"/>
      <c r="O553" s="76"/>
      <c r="P553" s="76"/>
      <c r="Q553" s="76"/>
      <c r="R553" s="54"/>
      <c r="S553" s="54"/>
      <c r="T553" s="75"/>
      <c r="U553" s="75"/>
      <c r="AA553" s="63"/>
      <c r="AG553" s="54"/>
      <c r="AH553" s="80"/>
    </row>
    <row r="554">
      <c r="D554" s="63"/>
      <c r="E554" s="63"/>
      <c r="F554" s="63"/>
      <c r="G554" s="75"/>
      <c r="H554" s="75"/>
      <c r="I554" s="75"/>
      <c r="J554" s="75"/>
      <c r="K554" s="75"/>
      <c r="L554" s="63"/>
      <c r="N554" s="76"/>
      <c r="O554" s="76"/>
      <c r="P554" s="76"/>
      <c r="Q554" s="76"/>
      <c r="R554" s="54"/>
      <c r="S554" s="54"/>
      <c r="T554" s="75"/>
      <c r="U554" s="75"/>
      <c r="AA554" s="63"/>
      <c r="AG554" s="54"/>
      <c r="AH554" s="80"/>
    </row>
    <row r="555">
      <c r="D555" s="63"/>
      <c r="E555" s="63"/>
      <c r="F555" s="63"/>
      <c r="G555" s="75"/>
      <c r="H555" s="75"/>
      <c r="I555" s="75"/>
      <c r="J555" s="75"/>
      <c r="K555" s="75"/>
      <c r="L555" s="63"/>
      <c r="N555" s="76"/>
      <c r="O555" s="76"/>
      <c r="P555" s="76"/>
      <c r="Q555" s="76"/>
      <c r="R555" s="54"/>
      <c r="S555" s="54"/>
      <c r="T555" s="75"/>
      <c r="U555" s="75"/>
      <c r="AA555" s="63"/>
      <c r="AG555" s="54"/>
      <c r="AH555" s="80"/>
    </row>
    <row r="556">
      <c r="D556" s="63"/>
      <c r="E556" s="63"/>
      <c r="F556" s="63"/>
      <c r="G556" s="75"/>
      <c r="H556" s="75"/>
      <c r="I556" s="75"/>
      <c r="J556" s="75"/>
      <c r="K556" s="75"/>
      <c r="L556" s="63"/>
      <c r="N556" s="76"/>
      <c r="O556" s="76"/>
      <c r="P556" s="76"/>
      <c r="Q556" s="76"/>
      <c r="R556" s="54"/>
      <c r="S556" s="54"/>
      <c r="T556" s="75"/>
      <c r="U556" s="75"/>
      <c r="AA556" s="63"/>
      <c r="AG556" s="54"/>
      <c r="AH556" s="80"/>
    </row>
    <row r="557">
      <c r="D557" s="63"/>
      <c r="E557" s="63"/>
      <c r="F557" s="63"/>
      <c r="G557" s="75"/>
      <c r="H557" s="75"/>
      <c r="I557" s="75"/>
      <c r="J557" s="75"/>
      <c r="K557" s="75"/>
      <c r="L557" s="63"/>
      <c r="N557" s="76"/>
      <c r="O557" s="76"/>
      <c r="P557" s="76"/>
      <c r="Q557" s="76"/>
      <c r="R557" s="54"/>
      <c r="S557" s="54"/>
      <c r="T557" s="75"/>
      <c r="U557" s="75"/>
      <c r="AA557" s="63"/>
      <c r="AG557" s="54"/>
      <c r="AH557" s="80"/>
    </row>
    <row r="558">
      <c r="D558" s="63"/>
      <c r="E558" s="63"/>
      <c r="F558" s="63"/>
      <c r="G558" s="75"/>
      <c r="H558" s="75"/>
      <c r="I558" s="75"/>
      <c r="J558" s="75"/>
      <c r="K558" s="75"/>
      <c r="L558" s="63"/>
      <c r="N558" s="76"/>
      <c r="O558" s="76"/>
      <c r="P558" s="76"/>
      <c r="Q558" s="76"/>
      <c r="R558" s="54"/>
      <c r="S558" s="54"/>
      <c r="T558" s="75"/>
      <c r="U558" s="75"/>
      <c r="AA558" s="63"/>
      <c r="AG558" s="54"/>
      <c r="AH558" s="80"/>
    </row>
    <row r="559">
      <c r="D559" s="63"/>
      <c r="E559" s="63"/>
      <c r="F559" s="63"/>
      <c r="G559" s="75"/>
      <c r="H559" s="75"/>
      <c r="I559" s="75"/>
      <c r="J559" s="75"/>
      <c r="K559" s="75"/>
      <c r="L559" s="63"/>
      <c r="N559" s="76"/>
      <c r="O559" s="76"/>
      <c r="P559" s="76"/>
      <c r="Q559" s="76"/>
      <c r="R559" s="54"/>
      <c r="S559" s="54"/>
      <c r="T559" s="75"/>
      <c r="U559" s="75"/>
      <c r="AA559" s="63"/>
      <c r="AG559" s="54"/>
      <c r="AH559" s="80"/>
    </row>
    <row r="560">
      <c r="D560" s="63"/>
      <c r="E560" s="63"/>
      <c r="F560" s="63"/>
      <c r="G560" s="75"/>
      <c r="H560" s="75"/>
      <c r="I560" s="75"/>
      <c r="J560" s="75"/>
      <c r="K560" s="75"/>
      <c r="L560" s="63"/>
      <c r="N560" s="76"/>
      <c r="O560" s="76"/>
      <c r="P560" s="76"/>
      <c r="Q560" s="76"/>
      <c r="R560" s="54"/>
      <c r="S560" s="54"/>
      <c r="T560" s="75"/>
      <c r="U560" s="75"/>
      <c r="AA560" s="63"/>
      <c r="AG560" s="54"/>
      <c r="AH560" s="80"/>
    </row>
    <row r="561">
      <c r="D561" s="63"/>
      <c r="E561" s="63"/>
      <c r="F561" s="63"/>
      <c r="G561" s="75"/>
      <c r="H561" s="75"/>
      <c r="I561" s="75"/>
      <c r="J561" s="75"/>
      <c r="K561" s="75"/>
      <c r="L561" s="63"/>
      <c r="N561" s="76"/>
      <c r="O561" s="76"/>
      <c r="P561" s="76"/>
      <c r="Q561" s="76"/>
      <c r="R561" s="54"/>
      <c r="S561" s="54"/>
      <c r="T561" s="75"/>
      <c r="U561" s="75"/>
      <c r="AA561" s="63"/>
      <c r="AG561" s="54"/>
      <c r="AH561" s="80"/>
    </row>
    <row r="562">
      <c r="D562" s="63"/>
      <c r="E562" s="63"/>
      <c r="F562" s="63"/>
      <c r="G562" s="75"/>
      <c r="H562" s="75"/>
      <c r="I562" s="75"/>
      <c r="J562" s="75"/>
      <c r="K562" s="75"/>
      <c r="L562" s="63"/>
      <c r="N562" s="76"/>
      <c r="O562" s="76"/>
      <c r="P562" s="76"/>
      <c r="Q562" s="76"/>
      <c r="R562" s="54"/>
      <c r="S562" s="54"/>
      <c r="T562" s="75"/>
      <c r="U562" s="75"/>
      <c r="AA562" s="63"/>
      <c r="AG562" s="54"/>
      <c r="AH562" s="80"/>
    </row>
    <row r="563">
      <c r="D563" s="63"/>
      <c r="E563" s="63"/>
      <c r="F563" s="63"/>
      <c r="G563" s="75"/>
      <c r="H563" s="75"/>
      <c r="I563" s="75"/>
      <c r="J563" s="75"/>
      <c r="K563" s="75"/>
      <c r="L563" s="63"/>
      <c r="N563" s="76"/>
      <c r="O563" s="76"/>
      <c r="P563" s="76"/>
      <c r="Q563" s="76"/>
      <c r="R563" s="54"/>
      <c r="S563" s="54"/>
      <c r="T563" s="75"/>
      <c r="U563" s="75"/>
      <c r="AA563" s="63"/>
      <c r="AG563" s="54"/>
      <c r="AH563" s="80"/>
    </row>
    <row r="564">
      <c r="D564" s="63"/>
      <c r="E564" s="63"/>
      <c r="F564" s="63"/>
      <c r="G564" s="75"/>
      <c r="H564" s="75"/>
      <c r="I564" s="75"/>
      <c r="J564" s="75"/>
      <c r="K564" s="75"/>
      <c r="L564" s="63"/>
      <c r="N564" s="76"/>
      <c r="O564" s="76"/>
      <c r="P564" s="76"/>
      <c r="Q564" s="76"/>
      <c r="R564" s="54"/>
      <c r="S564" s="54"/>
      <c r="T564" s="75"/>
      <c r="U564" s="75"/>
      <c r="AA564" s="63"/>
      <c r="AG564" s="54"/>
      <c r="AH564" s="80"/>
    </row>
    <row r="565">
      <c r="D565" s="63"/>
      <c r="E565" s="63"/>
      <c r="F565" s="63"/>
      <c r="G565" s="75"/>
      <c r="H565" s="75"/>
      <c r="I565" s="75"/>
      <c r="J565" s="75"/>
      <c r="K565" s="75"/>
      <c r="L565" s="63"/>
      <c r="N565" s="76"/>
      <c r="O565" s="76"/>
      <c r="P565" s="76"/>
      <c r="Q565" s="76"/>
      <c r="R565" s="54"/>
      <c r="S565" s="54"/>
      <c r="T565" s="75"/>
      <c r="U565" s="75"/>
      <c r="AA565" s="63"/>
      <c r="AG565" s="54"/>
      <c r="AH565" s="80"/>
    </row>
    <row r="566">
      <c r="D566" s="63"/>
      <c r="E566" s="63"/>
      <c r="F566" s="63"/>
      <c r="G566" s="75"/>
      <c r="H566" s="75"/>
      <c r="I566" s="75"/>
      <c r="J566" s="75"/>
      <c r="K566" s="75"/>
      <c r="L566" s="63"/>
      <c r="N566" s="76"/>
      <c r="O566" s="76"/>
      <c r="P566" s="76"/>
      <c r="Q566" s="76"/>
      <c r="R566" s="54"/>
      <c r="S566" s="54"/>
      <c r="T566" s="75"/>
      <c r="U566" s="75"/>
      <c r="AA566" s="63"/>
      <c r="AG566" s="54"/>
      <c r="AH566" s="80"/>
    </row>
    <row r="567">
      <c r="D567" s="63"/>
      <c r="E567" s="63"/>
      <c r="F567" s="63"/>
      <c r="G567" s="75"/>
      <c r="H567" s="75"/>
      <c r="I567" s="75"/>
      <c r="J567" s="75"/>
      <c r="K567" s="75"/>
      <c r="L567" s="63"/>
      <c r="N567" s="76"/>
      <c r="O567" s="76"/>
      <c r="P567" s="76"/>
      <c r="Q567" s="76"/>
      <c r="R567" s="54"/>
      <c r="S567" s="54"/>
      <c r="T567" s="75"/>
      <c r="U567" s="75"/>
      <c r="AA567" s="63"/>
      <c r="AG567" s="54"/>
      <c r="AH567" s="80"/>
    </row>
    <row r="568">
      <c r="D568" s="63"/>
      <c r="E568" s="63"/>
      <c r="F568" s="63"/>
      <c r="G568" s="75"/>
      <c r="H568" s="75"/>
      <c r="I568" s="75"/>
      <c r="J568" s="75"/>
      <c r="K568" s="75"/>
      <c r="L568" s="63"/>
      <c r="N568" s="76"/>
      <c r="O568" s="76"/>
      <c r="P568" s="76"/>
      <c r="Q568" s="76"/>
      <c r="R568" s="54"/>
      <c r="S568" s="54"/>
      <c r="T568" s="75"/>
      <c r="U568" s="75"/>
      <c r="AA568" s="63"/>
      <c r="AG568" s="54"/>
      <c r="AH568" s="80"/>
    </row>
    <row r="569">
      <c r="D569" s="63"/>
      <c r="E569" s="63"/>
      <c r="F569" s="63"/>
      <c r="G569" s="75"/>
      <c r="H569" s="75"/>
      <c r="I569" s="75"/>
      <c r="J569" s="75"/>
      <c r="K569" s="75"/>
      <c r="L569" s="63"/>
      <c r="N569" s="76"/>
      <c r="O569" s="76"/>
      <c r="P569" s="76"/>
      <c r="Q569" s="76"/>
      <c r="R569" s="54"/>
      <c r="S569" s="54"/>
      <c r="T569" s="75"/>
      <c r="U569" s="75"/>
      <c r="AA569" s="63"/>
      <c r="AG569" s="54"/>
      <c r="AH569" s="80"/>
    </row>
    <row r="570">
      <c r="D570" s="63"/>
      <c r="E570" s="63"/>
      <c r="F570" s="63"/>
      <c r="G570" s="75"/>
      <c r="H570" s="75"/>
      <c r="I570" s="75"/>
      <c r="J570" s="75"/>
      <c r="K570" s="75"/>
      <c r="L570" s="63"/>
      <c r="N570" s="76"/>
      <c r="O570" s="76"/>
      <c r="P570" s="76"/>
      <c r="Q570" s="76"/>
      <c r="R570" s="54"/>
      <c r="S570" s="54"/>
      <c r="T570" s="75"/>
      <c r="U570" s="75"/>
      <c r="AA570" s="63"/>
      <c r="AG570" s="54"/>
      <c r="AH570" s="80"/>
    </row>
    <row r="571">
      <c r="D571" s="63"/>
      <c r="E571" s="63"/>
      <c r="F571" s="63"/>
      <c r="G571" s="75"/>
      <c r="H571" s="75"/>
      <c r="I571" s="75"/>
      <c r="J571" s="75"/>
      <c r="K571" s="75"/>
      <c r="L571" s="63"/>
      <c r="N571" s="76"/>
      <c r="O571" s="76"/>
      <c r="P571" s="76"/>
      <c r="Q571" s="76"/>
      <c r="R571" s="54"/>
      <c r="S571" s="54"/>
      <c r="T571" s="75"/>
      <c r="U571" s="75"/>
      <c r="AA571" s="63"/>
      <c r="AG571" s="54"/>
      <c r="AH571" s="80"/>
    </row>
    <row r="572">
      <c r="D572" s="63"/>
      <c r="E572" s="63"/>
      <c r="F572" s="63"/>
      <c r="G572" s="75"/>
      <c r="H572" s="75"/>
      <c r="I572" s="75"/>
      <c r="J572" s="75"/>
      <c r="K572" s="75"/>
      <c r="L572" s="63"/>
      <c r="N572" s="76"/>
      <c r="O572" s="76"/>
      <c r="P572" s="76"/>
      <c r="Q572" s="76"/>
      <c r="R572" s="54"/>
      <c r="S572" s="54"/>
      <c r="T572" s="75"/>
      <c r="U572" s="75"/>
      <c r="AA572" s="63"/>
      <c r="AG572" s="54"/>
      <c r="AH572" s="80"/>
    </row>
    <row r="573">
      <c r="D573" s="63"/>
      <c r="E573" s="63"/>
      <c r="F573" s="63"/>
      <c r="G573" s="75"/>
      <c r="H573" s="75"/>
      <c r="I573" s="75"/>
      <c r="J573" s="75"/>
      <c r="K573" s="75"/>
      <c r="L573" s="63"/>
      <c r="N573" s="76"/>
      <c r="O573" s="76"/>
      <c r="P573" s="76"/>
      <c r="Q573" s="76"/>
      <c r="R573" s="54"/>
      <c r="S573" s="54"/>
      <c r="T573" s="75"/>
      <c r="U573" s="75"/>
      <c r="AA573" s="63"/>
      <c r="AG573" s="54"/>
      <c r="AH573" s="80"/>
    </row>
    <row r="574">
      <c r="D574" s="63"/>
      <c r="E574" s="63"/>
      <c r="F574" s="63"/>
      <c r="G574" s="75"/>
      <c r="H574" s="75"/>
      <c r="I574" s="75"/>
      <c r="J574" s="75"/>
      <c r="K574" s="75"/>
      <c r="L574" s="63"/>
      <c r="N574" s="76"/>
      <c r="O574" s="76"/>
      <c r="P574" s="76"/>
      <c r="Q574" s="76"/>
      <c r="R574" s="54"/>
      <c r="S574" s="54"/>
      <c r="T574" s="75"/>
      <c r="U574" s="75"/>
      <c r="AA574" s="63"/>
      <c r="AG574" s="54"/>
      <c r="AH574" s="80"/>
    </row>
    <row r="575">
      <c r="D575" s="63"/>
      <c r="E575" s="63"/>
      <c r="F575" s="63"/>
      <c r="G575" s="75"/>
      <c r="H575" s="75"/>
      <c r="I575" s="75"/>
      <c r="J575" s="75"/>
      <c r="K575" s="75"/>
      <c r="L575" s="63"/>
      <c r="N575" s="76"/>
      <c r="O575" s="76"/>
      <c r="P575" s="76"/>
      <c r="Q575" s="76"/>
      <c r="R575" s="54"/>
      <c r="S575" s="54"/>
      <c r="T575" s="75"/>
      <c r="U575" s="75"/>
      <c r="AA575" s="63"/>
      <c r="AG575" s="54"/>
      <c r="AH575" s="80"/>
    </row>
    <row r="576">
      <c r="D576" s="63"/>
      <c r="E576" s="63"/>
      <c r="F576" s="63"/>
      <c r="G576" s="75"/>
      <c r="H576" s="75"/>
      <c r="I576" s="75"/>
      <c r="J576" s="75"/>
      <c r="K576" s="75"/>
      <c r="L576" s="63"/>
      <c r="N576" s="76"/>
      <c r="O576" s="76"/>
      <c r="P576" s="76"/>
      <c r="Q576" s="76"/>
      <c r="R576" s="54"/>
      <c r="S576" s="54"/>
      <c r="T576" s="75"/>
      <c r="U576" s="75"/>
      <c r="AA576" s="63"/>
      <c r="AG576" s="54"/>
      <c r="AH576" s="80"/>
    </row>
    <row r="577">
      <c r="D577" s="63"/>
      <c r="E577" s="63"/>
      <c r="F577" s="63"/>
      <c r="G577" s="75"/>
      <c r="H577" s="75"/>
      <c r="I577" s="75"/>
      <c r="J577" s="75"/>
      <c r="K577" s="75"/>
      <c r="L577" s="63"/>
      <c r="N577" s="76"/>
      <c r="O577" s="76"/>
      <c r="P577" s="76"/>
      <c r="Q577" s="76"/>
      <c r="R577" s="54"/>
      <c r="S577" s="54"/>
      <c r="T577" s="75"/>
      <c r="U577" s="75"/>
      <c r="AA577" s="63"/>
      <c r="AG577" s="54"/>
      <c r="AH577" s="80"/>
    </row>
    <row r="578">
      <c r="D578" s="63"/>
      <c r="E578" s="63"/>
      <c r="F578" s="63"/>
      <c r="G578" s="75"/>
      <c r="H578" s="75"/>
      <c r="I578" s="75"/>
      <c r="J578" s="75"/>
      <c r="K578" s="75"/>
      <c r="L578" s="63"/>
      <c r="N578" s="76"/>
      <c r="O578" s="76"/>
      <c r="P578" s="76"/>
      <c r="Q578" s="76"/>
      <c r="R578" s="54"/>
      <c r="S578" s="54"/>
      <c r="T578" s="75"/>
      <c r="U578" s="75"/>
      <c r="AA578" s="63"/>
      <c r="AG578" s="54"/>
      <c r="AH578" s="80"/>
    </row>
    <row r="579">
      <c r="D579" s="63"/>
      <c r="E579" s="63"/>
      <c r="F579" s="63"/>
      <c r="G579" s="75"/>
      <c r="H579" s="75"/>
      <c r="I579" s="75"/>
      <c r="J579" s="75"/>
      <c r="K579" s="75"/>
      <c r="L579" s="63"/>
      <c r="N579" s="76"/>
      <c r="O579" s="76"/>
      <c r="P579" s="76"/>
      <c r="Q579" s="76"/>
      <c r="R579" s="54"/>
      <c r="S579" s="54"/>
      <c r="T579" s="75"/>
      <c r="U579" s="75"/>
      <c r="AA579" s="63"/>
      <c r="AG579" s="54"/>
      <c r="AH579" s="80"/>
    </row>
    <row r="580">
      <c r="D580" s="63"/>
      <c r="E580" s="63"/>
      <c r="F580" s="63"/>
      <c r="G580" s="75"/>
      <c r="H580" s="75"/>
      <c r="I580" s="75"/>
      <c r="J580" s="75"/>
      <c r="K580" s="75"/>
      <c r="L580" s="63"/>
      <c r="N580" s="76"/>
      <c r="O580" s="76"/>
      <c r="P580" s="76"/>
      <c r="Q580" s="76"/>
      <c r="R580" s="54"/>
      <c r="S580" s="54"/>
      <c r="T580" s="75"/>
      <c r="U580" s="75"/>
      <c r="AA580" s="63"/>
      <c r="AG580" s="54"/>
      <c r="AH580" s="80"/>
    </row>
    <row r="581">
      <c r="D581" s="63"/>
      <c r="E581" s="63"/>
      <c r="F581" s="63"/>
      <c r="G581" s="75"/>
      <c r="H581" s="75"/>
      <c r="I581" s="75"/>
      <c r="J581" s="75"/>
      <c r="K581" s="75"/>
      <c r="L581" s="63"/>
      <c r="N581" s="76"/>
      <c r="O581" s="76"/>
      <c r="P581" s="76"/>
      <c r="Q581" s="76"/>
      <c r="R581" s="54"/>
      <c r="S581" s="54"/>
      <c r="T581" s="75"/>
      <c r="U581" s="75"/>
      <c r="AA581" s="63"/>
      <c r="AG581" s="54"/>
      <c r="AH581" s="80"/>
    </row>
    <row r="582">
      <c r="D582" s="63"/>
      <c r="E582" s="63"/>
      <c r="F582" s="63"/>
      <c r="G582" s="75"/>
      <c r="H582" s="75"/>
      <c r="I582" s="75"/>
      <c r="J582" s="75"/>
      <c r="K582" s="75"/>
      <c r="L582" s="63"/>
      <c r="N582" s="76"/>
      <c r="O582" s="76"/>
      <c r="P582" s="76"/>
      <c r="Q582" s="76"/>
      <c r="R582" s="54"/>
      <c r="S582" s="54"/>
      <c r="T582" s="75"/>
      <c r="U582" s="75"/>
      <c r="AA582" s="63"/>
      <c r="AG582" s="54"/>
      <c r="AH582" s="80"/>
    </row>
    <row r="583">
      <c r="D583" s="63"/>
      <c r="E583" s="63"/>
      <c r="F583" s="63"/>
      <c r="G583" s="75"/>
      <c r="H583" s="75"/>
      <c r="I583" s="75"/>
      <c r="J583" s="75"/>
      <c r="K583" s="75"/>
      <c r="L583" s="63"/>
      <c r="N583" s="76"/>
      <c r="O583" s="76"/>
      <c r="P583" s="76"/>
      <c r="Q583" s="76"/>
      <c r="R583" s="54"/>
      <c r="S583" s="54"/>
      <c r="T583" s="75"/>
      <c r="U583" s="75"/>
      <c r="AA583" s="63"/>
      <c r="AG583" s="54"/>
      <c r="AH583" s="80"/>
    </row>
    <row r="584">
      <c r="D584" s="63"/>
      <c r="E584" s="63"/>
      <c r="F584" s="63"/>
      <c r="G584" s="75"/>
      <c r="H584" s="75"/>
      <c r="I584" s="75"/>
      <c r="J584" s="75"/>
      <c r="K584" s="75"/>
      <c r="L584" s="63"/>
      <c r="N584" s="76"/>
      <c r="O584" s="76"/>
      <c r="P584" s="76"/>
      <c r="Q584" s="76"/>
      <c r="R584" s="54"/>
      <c r="S584" s="54"/>
      <c r="T584" s="75"/>
      <c r="U584" s="75"/>
      <c r="AA584" s="63"/>
      <c r="AG584" s="54"/>
      <c r="AH584" s="80"/>
    </row>
    <row r="585">
      <c r="D585" s="63"/>
      <c r="E585" s="63"/>
      <c r="F585" s="63"/>
      <c r="G585" s="75"/>
      <c r="H585" s="75"/>
      <c r="I585" s="75"/>
      <c r="J585" s="75"/>
      <c r="K585" s="75"/>
      <c r="L585" s="63"/>
      <c r="N585" s="76"/>
      <c r="O585" s="76"/>
      <c r="P585" s="76"/>
      <c r="Q585" s="76"/>
      <c r="R585" s="54"/>
      <c r="S585" s="54"/>
      <c r="T585" s="75"/>
      <c r="U585" s="75"/>
      <c r="AA585" s="63"/>
      <c r="AG585" s="54"/>
      <c r="AH585" s="80"/>
    </row>
    <row r="586">
      <c r="D586" s="63"/>
      <c r="E586" s="63"/>
      <c r="F586" s="63"/>
      <c r="G586" s="75"/>
      <c r="H586" s="75"/>
      <c r="I586" s="75"/>
      <c r="J586" s="75"/>
      <c r="K586" s="75"/>
      <c r="L586" s="63"/>
      <c r="N586" s="76"/>
      <c r="O586" s="76"/>
      <c r="P586" s="76"/>
      <c r="Q586" s="76"/>
      <c r="R586" s="54"/>
      <c r="S586" s="54"/>
      <c r="T586" s="75"/>
      <c r="U586" s="75"/>
      <c r="AA586" s="63"/>
      <c r="AG586" s="54"/>
      <c r="AH586" s="80"/>
    </row>
    <row r="587">
      <c r="D587" s="63"/>
      <c r="E587" s="63"/>
      <c r="F587" s="63"/>
      <c r="G587" s="75"/>
      <c r="H587" s="75"/>
      <c r="I587" s="75"/>
      <c r="J587" s="75"/>
      <c r="K587" s="75"/>
      <c r="L587" s="63"/>
      <c r="N587" s="76"/>
      <c r="O587" s="76"/>
      <c r="P587" s="76"/>
      <c r="Q587" s="76"/>
      <c r="R587" s="54"/>
      <c r="S587" s="54"/>
      <c r="T587" s="75"/>
      <c r="U587" s="75"/>
      <c r="AA587" s="63"/>
      <c r="AG587" s="54"/>
      <c r="AH587" s="80"/>
    </row>
    <row r="588">
      <c r="D588" s="63"/>
      <c r="E588" s="63"/>
      <c r="F588" s="63"/>
      <c r="G588" s="75"/>
      <c r="H588" s="75"/>
      <c r="I588" s="75"/>
      <c r="J588" s="75"/>
      <c r="K588" s="75"/>
      <c r="L588" s="63"/>
      <c r="N588" s="76"/>
      <c r="O588" s="76"/>
      <c r="P588" s="76"/>
      <c r="Q588" s="76"/>
      <c r="R588" s="54"/>
      <c r="S588" s="54"/>
      <c r="T588" s="75"/>
      <c r="U588" s="75"/>
      <c r="AA588" s="63"/>
      <c r="AG588" s="54"/>
      <c r="AH588" s="80"/>
    </row>
    <row r="589">
      <c r="D589" s="63"/>
      <c r="E589" s="63"/>
      <c r="F589" s="63"/>
      <c r="G589" s="75"/>
      <c r="H589" s="75"/>
      <c r="I589" s="75"/>
      <c r="J589" s="75"/>
      <c r="K589" s="75"/>
      <c r="L589" s="63"/>
      <c r="N589" s="76"/>
      <c r="O589" s="76"/>
      <c r="P589" s="76"/>
      <c r="Q589" s="76"/>
      <c r="R589" s="54"/>
      <c r="S589" s="54"/>
      <c r="T589" s="75"/>
      <c r="U589" s="75"/>
      <c r="AA589" s="63"/>
      <c r="AG589" s="54"/>
      <c r="AH589" s="80"/>
    </row>
    <row r="590">
      <c r="D590" s="63"/>
      <c r="E590" s="63"/>
      <c r="F590" s="63"/>
      <c r="G590" s="75"/>
      <c r="H590" s="75"/>
      <c r="I590" s="75"/>
      <c r="J590" s="75"/>
      <c r="K590" s="75"/>
      <c r="L590" s="63"/>
      <c r="N590" s="76"/>
      <c r="O590" s="76"/>
      <c r="P590" s="76"/>
      <c r="Q590" s="76"/>
      <c r="R590" s="54"/>
      <c r="S590" s="54"/>
      <c r="T590" s="75"/>
      <c r="U590" s="75"/>
      <c r="AA590" s="63"/>
      <c r="AG590" s="54"/>
      <c r="AH590" s="80"/>
    </row>
    <row r="591">
      <c r="D591" s="63"/>
      <c r="E591" s="63"/>
      <c r="F591" s="63"/>
      <c r="G591" s="75"/>
      <c r="H591" s="75"/>
      <c r="I591" s="75"/>
      <c r="J591" s="75"/>
      <c r="K591" s="75"/>
      <c r="L591" s="63"/>
      <c r="N591" s="76"/>
      <c r="O591" s="76"/>
      <c r="P591" s="76"/>
      <c r="Q591" s="76"/>
      <c r="R591" s="54"/>
      <c r="S591" s="54"/>
      <c r="T591" s="75"/>
      <c r="U591" s="75"/>
      <c r="AA591" s="63"/>
      <c r="AG591" s="54"/>
      <c r="AH591" s="80"/>
    </row>
    <row r="592">
      <c r="D592" s="63"/>
      <c r="E592" s="63"/>
      <c r="F592" s="63"/>
      <c r="G592" s="75"/>
      <c r="H592" s="75"/>
      <c r="I592" s="75"/>
      <c r="J592" s="75"/>
      <c r="K592" s="75"/>
      <c r="L592" s="63"/>
      <c r="N592" s="76"/>
      <c r="O592" s="76"/>
      <c r="P592" s="76"/>
      <c r="Q592" s="76"/>
      <c r="R592" s="54"/>
      <c r="S592" s="54"/>
      <c r="T592" s="75"/>
      <c r="U592" s="75"/>
      <c r="AA592" s="63"/>
      <c r="AG592" s="54"/>
      <c r="AH592" s="80"/>
    </row>
    <row r="593">
      <c r="D593" s="63"/>
      <c r="E593" s="63"/>
      <c r="F593" s="63"/>
      <c r="G593" s="75"/>
      <c r="H593" s="75"/>
      <c r="I593" s="75"/>
      <c r="J593" s="75"/>
      <c r="K593" s="75"/>
      <c r="L593" s="63"/>
      <c r="N593" s="76"/>
      <c r="O593" s="76"/>
      <c r="P593" s="76"/>
      <c r="Q593" s="76"/>
      <c r="R593" s="54"/>
      <c r="S593" s="54"/>
      <c r="T593" s="75"/>
      <c r="U593" s="75"/>
      <c r="AA593" s="63"/>
      <c r="AG593" s="54"/>
      <c r="AH593" s="80"/>
    </row>
    <row r="594">
      <c r="D594" s="63"/>
      <c r="E594" s="63"/>
      <c r="F594" s="63"/>
      <c r="G594" s="75"/>
      <c r="H594" s="75"/>
      <c r="I594" s="75"/>
      <c r="J594" s="75"/>
      <c r="K594" s="75"/>
      <c r="L594" s="63"/>
      <c r="N594" s="76"/>
      <c r="O594" s="76"/>
      <c r="P594" s="76"/>
      <c r="Q594" s="76"/>
      <c r="R594" s="54"/>
      <c r="S594" s="54"/>
      <c r="T594" s="75"/>
      <c r="U594" s="75"/>
      <c r="AA594" s="63"/>
      <c r="AG594" s="54"/>
      <c r="AH594" s="80"/>
    </row>
    <row r="595">
      <c r="D595" s="63"/>
      <c r="E595" s="63"/>
      <c r="F595" s="63"/>
      <c r="G595" s="75"/>
      <c r="H595" s="75"/>
      <c r="I595" s="75"/>
      <c r="J595" s="75"/>
      <c r="K595" s="75"/>
      <c r="L595" s="63"/>
      <c r="N595" s="76"/>
      <c r="O595" s="76"/>
      <c r="P595" s="76"/>
      <c r="Q595" s="76"/>
      <c r="R595" s="54"/>
      <c r="S595" s="54"/>
      <c r="T595" s="75"/>
      <c r="U595" s="75"/>
      <c r="AA595" s="63"/>
      <c r="AG595" s="54"/>
      <c r="AH595" s="80"/>
    </row>
    <row r="596">
      <c r="D596" s="63"/>
      <c r="E596" s="63"/>
      <c r="F596" s="63"/>
      <c r="G596" s="75"/>
      <c r="H596" s="75"/>
      <c r="I596" s="75"/>
      <c r="J596" s="75"/>
      <c r="K596" s="75"/>
      <c r="L596" s="63"/>
      <c r="N596" s="76"/>
      <c r="O596" s="76"/>
      <c r="P596" s="76"/>
      <c r="Q596" s="76"/>
      <c r="R596" s="54"/>
      <c r="S596" s="54"/>
      <c r="T596" s="75"/>
      <c r="U596" s="75"/>
      <c r="AA596" s="63"/>
      <c r="AG596" s="54"/>
      <c r="AH596" s="80"/>
    </row>
    <row r="597">
      <c r="D597" s="63"/>
      <c r="E597" s="63"/>
      <c r="F597" s="63"/>
      <c r="G597" s="75"/>
      <c r="H597" s="75"/>
      <c r="I597" s="75"/>
      <c r="J597" s="75"/>
      <c r="K597" s="75"/>
      <c r="L597" s="63"/>
      <c r="N597" s="76"/>
      <c r="O597" s="76"/>
      <c r="P597" s="76"/>
      <c r="Q597" s="76"/>
      <c r="R597" s="54"/>
      <c r="S597" s="54"/>
      <c r="T597" s="75"/>
      <c r="U597" s="75"/>
      <c r="AA597" s="63"/>
      <c r="AG597" s="54"/>
      <c r="AH597" s="80"/>
    </row>
    <row r="598">
      <c r="D598" s="63"/>
      <c r="E598" s="63"/>
      <c r="F598" s="63"/>
      <c r="G598" s="75"/>
      <c r="H598" s="75"/>
      <c r="I598" s="75"/>
      <c r="J598" s="75"/>
      <c r="K598" s="75"/>
      <c r="L598" s="63"/>
      <c r="N598" s="76"/>
      <c r="O598" s="76"/>
      <c r="P598" s="76"/>
      <c r="Q598" s="76"/>
      <c r="R598" s="54"/>
      <c r="S598" s="54"/>
      <c r="T598" s="75"/>
      <c r="U598" s="75"/>
      <c r="AA598" s="63"/>
      <c r="AG598" s="54"/>
      <c r="AH598" s="80"/>
    </row>
    <row r="599">
      <c r="D599" s="63"/>
      <c r="E599" s="63"/>
      <c r="F599" s="63"/>
      <c r="G599" s="75"/>
      <c r="H599" s="75"/>
      <c r="I599" s="75"/>
      <c r="J599" s="75"/>
      <c r="K599" s="75"/>
      <c r="L599" s="63"/>
      <c r="N599" s="76"/>
      <c r="O599" s="76"/>
      <c r="P599" s="76"/>
      <c r="Q599" s="76"/>
      <c r="R599" s="54"/>
      <c r="S599" s="54"/>
      <c r="T599" s="75"/>
      <c r="U599" s="75"/>
      <c r="AA599" s="63"/>
      <c r="AG599" s="54"/>
      <c r="AH599" s="80"/>
    </row>
    <row r="600">
      <c r="D600" s="63"/>
      <c r="E600" s="63"/>
      <c r="F600" s="63"/>
      <c r="G600" s="75"/>
      <c r="H600" s="75"/>
      <c r="I600" s="75"/>
      <c r="J600" s="75"/>
      <c r="K600" s="75"/>
      <c r="L600" s="63"/>
      <c r="N600" s="76"/>
      <c r="O600" s="76"/>
      <c r="P600" s="76"/>
      <c r="Q600" s="76"/>
      <c r="R600" s="54"/>
      <c r="S600" s="54"/>
      <c r="T600" s="75"/>
      <c r="U600" s="75"/>
      <c r="AA600" s="63"/>
      <c r="AG600" s="54"/>
      <c r="AH600" s="80"/>
    </row>
    <row r="601">
      <c r="D601" s="63"/>
      <c r="E601" s="63"/>
      <c r="F601" s="63"/>
      <c r="G601" s="75"/>
      <c r="H601" s="75"/>
      <c r="I601" s="75"/>
      <c r="J601" s="75"/>
      <c r="K601" s="75"/>
      <c r="L601" s="63"/>
      <c r="N601" s="76"/>
      <c r="O601" s="76"/>
      <c r="P601" s="76"/>
      <c r="Q601" s="76"/>
      <c r="R601" s="54"/>
      <c r="S601" s="54"/>
      <c r="T601" s="75"/>
      <c r="U601" s="75"/>
      <c r="AA601" s="63"/>
      <c r="AG601" s="54"/>
      <c r="AH601" s="80"/>
    </row>
    <row r="602">
      <c r="R602" s="54"/>
      <c r="S602" s="54"/>
      <c r="AG602" s="54"/>
      <c r="AH602" s="80"/>
    </row>
  </sheetData>
  <sheetProtection autoFilter="1" deleteColumns="1" deleteRows="1" formatCells="1" formatColumns="1" formatRows="1" insertColumns="1" insertHyperlinks="1" insertRows="1" pivotTables="1" selectLockedCells="0" selectUnlockedCells="0" sheet="0" sort="1"/>
  <dataValidations count="13" disablePrompts="0" xWindow="1598" yWindow="339">
    <dataValidation sqref="P5:P508" type="list" allowBlank="1" errorStyle="stop" imeMode="noControl" operator="between" showDropDown="0" showErrorMessage="1" showInputMessage="1">
      <formula1>lists!$AF$2:$AF$10</formula1>
    </dataValidation>
    <dataValidation sqref="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type="list" allowBlank="0" errorStyle="stop" imeMode="noControl" operator="between" showDropDown="0" showErrorMessage="1" showInputMessage="1">
      <formula1>lists!$AH$2:$AH$11</formula1>
    </dataValidation>
    <dataValidation sqref="O5" type="list" allowBlank="0" errorStyle="stop" imeMode="noControl" operator="between" showDropDown="0" showErrorMessage="1" showInputMessage="1">
      <formula1>lists!$AH$2:$AH$11</formula1>
    </dataValidation>
    <dataValidation sqref="O6" type="list" allowBlank="0" errorStyle="stop" imeMode="noControl" operator="between" showDropDown="0" showErrorMessage="1" showInputMessage="1">
      <formula1>lists!$AH$2:$AH$11</formula1>
    </dataValidation>
    <dataValidation sqref="O7" type="list" allowBlank="0" errorStyle="stop" imeMode="noControl" operator="between" showDropDown="0" showErrorMessage="1" showInputMessage="1">
      <formula1>lists!$AH$2:$AH$11</formula1>
    </dataValidation>
    <dataValidation sqref="O8" type="list" allowBlank="0" errorStyle="stop" imeMode="noControl" operator="between" showDropDown="0" showErrorMessage="1" showInputMessage="1">
      <formula1>lists!$AH$2:$AH$11</formula1>
    </dataValidation>
    <dataValidation sqref="O9" type="list" allowBlank="0" errorStyle="stop" imeMode="noControl" operator="between" showDropDown="0" showErrorMessage="1" showInputMessage="1">
      <formula1>lists!$AH$2:$AH$11</formula1>
    </dataValidation>
    <dataValidation sqref="O10" type="list" allowBlank="0" errorStyle="stop" imeMode="noControl" operator="between" showDropDown="0" showErrorMessage="1" showInputMessage="1">
      <formula1>lists!$AH$2:$AH$11</formula1>
    </dataValidation>
    <dataValidation sqref="O11" type="list" allowBlank="0" errorStyle="stop" imeMode="noControl" operator="between" showDropDown="0" showErrorMessage="1" showInputMessage="1">
      <formula1>lists!$AH$2:$AH$11</formula1>
    </dataValidation>
    <dataValidation sqref="O12" type="list" allowBlank="0" errorStyle="stop" imeMode="noControl" operator="between" showDropDown="0" showErrorMessage="1" showInputMessage="1">
      <formula1>lists!$AH$2:$AH$11</formula1>
    </dataValidation>
    <dataValidation sqref="O13" type="list" allowBlank="0" errorStyle="stop" imeMode="noControl" operator="between" showDropDown="0" showErrorMessage="1" showInputMessage="1">
      <formula1>lists!$AH$2:$AH$11</formula1>
    </dataValidation>
    <dataValidation sqref="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4 W475 W476 W477 W478 W479 W480 W481 W482 W483 W484 W485 W486 W487 W488 W489 W490 W491 W492 W493 W494 W495 W496 W497 W498 W499 W500 W501 W502 W503 W504 W505 W506 W507 W508" type="list" allowBlank="0" errorStyle="stop" imeMode="noControl" operator="between" showDropDown="0" showErrorMessage="1" showInputMessage="1">
      <formula1>lists!$AI$2:$AI$5</formula1>
    </dataValidation>
    <dataValidation sqref="W5 W6 W7 W8 W9 W10 W11 W12 W13 W14 W15 W16 W17 W18 W19 W20 W21 W22 W23 W24 W25 W26 W27 W28" type="list" allowBlank="0" errorStyle="stop" imeMode="noControl" operator="between" showDropDown="0" showErrorMessage="1" showInputMessage="1">
      <formula1>lists!$AI$2:$AI$5</formula1>
    </dataValidation>
  </dataValidations>
  <hyperlinks>
    <hyperlink r:id="rId1" ref="V5"/>
    <hyperlink r:id="rId1" ref="V6"/>
    <hyperlink r:id="rId1" ref="V7"/>
    <hyperlink r:id="rId1" ref="V8"/>
    <hyperlink r:id="rId1" ref="V9"/>
    <hyperlink r:id="rId1" ref="V10"/>
    <hyperlink r:id="rId1" ref="V11"/>
    <hyperlink r:id="rId1" ref="V12"/>
    <hyperlink r:id="rId1" ref="V13"/>
    <hyperlink r:id="rId1" ref="V14"/>
    <hyperlink r:id="rId1" ref="V15"/>
    <hyperlink r:id="rId1" ref="V16"/>
    <hyperlink r:id="rId2" ref="V17"/>
    <hyperlink r:id="rId2" ref="V18"/>
    <hyperlink r:id="rId2" ref="V19"/>
    <hyperlink r:id="rId2" ref="V20"/>
    <hyperlink r:id="rId2" ref="V21"/>
    <hyperlink r:id="rId2" ref="V22"/>
    <hyperlink r:id="rId2" ref="V23"/>
    <hyperlink r:id="rId2" ref="V24"/>
    <hyperlink r:id="rId2" ref="V25"/>
    <hyperlink r:id="rId2" ref="V26"/>
    <hyperlink r:id="rId2" ref="V27"/>
    <hyperlink r:id="rId2" ref="V28"/>
    <hyperlink r:id="rId3" ref="V29"/>
    <hyperlink r:id="rId3" ref="V30"/>
    <hyperlink r:id="rId3" ref="V31"/>
    <hyperlink r:id="rId3" ref="V32"/>
    <hyperlink r:id="rId3" ref="V33"/>
    <hyperlink r:id="rId3" ref="V34"/>
    <hyperlink r:id="rId3" ref="V35"/>
    <hyperlink r:id="rId3" ref="V36"/>
    <hyperlink r:id="rId3" ref="V37"/>
    <hyperlink r:id="rId3" ref="V38"/>
    <hyperlink r:id="rId3" ref="V39"/>
    <hyperlink r:id="rId3" ref="V40"/>
    <hyperlink r:id="rId3" ref="V41"/>
    <hyperlink r:id="rId3" ref="V42"/>
    <hyperlink r:id="rId3" ref="V43"/>
    <hyperlink r:id="rId3" ref="V44"/>
    <hyperlink r:id="rId3" ref="V45"/>
    <hyperlink r:id="rId3" ref="V46"/>
    <hyperlink r:id="rId3" ref="V47"/>
    <hyperlink r:id="rId3" ref="V48"/>
    <hyperlink r:id="rId3" ref="V49"/>
    <hyperlink r:id="rId3" ref="V50"/>
    <hyperlink r:id="rId3" ref="V51"/>
    <hyperlink r:id="rId3" ref="V52"/>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4"/>
  </tableParts>
  <extLst>
    <ext xmlns:x14="http://schemas.microsoft.com/office/spreadsheetml/2009/9/main" uri="{CCE6A557-97BC-4b89-ADB6-D9C93CAAB3DF}">
      <x14:dataValidations xmlns:xm="http://schemas.microsoft.com/office/excel/2006/main" count="83" disablePrompts="0" xWindow="1598" yWindow="339">
        <x14:dataValidation xr:uid="{00A4006E-0015-461C-A883-006600DA00A9}" type="list" allowBlank="1" errorStyle="stop" imeMode="noControl" operator="between" showDropDown="0" showErrorMessage="1" showInputMessage="1">
          <x14:formula1>
            <xm:f>"fastq,fasta"</xm:f>
          </x14:formula1>
          <xm:sqref>N509:Q601 U165:V508 Z165:Z508</xm:sqref>
        </x14:dataValidation>
        <x14:dataValidation xr:uid="{007B00BA-00D6-4180-8FB4-00E300D000A9}" type="list" allowBlank="1" errorStyle="stop" imeMode="noControl" operator="between" showDropDown="0" showErrorMessage="1" showInputMessage="1">
          <x14:formula1>
            <xm:f>"RANDOM,PCR,RANDOM-PCR,RT-PCR,HMPR,MF,repeat-fraction,size-fraction,MSLL,cDNA,cDNA_randomPriming,cDNA_oligo_dT"</xm:f>
          </x14:formula1>
          <xm:sqref>T509:T601 J509:K601</xm:sqref>
        </x14:dataValidation>
        <x14:dataValidation xr:uid="{00BA0039-00B1-49D8-B2F7-00B900C9001D}" type="list" allowBlank="1" errorStyle="stop" imeMode="noControl" operator="between" showDropDown="0" showErrorMessage="1" showInputMessage="1">
          <x14:formula1>
            <xm:f>"LS454,ILLUMINA,PACBIO_SMRT,ION_TORRENT,CAPILLARY,OXFORD_NANOPORE,BIGSEQ,DNBSEQ"</xm:f>
          </x14:formula1>
          <xm:sqref>D509:D601 L509:L601</xm:sqref>
        </x14:dataValidation>
        <x14:dataValidation xr:uid="{001200C0-0088-4269-8DEA-00F1003D00D8}" type="list" allowBlank="1" errorStyle="stop" imeMode="noControl" operator="between" showDropDown="0" showErrorMessage="1" showInputMessage="1">
          <x14:formula1>
            <xm:f>libraryLayoutList</xm:f>
          </x14:formula1>
          <xm:sqref>C5 C53:C164 C6 C7 C8 C9 C10 C11 C12 C13 C14 C15 C16 C17 C18 C19 C20 C21 C22 C23 C24 C25 C26 C27 C28 C29 C30 C31 C32 C33 C34 C35 C36 C37 C38 C39 C40 C41 C42 C43 C44 C45 C46 C47 C48 C49 C50 C51 C52</xm:sqref>
        </x14:dataValidation>
        <x14:dataValidation xr:uid="{00E50023-0016-463C-BDE1-00A800270063}" type="list" allowBlank="1" errorStyle="stop" imeMode="noControl" operator="between" showDropDown="0" showErrorMessage="1" showInputMessage="1">
          <x14:formula1>
            <xm:f>instrumentList</xm:f>
          </x14:formula1>
          <xm:sqref>D5</xm:sqref>
        </x14:dataValidation>
        <x14:dataValidation xr:uid="{00F900E2-0068-4FDC-A6D8-00AD000600E6}" type="list" allowBlank="1" errorStyle="stop" imeMode="noControl" operator="between" showDropDown="0" showErrorMessage="1" showInputMessage="1">
          <x14:formula1>
            <xm:f>libraryStrategyList</xm:f>
          </x14:formula1>
          <xm:sqref>F5 F29 F6 F7 F8 F9 F10 F11 F12 F13 F14 F15 F16 F17 F18 F19 F20 F21 F22 F23 F24 F25 F26 F27 F28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xm:sqref>
        </x14:dataValidation>
        <x14:dataValidation xr:uid="{002400C3-001E-4F4C-AF27-00E5009B0031}" type="list" allowBlank="1" errorStyle="stop" imeMode="noControl" operator="between" showDropDown="0" showErrorMessage="1" showInputMessage="1">
          <x14:formula1>
            <xm:f>librarySourceList</xm:f>
          </x14:formula1>
          <xm: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xm:sqref>
        </x14:dataValidation>
        <x14:dataValidation xr:uid="{009F00D7-002F-4A3C-993A-006F00B4005B}" type="list" allowBlank="1" errorStyle="stop" imeMode="noControl" operator="between" showDropDown="0" showErrorMessage="1" showInputMessage="1">
          <x14:formula1>
            <xm:f>librarySelectionList</xm:f>
          </x14:formula1>
          <xm: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xm:sqref>
        </x14:dataValidation>
        <x14:dataValidation xr:uid="{007C0077-0041-4E95-9255-001E007F0056}" type="list" allowBlank="1" errorStyle="stop" imeMode="noControl" operator="between" showDropDown="0" showErrorMessage="1" showInputMessage="1">
          <x14:formula1>
            <xm:f>platformList</xm:f>
          </x14:formula1>
          <xm:sqref>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xm:sqref>
        </x14:dataValidation>
        <x14:dataValidation xr:uid="{00BE001E-00C5-488D-959C-00E300250048}" type="list" allowBlank="1" errorStyle="stop" imeMode="noControl" operator="between" showDropDown="0" showErrorMessage="1" showInputMessage="1">
          <x14:formula1>
            <xm:f>fileTypeList</xm:f>
          </x14:formula1>
          <xm:sqref>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xm:sqref>
        </x14:dataValidation>
        <x14:dataValidation xr:uid="{007D00D1-008A-4D22-80EF-00C700030060}" type="list" allowBlank="1" errorStyle="stop" imeMode="noControl" operator="between" showDropDown="0" showErrorMessage="1" showInputMessage="1">
          <x14:formula1>
            <xm:f>"WGS,WGA,WXS,RNA-Seq,ssRNA-seq,miRNA-Seq,ncRNA-Seq,FL-cDNA,EST,Hi-C,ATAC-seq,WCS,RAD-Seq,CLONE,POOLCLONE,AMPLICON,CLONEEND,ChIP-Seq,FINISHING,Mnase-Seq,Dnase-Hypersensitivity,Bisulfite-Seq,CTS,MRE-Seq,MeDIP-Seq,MBD-Seq,Tn-Seq,Tn-Seq,VALIDATION,FAIRE-seq"</xm:f>
          </x14:formula1>
          <xm:sqref>H509:H601</xm:sqref>
        </x14:dataValidation>
        <x14:dataValidation xr:uid="{00C6001A-0019-4B70-BAE7-00420040003E}" type="list" allowBlank="1" errorStyle="stop" imeMode="noControl" operator="between" showDropDown="0" showErrorMessage="1" showInputMessage="1">
          <x14:formula1>
            <xm:f>"PAIRED,SINGLE"</xm:f>
          </x14:formula1>
          <xm:sqref>E509:E601 C165:C508</xm:sqref>
        </x14:dataValidation>
        <x14:dataValidation xr:uid="{00C200A9-00D0-407A-9237-005900380098}" type="list" allowBlank="1" errorStyle="stop" imeMode="noControl" operator="between" showDropDown="0" showErrorMessage="1" showInputMessage="1">
          <x14:formula1>
            <xm:f>"GENOMIC,GENOMIC-SINGLE-CELL,TRANSCRIPTOMIC,TRANSCRIPTOMIC-SINGLE-CELL,METAGENOMIC,METATRANSCRIPTOMIC,SYNTHETIC,VIRAL-RNA,OTHER"</xm:f>
          </x14:formula1>
          <xm:sqref>I509:I601</xm:sqref>
        </x14:dataValidation>
        <x14:dataValidation xr:uid="{00B20040-0004-4851-A59D-00E6008C00F5}" type="list" allowBlank="1" errorStyle="stop" imeMode="noControl" operator="between" showDropDown="0" showErrorMessage="1" showInputMessage="1">
          <x14:formula1>
            <xm:f>"454GS,454GS20,454GSFLX,454GSFLX+,454GSFLXTitanium,454GSJunior,HiSeqXFive,HiSeqXTen,IlluminaGenomeAnalyzer,IlluminaGenomeAnalyzerII,IlluminaGenomeAnalyzerIIx,IlluminaHiScanSQ,IlluminaHiSeq1000,IlluminaHiSeq1500,IlluminaHiSeq2000,IlluminaHiSeq2500"</xm:f>
          </x14:formula1>
          <xm:sqref>F509:F601</xm:sqref>
        </x14:dataValidation>
        <x14:dataValidation xr:uid="{00CF00A7-0030-4791-900B-005F00070008}" type="list" allowBlank="1" errorStyle="stop" imeMode="noControl" operator="between" showDropDown="0" showErrorMessage="1" showInputMessage="1">
          <x14:formula1>
            <xm:f>instrumentList</xm:f>
          </x14:formula1>
          <xm:sqref>D6</xm:sqref>
        </x14:dataValidation>
        <x14:dataValidation xr:uid="{009A00A7-0064-4002-BFBA-004A00E90071}" type="list" allowBlank="1" errorStyle="stop" imeMode="noControl" operator="between" showDropDown="0" showErrorMessage="1" showInputMessage="1">
          <x14:formula1>
            <xm:f>instrumentList</xm:f>
          </x14:formula1>
          <xm:sqref>D7</xm:sqref>
        </x14:dataValidation>
        <x14:dataValidation xr:uid="{00C600D8-0071-48D1-9C33-00C80000009C}" type="list" allowBlank="1" errorStyle="stop" imeMode="noControl" operator="between" showDropDown="0" showErrorMessage="1" showInputMessage="1">
          <x14:formula1>
            <xm:f>instrumentList</xm:f>
          </x14:formula1>
          <xm:sqref>D8</xm:sqref>
        </x14:dataValidation>
        <x14:dataValidation xr:uid="{00CB0001-0089-43C3-B236-004900BF00FE}" type="list" allowBlank="1" errorStyle="stop" imeMode="noControl" operator="between" showDropDown="0" showErrorMessage="1" showInputMessage="1">
          <x14:formula1>
            <xm:f>instrumentList</xm:f>
          </x14:formula1>
          <xm:sqref>D9</xm:sqref>
        </x14:dataValidation>
        <x14:dataValidation xr:uid="{000200F2-009D-4791-8AD1-00F500600091}" type="list" allowBlank="1" errorStyle="stop" imeMode="noControl" operator="between" showDropDown="0" showErrorMessage="1" showInputMessage="1">
          <x14:formula1>
            <xm:f>instrumentList</xm:f>
          </x14:formula1>
          <xm:sqref>D10</xm:sqref>
        </x14:dataValidation>
        <x14:dataValidation xr:uid="{003C0023-008A-4BA0-BF4B-00E3003C0086}" type="list" allowBlank="1" errorStyle="stop" imeMode="noControl" operator="between" showDropDown="0" showErrorMessage="1" showInputMessage="1">
          <x14:formula1>
            <xm:f>instrumentList</xm:f>
          </x14:formula1>
          <xm:sqref>D11</xm:sqref>
        </x14:dataValidation>
        <x14:dataValidation xr:uid="{005B0022-002B-4D5D-8739-005300EB008B}" type="list" allowBlank="1" errorStyle="stop" imeMode="noControl" operator="between" showDropDown="0" showErrorMessage="1" showInputMessage="1">
          <x14:formula1>
            <xm:f>instrumentList</xm:f>
          </x14:formula1>
          <xm:sqref>D12</xm:sqref>
        </x14:dataValidation>
        <x14:dataValidation xr:uid="{00860079-00AC-4DF5-85E4-00AA006B00EA}" type="list" allowBlank="1" errorStyle="stop" imeMode="noControl" operator="between" showDropDown="0" showErrorMessage="1" showInputMessage="1">
          <x14:formula1>
            <xm:f>instrumentList</xm:f>
          </x14:formula1>
          <xm:sqref>D13</xm:sqref>
        </x14:dataValidation>
        <x14:dataValidation xr:uid="{0092009F-009A-4C0C-B019-00A8006F000C}" type="list" allowBlank="1" errorStyle="stop" imeMode="noControl" operator="between" showDropDown="0" showErrorMessage="1" showInputMessage="1">
          <x14:formula1>
            <xm:f>instrumentList</xm:f>
          </x14:formula1>
          <xm:sqref>D14</xm:sqref>
        </x14:dataValidation>
        <x14:dataValidation xr:uid="{009800B3-003F-430D-9F12-001B008200D6}" type="list" allowBlank="1" errorStyle="stop" imeMode="noControl" operator="between" showDropDown="0" showErrorMessage="1" showInputMessage="1">
          <x14:formula1>
            <xm:f>instrumentList</xm:f>
          </x14:formula1>
          <xm:sqref>D15</xm:sqref>
        </x14:dataValidation>
        <x14:dataValidation xr:uid="{001C00E2-0016-4C31-8EC1-00F40006002A}" type="list" allowBlank="1" errorStyle="stop" imeMode="noControl" operator="between" showDropDown="0" showErrorMessage="1" showInputMessage="1">
          <x14:formula1>
            <xm:f>instrumentList</xm:f>
          </x14:formula1>
          <xm:sqref>D16</xm:sqref>
        </x14:dataValidation>
        <x14:dataValidation xr:uid="{004500FD-0043-4639-B341-00CA008D0082}" type="list" allowBlank="1" errorStyle="stop" imeMode="noControl" operator="between" showDropDown="0" showErrorMessage="1" showInputMessage="1">
          <x14:formula1>
            <xm:f>instrumentList</xm:f>
          </x14:formula1>
          <xm:sqref>D17</xm:sqref>
        </x14:dataValidation>
        <x14:dataValidation xr:uid="{00160051-0082-4540-9CF5-00E300A500B2}" type="list" allowBlank="1" errorStyle="stop" imeMode="noControl" operator="between" showDropDown="0" showErrorMessage="1" showInputMessage="1">
          <x14:formula1>
            <xm:f>instrumentList</xm:f>
          </x14:formula1>
          <xm:sqref>D18</xm:sqref>
        </x14:dataValidation>
        <x14:dataValidation xr:uid="{00D600AA-0040-44AB-BB50-008D006C0005}" type="list" allowBlank="1" errorStyle="stop" imeMode="noControl" operator="between" showDropDown="0" showErrorMessage="1" showInputMessage="1">
          <x14:formula1>
            <xm:f>instrumentList</xm:f>
          </x14:formula1>
          <xm:sqref>D19</xm:sqref>
        </x14:dataValidation>
        <x14:dataValidation xr:uid="{00360093-0040-4DB4-82D7-005D009E0046}" type="list" allowBlank="1" errorStyle="stop" imeMode="noControl" operator="between" showDropDown="0" showErrorMessage="1" showInputMessage="1">
          <x14:formula1>
            <xm:f>instrumentList</xm:f>
          </x14:formula1>
          <xm:sqref>D20</xm:sqref>
        </x14:dataValidation>
        <x14:dataValidation xr:uid="{0053004B-00AA-45A1-BF48-00AD005D00CD}" type="list" allowBlank="1" errorStyle="stop" imeMode="noControl" operator="between" showDropDown="0" showErrorMessage="1" showInputMessage="1">
          <x14:formula1>
            <xm:f>instrumentList</xm:f>
          </x14:formula1>
          <xm:sqref>D21</xm:sqref>
        </x14:dataValidation>
        <x14:dataValidation xr:uid="{00B600A6-0063-4AB1-BDD4-0012002E0050}" type="list" allowBlank="1" errorStyle="stop" imeMode="noControl" operator="between" showDropDown="0" showErrorMessage="1" showInputMessage="1">
          <x14:formula1>
            <xm:f>instrumentList</xm:f>
          </x14:formula1>
          <xm:sqref>D22</xm:sqref>
        </x14:dataValidation>
        <x14:dataValidation xr:uid="{00B90051-0072-4773-B0E2-00C8003300CF}" type="list" allowBlank="1" errorStyle="stop" imeMode="noControl" operator="between" showDropDown="0" showErrorMessage="1" showInputMessage="1">
          <x14:formula1>
            <xm:f>instrumentList</xm:f>
          </x14:formula1>
          <xm:sqref>D23</xm:sqref>
        </x14:dataValidation>
        <x14:dataValidation xr:uid="{00BB00FB-00C4-4CEE-979F-003100AE0010}" type="list" allowBlank="1" errorStyle="stop" imeMode="noControl" operator="between" showDropDown="0" showErrorMessage="1" showInputMessage="1">
          <x14:formula1>
            <xm:f>instrumentList</xm:f>
          </x14:formula1>
          <xm:sqref>D24</xm:sqref>
        </x14:dataValidation>
        <x14:dataValidation xr:uid="{00A30016-000D-4853-8CDA-00C100A80022}" type="list" allowBlank="1" errorStyle="stop" imeMode="noControl" operator="between" showDropDown="0" showErrorMessage="1" showInputMessage="1">
          <x14:formula1>
            <xm:f>instrumentList</xm:f>
          </x14:formula1>
          <xm:sqref>D25</xm:sqref>
        </x14:dataValidation>
        <x14:dataValidation xr:uid="{005B00A2-00D9-488B-A837-00330028003B}" type="list" allowBlank="1" errorStyle="stop" imeMode="noControl" operator="between" showDropDown="0" showErrorMessage="1" showInputMessage="1">
          <x14:formula1>
            <xm:f>instrumentList</xm:f>
          </x14:formula1>
          <xm:sqref>D26</xm:sqref>
        </x14:dataValidation>
        <x14:dataValidation xr:uid="{00EC003A-0027-47DC-84EA-00D6006A000D}" type="list" allowBlank="1" errorStyle="stop" imeMode="noControl" operator="between" showDropDown="0" showErrorMessage="1" showInputMessage="1">
          <x14:formula1>
            <xm:f>instrumentList</xm:f>
          </x14:formula1>
          <xm:sqref>D27</xm:sqref>
        </x14:dataValidation>
        <x14:dataValidation xr:uid="{0051007F-00AC-442F-AFC7-00B1006B00D5}" type="list" allowBlank="1" errorStyle="stop" imeMode="noControl" operator="between" showDropDown="0" showErrorMessage="1" showInputMessage="1">
          <x14:formula1>
            <xm:f>instrumentList</xm:f>
          </x14:formula1>
          <xm:sqref>D28 D29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xm:sqref>
        </x14:dataValidation>
        <x14:dataValidation xr:uid="{0089004A-002B-4D4E-95D7-001400410054}" type="list" allowBlank="1" errorStyle="stop" imeMode="noControl" operator="between" showDropDown="0" showErrorMessage="1" showInputMessage="1">
          <x14:formula1>
            <xm:f>platformList</xm:f>
          </x14:formula1>
          <xm:sqref>J5</xm:sqref>
        </x14:dataValidation>
        <x14:dataValidation xr:uid="{0064003A-0018-4D57-840C-0076007D0053}" type="list" allowBlank="1" errorStyle="stop" imeMode="noControl" operator="between" showDropDown="0" showErrorMessage="1" showInputMessage="1">
          <x14:formula1>
            <xm:f>platformList</xm:f>
          </x14:formula1>
          <xm:sqref>J6</xm:sqref>
        </x14:dataValidation>
        <x14:dataValidation xr:uid="{000C004C-001E-4E37-82BB-00E400100083}" type="list" allowBlank="1" errorStyle="stop" imeMode="noControl" operator="between" showDropDown="0" showErrorMessage="1" showInputMessage="1">
          <x14:formula1>
            <xm:f>platformList</xm:f>
          </x14:formula1>
          <xm:sqref>J7</xm:sqref>
        </x14:dataValidation>
        <x14:dataValidation xr:uid="{00FD000A-0050-46A9-BBDB-00D000FD0089}" type="list" allowBlank="1" errorStyle="stop" imeMode="noControl" operator="between" showDropDown="0" showErrorMessage="1" showInputMessage="1">
          <x14:formula1>
            <xm:f>platformList</xm:f>
          </x14:formula1>
          <xm:sqref>J8</xm:sqref>
        </x14:dataValidation>
        <x14:dataValidation xr:uid="{009D0068-00EF-454A-8983-00A5001F0091}" type="list" allowBlank="1" errorStyle="stop" imeMode="noControl" operator="between" showDropDown="0" showErrorMessage="1" showInputMessage="1">
          <x14:formula1>
            <xm:f>platformList</xm:f>
          </x14:formula1>
          <xm:sqref>J9</xm:sqref>
        </x14:dataValidation>
        <x14:dataValidation xr:uid="{007A0028-00B6-4CF7-84A7-007C00DE006D}" type="list" allowBlank="1" errorStyle="stop" imeMode="noControl" operator="between" showDropDown="0" showErrorMessage="1" showInputMessage="1">
          <x14:formula1>
            <xm:f>platformList</xm:f>
          </x14:formula1>
          <xm:sqref>J10</xm:sqref>
        </x14:dataValidation>
        <x14:dataValidation xr:uid="{00B4000A-0025-4D2B-B26C-00D9000C00C6}" type="list" allowBlank="1" errorStyle="stop" imeMode="noControl" operator="between" showDropDown="0" showErrorMessage="1" showInputMessage="1">
          <x14:formula1>
            <xm:f>platformList</xm:f>
          </x14:formula1>
          <xm:sqref>J11</xm:sqref>
        </x14:dataValidation>
        <x14:dataValidation xr:uid="{00BB00C9-0078-4B2A-A804-006D00DA0022}" type="list" allowBlank="1" errorStyle="stop" imeMode="noControl" operator="between" showDropDown="0" showErrorMessage="1" showInputMessage="1">
          <x14:formula1>
            <xm:f>platformList</xm:f>
          </x14:formula1>
          <xm:sqref>J12</xm:sqref>
        </x14:dataValidation>
        <x14:dataValidation xr:uid="{00CA007E-0003-475D-BFED-009A006E0097}" type="list" allowBlank="1" errorStyle="stop" imeMode="noControl" operator="between" showDropDown="0" showErrorMessage="1" showInputMessage="1">
          <x14:formula1>
            <xm:f>platformList</xm:f>
          </x14:formula1>
          <xm:sqref>J13</xm:sqref>
        </x14:dataValidation>
        <x14:dataValidation xr:uid="{00780052-00B6-4CB1-BBAF-008E00FB00E1}" type="list" allowBlank="1" errorStyle="stop" imeMode="noControl" operator="between" showDropDown="0" showErrorMessage="1" showInputMessage="1">
          <x14:formula1>
            <xm:f>fileTypeList</xm:f>
          </x14:formula1>
          <xm:sqref>K5</xm:sqref>
        </x14:dataValidation>
        <x14:dataValidation xr:uid="{007400A2-007F-4951-AFD0-0075002C00C3}" type="list" allowBlank="1" errorStyle="stop" imeMode="noControl" operator="between" showDropDown="0" showErrorMessage="1" showInputMessage="1">
          <x14:formula1>
            <xm:f>fileTypeList</xm:f>
          </x14:formula1>
          <xm:sqref>K6</xm:sqref>
        </x14:dataValidation>
        <x14:dataValidation xr:uid="{001F0040-0008-4C88-9DD6-003F0010005A}" type="list" allowBlank="1" errorStyle="stop" imeMode="noControl" operator="between" showDropDown="0" showErrorMessage="1" showInputMessage="1">
          <x14:formula1>
            <xm:f>fileTypeList</xm:f>
          </x14:formula1>
          <xm:sqref>K7</xm:sqref>
        </x14:dataValidation>
        <x14:dataValidation xr:uid="{00BF009E-007E-43DD-AAF3-000000DA0076}" type="list" allowBlank="1" errorStyle="stop" imeMode="noControl" operator="between" showDropDown="0" showErrorMessage="1" showInputMessage="1">
          <x14:formula1>
            <xm:f>fileTypeList</xm:f>
          </x14:formula1>
          <xm:sqref>K8</xm:sqref>
        </x14:dataValidation>
        <x14:dataValidation xr:uid="{00A600A3-00EA-4CE3-B882-0097002D0079}" type="list" allowBlank="1" errorStyle="stop" imeMode="noControl" operator="between" showDropDown="0" showErrorMessage="1" showInputMessage="1">
          <x14:formula1>
            <xm:f>fileTypeList</xm:f>
          </x14:formula1>
          <xm:sqref>K9</xm:sqref>
        </x14:dataValidation>
        <x14:dataValidation xr:uid="{00F200DB-0037-4C98-B65F-009400180016}" type="list" allowBlank="1" errorStyle="stop" imeMode="noControl" operator="between" showDropDown="0" showErrorMessage="1" showInputMessage="1">
          <x14:formula1>
            <xm:f>fileTypeList</xm:f>
          </x14:formula1>
          <xm:sqref>K10</xm:sqref>
        </x14:dataValidation>
        <x14:dataValidation xr:uid="{009A00EE-00B6-4623-8D9A-0076001B0047}" type="list" allowBlank="1" errorStyle="stop" imeMode="noControl" operator="between" showDropDown="0" showErrorMessage="1" showInputMessage="1">
          <x14:formula1>
            <xm:f>fileTypeList</xm:f>
          </x14:formula1>
          <xm:sqref>K11</xm:sqref>
        </x14:dataValidation>
        <x14:dataValidation xr:uid="{00E6002D-000C-456C-BB12-006E00EE0091}" type="list" allowBlank="1" errorStyle="stop" imeMode="noControl" operator="between" showDropDown="0" showErrorMessage="1" showInputMessage="1">
          <x14:formula1>
            <xm:f>fileTypeList</xm:f>
          </x14:formula1>
          <xm:sqref>K12</xm:sqref>
        </x14:dataValidation>
        <x14:dataValidation xr:uid="{00C500C3-00B4-4EAF-BD97-001100C50039}" type="list" allowBlank="1" errorStyle="stop" imeMode="noControl" operator="between" showDropDown="0" showErrorMessage="1" showInputMessage="1">
          <x14:formula1>
            <xm:f>fileTypeList</xm:f>
          </x14:formula1>
          <xm:sqref>K13</xm:sqref>
        </x14:dataValidation>
        <x14:dataValidation xr:uid="{00D60056-0008-478F-88CA-002C005800CC}" type="list" allowBlank="1" errorStyle="stop" imeMode="noControl" operator="between" showDropDown="0" showErrorMessage="1" showInputMessage="1">
          <x14:formula1>
            <xm:f>instrumentList</xm:f>
          </x14:formula1>
          <xm:sqref>D30</xm:sqref>
        </x14:dataValidation>
        <x14:dataValidation xr:uid="{001400E0-0093-4883-A48C-00A500CD0023}" type="list" allowBlank="1" errorStyle="stop" imeMode="noControl" operator="between" showDropDown="0" showErrorMessage="1" showInputMessage="1">
          <x14:formula1>
            <xm:f>instrumentList</xm:f>
          </x14:formula1>
          <xm:sqref>D31</xm:sqref>
        </x14:dataValidation>
        <x14:dataValidation xr:uid="{009400D3-00B0-415B-BAF2-0083004E0081}" type="list" allowBlank="1" errorStyle="stop" imeMode="noControl" operator="between" showDropDown="0" showErrorMessage="1" showInputMessage="1">
          <x14:formula1>
            <xm:f>instrumentList</xm:f>
          </x14:formula1>
          <xm:sqref>D32</xm:sqref>
        </x14:dataValidation>
        <x14:dataValidation xr:uid="{006500E9-0075-4898-9AE8-00B100E40075}" type="list" allowBlank="1" errorStyle="stop" imeMode="noControl" operator="between" showDropDown="0" showErrorMessage="1" showInputMessage="1">
          <x14:formula1>
            <xm:f>instrumentList</xm:f>
          </x14:formula1>
          <xm:sqref>D33</xm:sqref>
        </x14:dataValidation>
        <x14:dataValidation xr:uid="{00410032-0020-451E-AEEB-00C9001600CD}" type="list" allowBlank="1" errorStyle="stop" imeMode="noControl" operator="between" showDropDown="0" showErrorMessage="1" showInputMessage="1">
          <x14:formula1>
            <xm:f>instrumentList</xm:f>
          </x14:formula1>
          <xm:sqref>D34</xm:sqref>
        </x14:dataValidation>
        <x14:dataValidation xr:uid="{00EB0085-0068-426A-BC6D-008700D700ED}" type="list" allowBlank="1" errorStyle="stop" imeMode="noControl" operator="between" showDropDown="0" showErrorMessage="1" showInputMessage="1">
          <x14:formula1>
            <xm:f>instrumentList</xm:f>
          </x14:formula1>
          <xm:sqref>D35</xm:sqref>
        </x14:dataValidation>
        <x14:dataValidation xr:uid="{002E00A6-00AC-41B8-93A1-00D8000800B6}" type="list" allowBlank="1" errorStyle="stop" imeMode="noControl" operator="between" showDropDown="0" showErrorMessage="1" showInputMessage="1">
          <x14:formula1>
            <xm:f>instrumentList</xm:f>
          </x14:formula1>
          <xm:sqref>D36</xm:sqref>
        </x14:dataValidation>
        <x14:dataValidation xr:uid="{0099008E-003C-4CCC-B43B-005200570090}" type="list" allowBlank="1" errorStyle="stop" imeMode="noControl" operator="between" showDropDown="0" showErrorMessage="1" showInputMessage="1">
          <x14:formula1>
            <xm:f>instrumentList</xm:f>
          </x14:formula1>
          <xm:sqref>D37</xm:sqref>
        </x14:dataValidation>
        <x14:dataValidation xr:uid="{006400B1-0027-4677-8D37-00F500570052}" type="list" allowBlank="1" errorStyle="stop" imeMode="noControl" operator="between" showDropDown="0" showErrorMessage="1" showInputMessage="1">
          <x14:formula1>
            <xm:f>instrumentList</xm:f>
          </x14:formula1>
          <xm:sqref>D38</xm:sqref>
        </x14:dataValidation>
        <x14:dataValidation xr:uid="{00570053-005A-46A0-BDA7-00D5003800FE}" type="list" allowBlank="1" errorStyle="stop" imeMode="noControl" operator="between" showDropDown="0" showErrorMessage="1" showInputMessage="1">
          <x14:formula1>
            <xm:f>instrumentList</xm:f>
          </x14:formula1>
          <xm:sqref>D39</xm:sqref>
        </x14:dataValidation>
        <x14:dataValidation xr:uid="{00680048-000E-4BD8-823D-0068002C0062}" type="list" allowBlank="1" errorStyle="stop" imeMode="noControl" operator="between" showDropDown="0" showErrorMessage="1" showInputMessage="1">
          <x14:formula1>
            <xm:f>instrumentList</xm:f>
          </x14:formula1>
          <xm:sqref>D40</xm:sqref>
        </x14:dataValidation>
        <x14:dataValidation xr:uid="{002900CC-001F-42D7-B87C-0091009B0066}" type="list" allowBlank="1" errorStyle="stop" imeMode="noControl" operator="between" showDropDown="0" showErrorMessage="1" showInputMessage="1">
          <x14:formula1>
            <xm:f>instrumentList</xm:f>
          </x14:formula1>
          <xm:sqref>D41</xm:sqref>
        </x14:dataValidation>
        <x14:dataValidation xr:uid="{00E70053-004A-40E9-B2F1-009900C10077}" type="list" allowBlank="1" errorStyle="stop" imeMode="noControl" operator="between" showDropDown="0" showErrorMessage="1" showInputMessage="1">
          <x14:formula1>
            <xm:f>instrumentList</xm:f>
          </x14:formula1>
          <xm:sqref>D42</xm:sqref>
        </x14:dataValidation>
        <x14:dataValidation xr:uid="{00E4007A-00A3-4D82-A089-005000280082}" type="list" allowBlank="1" errorStyle="stop" imeMode="noControl" operator="between" showDropDown="0" showErrorMessage="1" showInputMessage="1">
          <x14:formula1>
            <xm:f>instrumentList</xm:f>
          </x14:formula1>
          <xm:sqref>D43</xm:sqref>
        </x14:dataValidation>
        <x14:dataValidation xr:uid="{00570010-0047-42F1-9786-00FE00E200CF}" type="list" allowBlank="1" errorStyle="stop" imeMode="noControl" operator="between" showDropDown="0" showErrorMessage="1" showInputMessage="1">
          <x14:formula1>
            <xm:f>instrumentList</xm:f>
          </x14:formula1>
          <xm:sqref>D44</xm:sqref>
        </x14:dataValidation>
        <x14:dataValidation xr:uid="{003800E2-0055-46C1-A092-008900A100E2}" type="list" allowBlank="1" errorStyle="stop" imeMode="noControl" operator="between" showDropDown="0" showErrorMessage="1" showInputMessage="1">
          <x14:formula1>
            <xm:f>instrumentList</xm:f>
          </x14:formula1>
          <xm:sqref>D45</xm:sqref>
        </x14:dataValidation>
        <x14:dataValidation xr:uid="{004700E7-0079-4FC5-BB0B-0026007B0017}" type="list" allowBlank="1" errorStyle="stop" imeMode="noControl" operator="between" showDropDown="0" showErrorMessage="1" showInputMessage="1">
          <x14:formula1>
            <xm:f>instrumentList</xm:f>
          </x14:formula1>
          <xm:sqref>D46</xm:sqref>
        </x14:dataValidation>
        <x14:dataValidation xr:uid="{00AA0007-00E4-4ADB-8864-006A003700A1}" type="list" allowBlank="1" errorStyle="stop" imeMode="noControl" operator="between" showDropDown="0" showErrorMessage="1" showInputMessage="1">
          <x14:formula1>
            <xm:f>instrumentList</xm:f>
          </x14:formula1>
          <xm:sqref>D47</xm:sqref>
        </x14:dataValidation>
        <x14:dataValidation xr:uid="{002F000F-0062-474D-80F7-0052000600C7}" type="list" allowBlank="1" errorStyle="stop" imeMode="noControl" operator="between" showDropDown="0" showErrorMessage="1" showInputMessage="1">
          <x14:formula1>
            <xm:f>instrumentList</xm:f>
          </x14:formula1>
          <xm:sqref>D48</xm:sqref>
        </x14:dataValidation>
        <x14:dataValidation xr:uid="{000500FC-00CA-44EE-940D-00E800980003}" type="list" allowBlank="1" errorStyle="stop" imeMode="noControl" operator="between" showDropDown="0" showErrorMessage="1" showInputMessage="1">
          <x14:formula1>
            <xm:f>instrumentList</xm:f>
          </x14:formula1>
          <xm:sqref>D49</xm:sqref>
        </x14:dataValidation>
        <x14:dataValidation xr:uid="{003E0051-00EC-419C-9D6D-000500230045}" type="list" allowBlank="1" errorStyle="stop" imeMode="noControl" operator="between" showDropDown="0" showErrorMessage="1" showInputMessage="1">
          <x14:formula1>
            <xm:f>instrumentList</xm:f>
          </x14:formula1>
          <xm:sqref>D50</xm:sqref>
        </x14:dataValidation>
        <x14:dataValidation xr:uid="{006700A9-0069-4CA0-8778-006100BC0024}" type="list" allowBlank="1" errorStyle="stop" imeMode="noControl" operator="between" showDropDown="0" showErrorMessage="1" showInputMessage="1">
          <x14:formula1>
            <xm:f>instrumentList</xm:f>
          </x14:formula1>
          <xm:sqref>D51</xm:sqref>
        </x14:dataValidation>
        <x14:dataValidation xr:uid="{006100EB-002E-4C5D-9707-001F00FB006F}" type="list" allowBlank="1" errorStyle="stop" imeMode="noControl" operator="between" showDropDown="0" showErrorMessage="1" showInputMessage="1">
          <x14:formula1>
            <xm:f>instrumentList</xm:f>
          </x14:formula1>
          <xm:sqref>D52</xm:sqref>
        </x14:dataValidation>
        <x14:dataValidation xr:uid="{00E200BA-0022-459D-95EE-002500D300C7}" type="list" allowBlank="1" errorStyle="stop" imeMode="noControl" operator="between" showDropDown="0" showErrorMessage="1" showInputMessage="1">
          <x14:formula1>
            <xm:f>instrumentList</xm:f>
          </x14:formula1>
          <xm:sqref>D53</xm:sqref>
        </x14:dataValidation>
        <x14:dataValidation xr:uid="{00CF001F-003D-4AAB-9548-00EC00BF0045}" type="list" allowBlank="1" errorStyle="stop" imeMode="noControl" operator="between" showDropDown="0" showErrorMessage="1" showInputMessage="1">
          <x14:formula1>
            <xm:f>instrumentList</xm:f>
          </x14:formula1>
          <xm:sqref>D54</xm:sqref>
        </x14:dataValidation>
        <x14:dataValidation xr:uid="{00590001-0078-42EA-ABF7-00CE008100F9}" type="list" allowBlank="1" errorStyle="stop" imeMode="noControl" operator="between" showDropDown="0" showErrorMessage="1" showInputMessage="1">
          <x14:formula1>
            <xm:f>instrumentList</xm:f>
          </x14:formula1>
          <xm:sqref>D55</xm:sqref>
        </x14:dataValidation>
        <x14:dataValidation xr:uid="{00160032-0000-424F-A01E-001500210073}" type="list" allowBlank="1" errorStyle="stop" imeMode="noControl" operator="between" showDropDown="0" showErrorMessage="1" showInputMessage="1">
          <x14:formula1>
            <xm:f>instrumentList</xm:f>
          </x14:formula1>
          <xm:sqref>D56</xm:sqref>
        </x14:dataValidation>
        <x14:dataValidation xr:uid="{00BE0052-0085-4979-8883-00CB005700D3}" type="list" allowBlank="1" errorStyle="stop" imeMode="noControl" operator="between" showDropDown="0" showErrorMessage="1" showInputMessage="1">
          <x14:formula1>
            <xm:f>instrumentList</xm:f>
          </x14:formula1>
          <xm:sqref>D57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00FFCC"/>
    <outlinePr applyStyles="0" summaryBelow="1" summaryRight="1" showOutlineSymbols="1"/>
    <pageSetUpPr autoPageBreaks="1" fitToPage="0"/>
  </sheetPr>
  <sheetViews>
    <sheetView zoomScale="100" workbookViewId="0">
      <pane xSplit="2" ySplit="4" topLeftCell="C5" activePane="bottomRight" state="frozen"/>
      <selection activeCell="I5" activeCellId="0" sqref="I5"/>
    </sheetView>
  </sheetViews>
  <sheetFormatPr baseColWidth="10" defaultColWidth="11.42578125" defaultRowHeight="14.25"/>
  <cols>
    <col bestFit="1" customWidth="1" min="1" max="1" style="1" width="7.7109375"/>
    <col customWidth="1" min="2" max="2" style="1" width="22.42578125"/>
    <col bestFit="1" customWidth="1" min="3" max="3" style="43" width="24.28515625"/>
    <col customWidth="1" min="4" max="4" style="43" width="35"/>
    <col bestFit="1" customWidth="1" min="5" max="5" style="43" width="31"/>
    <col customWidth="1" min="6" max="6" style="43" width="43.5703125"/>
    <col bestFit="1" customWidth="1" min="7" max="7" style="43" width="28.7109375"/>
    <col bestFit="1" customWidth="1" min="8" max="8" style="43" width="28.140625"/>
    <col bestFit="1" customWidth="1" min="9" max="9" style="43" width="28.28515625"/>
    <col bestFit="1" customWidth="1" min="10" max="10" style="43" width="28.85546875"/>
    <col bestFit="1" customWidth="1" min="11" max="11" style="43" width="23.85546875"/>
    <col bestFit="1" customWidth="1" min="12" max="12" style="43" width="28.42578125"/>
    <col bestFit="1" customWidth="1" min="13" max="13" style="43" width="27.7109375"/>
    <col bestFit="1" customWidth="1" min="14" max="14" style="43" width="16.42578125"/>
    <col bestFit="1" customWidth="1" min="15" max="15" style="43" width="25.7109375"/>
    <col bestFit="1" customWidth="1" min="16" max="16" style="43" width="31.85546875"/>
    <col bestFit="1" customWidth="1" min="17" max="17" style="43" width="29.42578125"/>
    <col customWidth="1" min="18" max="18" style="43" width="32.85546875"/>
    <col customWidth="1" min="19" max="19" style="43" width="24.140625"/>
    <col bestFit="1" customWidth="1" min="20" max="20" style="43" width="20.5703125"/>
    <col customWidth="1" min="21" max="21" style="43" width="22.85546875"/>
    <col bestFit="1" customWidth="1" min="22" max="22" style="43" width="20.85546875"/>
    <col bestFit="1" customWidth="1" min="23" max="23" style="43" width="29.28515625"/>
    <col bestFit="1" customWidth="1" min="24" max="24" style="43" width="22.85546875"/>
    <col bestFit="1" customWidth="1" min="25" max="25" style="43" width="20.5703125"/>
    <col customWidth="1" min="26" max="26" style="43" width="22.28515625"/>
    <col bestFit="1" customWidth="1" min="27" max="27" style="43" width="30.5703125"/>
    <col bestFit="1" customWidth="1" min="28" max="28" style="43" width="24"/>
    <col bestFit="1" customWidth="1" min="29" max="29" style="43" width="28.85546875"/>
    <col bestFit="1" customWidth="1" min="30" max="30" style="43" width="17.28515625"/>
    <col customWidth="1" min="31" max="31" style="43" width="28.140625"/>
    <col bestFit="1" customWidth="1" min="32" max="32" style="43" width="26.42578125"/>
    <col customWidth="1" min="33" max="33" style="43" width="29.140625"/>
    <col min="34" max="16384" style="43" width="11.42578125"/>
  </cols>
  <sheetData>
    <row r="1" ht="16.5">
      <c r="A1" s="1" t="s">
        <v>85</v>
      </c>
      <c r="B1" s="34" t="s">
        <v>147</v>
      </c>
      <c r="C1" s="81" t="s">
        <v>87</v>
      </c>
      <c r="D1" s="58" t="s">
        <v>87</v>
      </c>
      <c r="E1" s="58" t="s">
        <v>87</v>
      </c>
      <c r="F1" s="58" t="s">
        <v>87</v>
      </c>
      <c r="G1" s="58" t="s">
        <v>87</v>
      </c>
      <c r="H1" s="58" t="s">
        <v>87</v>
      </c>
      <c r="I1" s="58" t="s">
        <v>87</v>
      </c>
      <c r="J1" s="58" t="s">
        <v>87</v>
      </c>
      <c r="K1" s="58" t="s">
        <v>87</v>
      </c>
      <c r="L1" s="58" t="s">
        <v>87</v>
      </c>
      <c r="M1" s="58" t="s">
        <v>87</v>
      </c>
      <c r="N1" s="58" t="s">
        <v>87</v>
      </c>
      <c r="O1" s="58" t="s">
        <v>87</v>
      </c>
      <c r="P1" s="58" t="s">
        <v>87</v>
      </c>
      <c r="Q1" s="58" t="s">
        <v>87</v>
      </c>
      <c r="R1" s="58" t="s">
        <v>87</v>
      </c>
      <c r="S1" s="58" t="s">
        <v>87</v>
      </c>
      <c r="T1" s="58" t="s">
        <v>87</v>
      </c>
      <c r="U1" s="58" t="s">
        <v>87</v>
      </c>
      <c r="V1" s="58" t="s">
        <v>87</v>
      </c>
      <c r="W1" s="58" t="s">
        <v>87</v>
      </c>
      <c r="X1" s="58" t="s">
        <v>87</v>
      </c>
      <c r="Y1" s="58" t="s">
        <v>87</v>
      </c>
      <c r="Z1" s="58" t="s">
        <v>87</v>
      </c>
      <c r="AA1" s="58" t="s">
        <v>87</v>
      </c>
      <c r="AB1" s="58" t="s">
        <v>87</v>
      </c>
      <c r="AC1" s="58" t="s">
        <v>87</v>
      </c>
      <c r="AD1" s="58" t="s">
        <v>87</v>
      </c>
      <c r="AE1" s="58" t="s">
        <v>87</v>
      </c>
      <c r="AF1" s="58" t="s">
        <v>87</v>
      </c>
    </row>
    <row r="2" s="68" customFormat="1" ht="33">
      <c r="A2" s="68" t="s">
        <v>88</v>
      </c>
      <c r="B2" s="69" t="s">
        <v>147</v>
      </c>
      <c r="C2" s="82" t="s">
        <v>989</v>
      </c>
      <c r="D2" s="83" t="s">
        <v>990</v>
      </c>
      <c r="E2" s="9" t="s">
        <v>991</v>
      </c>
      <c r="F2" s="68" t="s">
        <v>89</v>
      </c>
      <c r="G2" s="68" t="s">
        <v>992</v>
      </c>
      <c r="H2" s="68" t="s">
        <v>993</v>
      </c>
      <c r="I2" s="68" t="s">
        <v>994</v>
      </c>
      <c r="J2" s="68" t="s">
        <v>995</v>
      </c>
      <c r="K2" s="68" t="s">
        <v>996</v>
      </c>
      <c r="L2" s="84" t="s">
        <v>90</v>
      </c>
      <c r="M2" s="68" t="s">
        <v>89</v>
      </c>
      <c r="N2" s="68" t="s">
        <v>997</v>
      </c>
      <c r="O2" s="68" t="s">
        <v>996</v>
      </c>
      <c r="P2" s="68" t="s">
        <v>998</v>
      </c>
      <c r="Q2" s="68" t="s">
        <v>999</v>
      </c>
      <c r="R2" s="84" t="s">
        <v>90</v>
      </c>
      <c r="S2" s="68" t="s">
        <v>1000</v>
      </c>
      <c r="T2" s="68" t="s">
        <v>1000</v>
      </c>
      <c r="U2" s="68" t="s">
        <v>1001</v>
      </c>
      <c r="V2" s="68" t="s">
        <v>1002</v>
      </c>
      <c r="W2" s="68" t="s">
        <v>1003</v>
      </c>
      <c r="X2" s="68" t="s">
        <v>1001</v>
      </c>
      <c r="Y2" s="84" t="s">
        <v>90</v>
      </c>
      <c r="Z2" s="68" t="s">
        <v>1004</v>
      </c>
      <c r="AA2" s="68" t="s">
        <v>1005</v>
      </c>
      <c r="AB2" s="84" t="s">
        <v>90</v>
      </c>
      <c r="AC2" s="68" t="s">
        <v>1006</v>
      </c>
      <c r="AD2" s="68" t="s">
        <v>89</v>
      </c>
      <c r="AE2" s="68" t="s">
        <v>1007</v>
      </c>
      <c r="AF2" s="68" t="s">
        <v>89</v>
      </c>
    </row>
    <row r="3" ht="116.25" customHeight="1">
      <c r="A3" s="43" t="s">
        <v>92</v>
      </c>
      <c r="B3" s="58" t="s">
        <v>176</v>
      </c>
      <c r="C3" s="85" t="s">
        <v>1008</v>
      </c>
      <c r="D3" s="86" t="s">
        <v>1009</v>
      </c>
      <c r="E3" s="85" t="s">
        <v>1010</v>
      </c>
      <c r="F3" s="43" t="s">
        <v>1011</v>
      </c>
      <c r="G3" s="43" t="s">
        <v>1012</v>
      </c>
      <c r="H3" s="43" t="s">
        <v>1013</v>
      </c>
      <c r="I3" s="43" t="s">
        <v>1014</v>
      </c>
      <c r="J3" s="43" t="s">
        <v>1015</v>
      </c>
      <c r="K3" s="43" t="s">
        <v>1016</v>
      </c>
      <c r="L3" s="43" t="s">
        <v>1017</v>
      </c>
      <c r="M3" s="43" t="s">
        <v>1018</v>
      </c>
      <c r="N3" s="43" t="s">
        <v>1019</v>
      </c>
      <c r="O3" s="43" t="s">
        <v>1020</v>
      </c>
      <c r="P3" s="43" t="s">
        <v>1021</v>
      </c>
      <c r="Q3" s="43" t="s">
        <v>1022</v>
      </c>
      <c r="R3" s="43" t="s">
        <v>1023</v>
      </c>
      <c r="S3" s="43" t="s">
        <v>1024</v>
      </c>
      <c r="T3" s="43" t="s">
        <v>1025</v>
      </c>
      <c r="U3" s="43" t="s">
        <v>1026</v>
      </c>
      <c r="V3" s="43" t="s">
        <v>1027</v>
      </c>
      <c r="W3" s="43" t="s">
        <v>1028</v>
      </c>
      <c r="X3" s="43" t="s">
        <v>1029</v>
      </c>
      <c r="Y3" s="43" t="s">
        <v>1030</v>
      </c>
      <c r="Z3" s="43" t="s">
        <v>1031</v>
      </c>
      <c r="AA3" s="43" t="s">
        <v>1032</v>
      </c>
      <c r="AB3" s="43" t="s">
        <v>1033</v>
      </c>
      <c r="AC3" s="43" t="s">
        <v>1034</v>
      </c>
      <c r="AD3" s="43" t="s">
        <v>1035</v>
      </c>
      <c r="AE3" s="43" t="s">
        <v>1036</v>
      </c>
      <c r="AF3" s="43" t="s">
        <v>1037</v>
      </c>
    </row>
    <row r="4" ht="28.5">
      <c r="A4" s="60" t="s">
        <v>104</v>
      </c>
      <c r="B4" s="61" t="s">
        <v>105</v>
      </c>
      <c r="C4" s="87" t="s">
        <v>1038</v>
      </c>
      <c r="D4" s="88" t="s">
        <v>1039</v>
      </c>
      <c r="E4" s="89" t="s">
        <v>1040</v>
      </c>
      <c r="F4" s="89" t="s">
        <v>1041</v>
      </c>
      <c r="G4" s="89" t="s">
        <v>1042</v>
      </c>
      <c r="H4" s="89" t="s">
        <v>1043</v>
      </c>
      <c r="I4" s="89" t="s">
        <v>1044</v>
      </c>
      <c r="J4" s="89" t="s">
        <v>1045</v>
      </c>
      <c r="K4" s="89" t="s">
        <v>1046</v>
      </c>
      <c r="L4" s="89" t="s">
        <v>1047</v>
      </c>
      <c r="M4" s="89" t="s">
        <v>1048</v>
      </c>
      <c r="N4" s="89" t="s">
        <v>1049</v>
      </c>
      <c r="O4" s="89" t="s">
        <v>1050</v>
      </c>
      <c r="P4" s="89" t="s">
        <v>1051</v>
      </c>
      <c r="Q4" s="89" t="s">
        <v>1052</v>
      </c>
      <c r="R4" s="89" t="s">
        <v>1053</v>
      </c>
      <c r="S4" s="89" t="s">
        <v>1054</v>
      </c>
      <c r="T4" s="89" t="s">
        <v>1055</v>
      </c>
      <c r="U4" s="89" t="s">
        <v>1056</v>
      </c>
      <c r="V4" s="89" t="s">
        <v>1057</v>
      </c>
      <c r="W4" s="89" t="s">
        <v>1058</v>
      </c>
      <c r="X4" s="89" t="s">
        <v>1059</v>
      </c>
      <c r="Y4" s="89" t="s">
        <v>1060</v>
      </c>
      <c r="Z4" s="89" t="s">
        <v>1061</v>
      </c>
      <c r="AA4" s="89" t="s">
        <v>1062</v>
      </c>
      <c r="AB4" s="89" t="s">
        <v>1063</v>
      </c>
      <c r="AC4" s="89" t="s">
        <v>1064</v>
      </c>
      <c r="AD4" s="89" t="s">
        <v>1065</v>
      </c>
      <c r="AE4" s="89" t="s">
        <v>1066</v>
      </c>
      <c r="AF4" s="89" t="s">
        <v>1067</v>
      </c>
    </row>
    <row r="5" ht="16.5">
      <c r="A5" s="1" t="s">
        <v>116</v>
      </c>
      <c r="B5" s="1" t="str">
        <f>samples_g[[#This Row],[alias]]</f>
        <v>sam_FT2</v>
      </c>
      <c r="C5" s="85"/>
      <c r="D5" s="43"/>
      <c r="E5" s="43"/>
      <c r="I5" s="90"/>
      <c r="N5" s="43"/>
      <c r="O5" s="91"/>
      <c r="Q5" s="43"/>
      <c r="S5" s="43"/>
      <c r="X5" s="43"/>
    </row>
    <row r="6" ht="16.5">
      <c r="A6" s="1" t="s">
        <v>116</v>
      </c>
      <c r="B6" s="1" t="str">
        <f>samples_g[[#This Row],[alias]]</f>
        <v>sam_FE3</v>
      </c>
      <c r="C6" s="85"/>
      <c r="D6" s="86"/>
      <c r="E6" s="44"/>
      <c r="I6" s="90"/>
      <c r="N6" s="43"/>
      <c r="O6" s="91"/>
      <c r="Q6" s="43"/>
      <c r="S6" s="43"/>
      <c r="X6" s="43"/>
    </row>
    <row r="7" ht="16.5">
      <c r="A7" s="1" t="s">
        <v>116</v>
      </c>
      <c r="B7" s="1" t="str">
        <f>samples_g[[#This Row],[alias]]</f>
        <v>sam_FT3</v>
      </c>
      <c r="C7" s="85"/>
    </row>
    <row r="8" ht="16.5">
      <c r="A8" s="1" t="s">
        <v>116</v>
      </c>
      <c r="B8" s="1" t="str">
        <f>samples_g[[#This Row],[alias]]</f>
        <v>sam_FE4</v>
      </c>
      <c r="C8" s="85"/>
    </row>
    <row r="9" ht="16.5">
      <c r="A9" s="1" t="s">
        <v>116</v>
      </c>
      <c r="B9" s="1" t="str">
        <f>samples_g[[#This Row],[alias]]</f>
        <v>sam_FT4</v>
      </c>
      <c r="C9" s="85"/>
      <c r="D9" s="86"/>
      <c r="E9" s="44"/>
    </row>
    <row r="10" ht="16.5">
      <c r="A10" s="1" t="s">
        <v>116</v>
      </c>
      <c r="B10" s="1" t="str">
        <f>samples_g[[#This Row],[alias]]</f>
        <v>sam_FE5</v>
      </c>
      <c r="C10" s="85"/>
    </row>
    <row r="11" ht="16.5">
      <c r="A11" s="1" t="s">
        <v>116</v>
      </c>
      <c r="B11" s="1" t="str">
        <f>samples_g[[#This Row],[alias]]</f>
        <v>sam_FT1</v>
      </c>
      <c r="C11" s="85"/>
      <c r="D11" s="43"/>
      <c r="E11" s="44"/>
    </row>
    <row r="12" ht="16.5">
      <c r="A12" s="1" t="s">
        <v>116</v>
      </c>
      <c r="B12" s="1" t="str">
        <f>samples_g[[#This Row],[alias]]</f>
        <v>sam_FE6</v>
      </c>
      <c r="C12" s="85"/>
      <c r="D12" s="86"/>
      <c r="E12" s="44"/>
    </row>
    <row r="13" ht="16.5">
      <c r="A13" s="1" t="s">
        <v>116</v>
      </c>
      <c r="B13" s="1" t="str">
        <f>samples_g[[#This Row],[alias]]</f>
        <v>sam_FT5</v>
      </c>
      <c r="C13" s="85"/>
      <c r="D13" s="86"/>
      <c r="E13" s="44"/>
    </row>
    <row r="14" ht="16.5">
      <c r="A14" s="1" t="s">
        <v>116</v>
      </c>
      <c r="B14" s="1" t="str">
        <f>samples_g[[#This Row],[alias]]</f>
        <v>sam_FT6</v>
      </c>
      <c r="C14" s="85"/>
      <c r="D14" s="86"/>
      <c r="E14" s="44"/>
    </row>
    <row r="15" ht="16.5">
      <c r="A15" s="1" t="s">
        <v>116</v>
      </c>
      <c r="B15" s="1" t="str">
        <f>samples_g[[#This Row],[alias]]</f>
        <v>sam_FE1</v>
      </c>
      <c r="C15" s="85"/>
    </row>
    <row r="16" ht="16.5">
      <c r="A16" s="1" t="s">
        <v>116</v>
      </c>
      <c r="B16" s="1" t="str">
        <f>samples_g[[#This Row],[alias]]</f>
        <v>sam_FE2</v>
      </c>
      <c r="C16" s="85"/>
      <c r="D16" s="86"/>
      <c r="E16" s="44"/>
    </row>
    <row r="17" ht="16.5">
      <c r="A17" s="1" t="s">
        <v>116</v>
      </c>
      <c r="B17" s="1" t="str">
        <f>samples_g[[#This Row],[alias]]</f>
        <v>sam_BE2C</v>
      </c>
      <c r="C17" s="85"/>
      <c r="D17" s="86"/>
      <c r="E17" s="44"/>
    </row>
    <row r="18" ht="16.5">
      <c r="A18" s="1" t="s">
        <v>116</v>
      </c>
      <c r="B18" s="1" t="str">
        <f>samples_g[[#This Row],[alias]]</f>
        <v>sam_BT1C</v>
      </c>
      <c r="C18" s="85"/>
    </row>
    <row r="19" ht="16.5">
      <c r="A19" s="1" t="s">
        <v>116</v>
      </c>
      <c r="B19" s="1" t="str">
        <f>samples_g[[#This Row],[alias]]</f>
        <v>sam_BE3A</v>
      </c>
      <c r="C19" s="85"/>
    </row>
    <row r="20" ht="16.5">
      <c r="A20" s="1" t="s">
        <v>116</v>
      </c>
      <c r="B20" s="1" t="str">
        <f>samples_g[[#This Row],[alias]]</f>
        <v>sam_BT1D</v>
      </c>
      <c r="C20" s="85"/>
    </row>
    <row r="21" ht="16.5">
      <c r="A21" s="1" t="s">
        <v>116</v>
      </c>
      <c r="B21" s="1" t="str">
        <f>samples_g[[#This Row],[alias]]</f>
        <v>sam_BE3D</v>
      </c>
      <c r="C21" s="85"/>
      <c r="D21" s="43"/>
      <c r="E21" s="44"/>
    </row>
    <row r="22" ht="16.5">
      <c r="A22" s="1" t="s">
        <v>116</v>
      </c>
      <c r="B22" s="1" t="str">
        <f>samples_g[[#This Row],[alias]]</f>
        <v>sam_BT2A</v>
      </c>
      <c r="C22" s="85"/>
    </row>
    <row r="23" ht="16.5">
      <c r="A23" s="1" t="s">
        <v>116</v>
      </c>
      <c r="B23" s="1" t="str">
        <f>samples_g[[#This Row],[alias]]</f>
        <v>sam_BE2A</v>
      </c>
      <c r="C23" s="85"/>
      <c r="D23" s="86"/>
      <c r="E23" s="44"/>
    </row>
    <row r="24" ht="16.5">
      <c r="A24" s="1" t="s">
        <v>116</v>
      </c>
      <c r="B24" s="1" t="str">
        <f>samples_g[[#This Row],[alias]]</f>
        <v>sam_BT2B</v>
      </c>
      <c r="C24" s="85"/>
      <c r="D24" s="86"/>
      <c r="E24" s="44"/>
    </row>
    <row r="25">
      <c r="A25" s="1" t="s">
        <v>116</v>
      </c>
      <c r="B25" s="1" t="str">
        <f>samples_g[[#This Row],[alias]]</f>
        <v>sam_BT3E</v>
      </c>
    </row>
    <row r="26">
      <c r="A26" s="1" t="s">
        <v>116</v>
      </c>
      <c r="B26" s="1" t="str">
        <f>samples_g[[#This Row],[alias]]</f>
        <v>sam_BT3D</v>
      </c>
    </row>
    <row r="27">
      <c r="A27" s="1" t="s">
        <v>116</v>
      </c>
      <c r="B27" s="1" t="str">
        <f>samples_g[[#This Row],[alias]]</f>
        <v>sam_BE1E</v>
      </c>
    </row>
    <row r="28">
      <c r="A28" s="1" t="s">
        <v>116</v>
      </c>
      <c r="B28" s="1" t="str">
        <f>samples_g[[#This Row],[alias]]</f>
        <v>sam_BE1A</v>
      </c>
    </row>
    <row r="29">
      <c r="A29" s="1" t="s">
        <v>116</v>
      </c>
      <c r="B29" s="1" t="str">
        <f>samples_g[[#This Row],[alias]]</f>
        <v>sam_EE1_G</v>
      </c>
    </row>
    <row r="30">
      <c r="A30" s="1" t="s">
        <v>116</v>
      </c>
      <c r="B30" s="1" t="str">
        <f>samples_g[[#This Row],[alias]]</f>
        <v>sam_EE2_G</v>
      </c>
    </row>
    <row r="31">
      <c r="A31" s="1" t="s">
        <v>116</v>
      </c>
      <c r="B31" s="1" t="str">
        <f>samples_g[[#This Row],[alias]]</f>
        <v>sam_EE3_G</v>
      </c>
    </row>
    <row r="32">
      <c r="A32" s="1" t="s">
        <v>116</v>
      </c>
      <c r="B32" s="1" t="str">
        <f>samples_g[[#This Row],[alias]]</f>
        <v>sam_ET1_G</v>
      </c>
    </row>
    <row r="33">
      <c r="A33" s="1" t="s">
        <v>116</v>
      </c>
      <c r="B33" s="1" t="str">
        <f>samples_g[[#This Row],[alias]]</f>
        <v>sam_ET2_G</v>
      </c>
    </row>
    <row r="34">
      <c r="A34" s="1" t="s">
        <v>116</v>
      </c>
      <c r="B34" s="1" t="str">
        <f>samples_g[[#This Row],[alias]]</f>
        <v>sam_ET3_G</v>
      </c>
    </row>
    <row r="35">
      <c r="A35" s="1" t="s">
        <v>116</v>
      </c>
      <c r="B35" s="1" t="str">
        <f>samples_g[[#This Row],[alias]]</f>
        <v>sam_TE1_G</v>
      </c>
    </row>
    <row r="36">
      <c r="A36" s="1" t="s">
        <v>116</v>
      </c>
      <c r="B36" s="1" t="str">
        <f>samples_g[[#This Row],[alias]]</f>
        <v>sam_TE2_G</v>
      </c>
    </row>
    <row r="37">
      <c r="A37" s="1" t="s">
        <v>116</v>
      </c>
      <c r="B37" s="1" t="str">
        <f>samples_g[[#This Row],[alias]]</f>
        <v>sam_TE3_G</v>
      </c>
    </row>
    <row r="38">
      <c r="A38" s="1" t="s">
        <v>116</v>
      </c>
      <c r="B38" s="1" t="str">
        <f>samples_g[[#This Row],[alias]]</f>
        <v>sam_TT1_G</v>
      </c>
    </row>
    <row r="39">
      <c r="A39" s="1" t="s">
        <v>116</v>
      </c>
      <c r="B39" s="1" t="str">
        <f>samples_g[[#This Row],[alias]]</f>
        <v>sam_TT2_G</v>
      </c>
    </row>
    <row r="40">
      <c r="A40" s="1" t="s">
        <v>116</v>
      </c>
      <c r="B40" s="1" t="str">
        <f>samples_g[[#This Row],[alias]]</f>
        <v>sam_TT3_G</v>
      </c>
    </row>
    <row r="41">
      <c r="A41" s="1" t="s">
        <v>116</v>
      </c>
      <c r="B41" s="1" t="str">
        <f>samples_g[[#This Row],[alias]]</f>
        <v>sam_EE1_M</v>
      </c>
    </row>
    <row r="42">
      <c r="A42" s="1" t="s">
        <v>116</v>
      </c>
      <c r="B42" s="1" t="str">
        <f>samples_g[[#This Row],[alias]]</f>
        <v>sam_EE2_M</v>
      </c>
    </row>
    <row r="43">
      <c r="A43" s="1" t="s">
        <v>116</v>
      </c>
      <c r="B43" s="1" t="str">
        <f>samples_g[[#This Row],[alias]]</f>
        <v>sam_EE3_M</v>
      </c>
    </row>
    <row r="44">
      <c r="A44" s="1" t="s">
        <v>116</v>
      </c>
      <c r="B44" s="1" t="str">
        <f>samples_g[[#This Row],[alias]]</f>
        <v>sam_ET1_M</v>
      </c>
    </row>
    <row r="45">
      <c r="A45" s="1" t="s">
        <v>116</v>
      </c>
      <c r="B45" s="1" t="str">
        <f>samples_g[[#This Row],[alias]]</f>
        <v>sam_ET2_M</v>
      </c>
    </row>
    <row r="46">
      <c r="A46" s="1" t="s">
        <v>116</v>
      </c>
      <c r="B46" s="1" t="str">
        <f>samples_g[[#This Row],[alias]]</f>
        <v>sam_ET3_M</v>
      </c>
    </row>
    <row r="47">
      <c r="A47" s="1" t="s">
        <v>116</v>
      </c>
      <c r="B47" s="1" t="str">
        <f>samples_g[[#This Row],[alias]]</f>
        <v>sam_TE1_M</v>
      </c>
    </row>
    <row r="48">
      <c r="A48" s="1" t="s">
        <v>116</v>
      </c>
      <c r="B48" s="1" t="str">
        <f>samples_g[[#This Row],[alias]]</f>
        <v>sam_TE2_M</v>
      </c>
    </row>
    <row r="49">
      <c r="A49" s="1" t="s">
        <v>116</v>
      </c>
      <c r="B49" s="1" t="str">
        <f>samples_g[[#This Row],[alias]]</f>
        <v>sam_TE3_M</v>
      </c>
    </row>
    <row r="50">
      <c r="A50" s="1" t="s">
        <v>116</v>
      </c>
      <c r="B50" s="1" t="str">
        <f>samples_g[[#This Row],[alias]]</f>
        <v>sam_TT1_M</v>
      </c>
    </row>
    <row r="51">
      <c r="A51" s="1" t="s">
        <v>116</v>
      </c>
      <c r="B51" s="1" t="str">
        <f>samples_g[[#This Row],[alias]]</f>
        <v>sam_TT2_M</v>
      </c>
    </row>
    <row r="52">
      <c r="A52" s="1" t="s">
        <v>116</v>
      </c>
      <c r="B52" s="1" t="str">
        <f>samples_g[[#This Row],[alias]]</f>
        <v>sam_TT3_M</v>
      </c>
    </row>
    <row r="53">
      <c r="A53" s="1" t="s">
        <v>116</v>
      </c>
      <c r="B53" s="1" t="str">
        <f>samples_g[[#This Row],[alias]]</f>
        <v>sam_</v>
      </c>
    </row>
    <row r="54">
      <c r="A54" s="1" t="s">
        <v>116</v>
      </c>
      <c r="B54" s="1" t="str">
        <f>samples_g[[#This Row],[alias]]</f>
        <v>sam_</v>
      </c>
    </row>
    <row r="55">
      <c r="A55" s="1" t="s">
        <v>116</v>
      </c>
      <c r="B55" s="1" t="str">
        <f>samples_g[[#This Row],[alias]]</f>
        <v>sam_</v>
      </c>
    </row>
    <row r="56">
      <c r="A56" s="1" t="s">
        <v>116</v>
      </c>
      <c r="B56" s="1" t="str">
        <f>samples_g[[#This Row],[alias]]</f>
        <v>sam_</v>
      </c>
    </row>
    <row r="57">
      <c r="A57" s="1" t="s">
        <v>116</v>
      </c>
      <c r="B57" s="1" t="str">
        <f>samples_g[[#This Row],[alias]]</f>
        <v>sam_</v>
      </c>
    </row>
    <row r="58">
      <c r="A58" s="1" t="s">
        <v>116</v>
      </c>
      <c r="B58" s="1" t="str">
        <f>samples_g[[#This Row],[alias]]</f>
        <v>sam_</v>
      </c>
    </row>
    <row r="59">
      <c r="A59" s="1" t="s">
        <v>116</v>
      </c>
      <c r="B59" s="1" t="str">
        <f>samples_g[[#This Row],[alias]]</f>
        <v>sam_</v>
      </c>
    </row>
    <row r="60">
      <c r="A60" s="1" t="s">
        <v>116</v>
      </c>
      <c r="B60" s="1" t="str">
        <f>samples_g[[#This Row],[alias]]</f>
        <v>sam_</v>
      </c>
    </row>
    <row r="61">
      <c r="A61" s="1" t="s">
        <v>116</v>
      </c>
      <c r="B61" s="1" t="str">
        <f>samples_g[[#This Row],[alias]]</f>
        <v>sam_</v>
      </c>
    </row>
    <row r="62">
      <c r="A62" s="1" t="s">
        <v>116</v>
      </c>
      <c r="B62" s="1" t="str">
        <f>samples_g[[#This Row],[alias]]</f>
        <v>sam_</v>
      </c>
    </row>
    <row r="63">
      <c r="A63" s="1" t="s">
        <v>116</v>
      </c>
      <c r="B63" s="1" t="str">
        <f>samples_g[[#This Row],[alias]]</f>
        <v>sam_</v>
      </c>
    </row>
    <row r="64">
      <c r="A64" s="1" t="s">
        <v>116</v>
      </c>
      <c r="B64" s="1" t="str">
        <f>samples_g[[#This Row],[alias]]</f>
        <v>sam_</v>
      </c>
    </row>
    <row r="65">
      <c r="A65" s="1" t="s">
        <v>116</v>
      </c>
      <c r="B65" s="1" t="str">
        <f>samples_g[[#This Row],[alias]]</f>
        <v>sam_</v>
      </c>
    </row>
    <row r="66">
      <c r="A66" s="1" t="s">
        <v>116</v>
      </c>
      <c r="B66" s="1" t="str">
        <f>samples_g[[#This Row],[alias]]</f>
        <v>sam_</v>
      </c>
    </row>
    <row r="67">
      <c r="A67" s="1" t="s">
        <v>116</v>
      </c>
      <c r="B67" s="1" t="str">
        <f>samples_g[[#This Row],[alias]]</f>
        <v>sam_</v>
      </c>
    </row>
    <row r="68">
      <c r="A68" s="1" t="s">
        <v>116</v>
      </c>
      <c r="B68" s="1" t="str">
        <f>samples_g[[#This Row],[alias]]</f>
        <v>sam_</v>
      </c>
    </row>
    <row r="69">
      <c r="A69" s="1" t="s">
        <v>116</v>
      </c>
      <c r="B69" s="1" t="str">
        <f>samples_g[[#This Row],[alias]]</f>
        <v>sam_</v>
      </c>
    </row>
    <row r="70">
      <c r="A70" s="1" t="s">
        <v>116</v>
      </c>
      <c r="B70" s="1" t="str">
        <f>samples_g[[#This Row],[alias]]</f>
        <v>sam_</v>
      </c>
    </row>
    <row r="71">
      <c r="A71" s="1" t="s">
        <v>116</v>
      </c>
      <c r="B71" s="1" t="str">
        <f>samples_g[[#This Row],[alias]]</f>
        <v>sam_</v>
      </c>
    </row>
    <row r="72">
      <c r="A72" s="1" t="s">
        <v>116</v>
      </c>
      <c r="B72" s="1" t="str">
        <f>samples_g[[#This Row],[alias]]</f>
        <v>sam_</v>
      </c>
    </row>
    <row r="73">
      <c r="A73" s="1" t="s">
        <v>116</v>
      </c>
      <c r="B73" s="1" t="str">
        <f>samples_g[[#This Row],[alias]]</f>
        <v>sam_</v>
      </c>
    </row>
    <row r="74">
      <c r="A74" s="1" t="s">
        <v>116</v>
      </c>
      <c r="B74" s="1" t="str">
        <f>samples_g[[#This Row],[alias]]</f>
        <v>sam_</v>
      </c>
    </row>
    <row r="75">
      <c r="A75" s="1" t="s">
        <v>116</v>
      </c>
      <c r="B75" s="1" t="str">
        <f>samples_g[[#This Row],[alias]]</f>
        <v>sam_</v>
      </c>
    </row>
    <row r="76">
      <c r="A76" s="1" t="s">
        <v>116</v>
      </c>
      <c r="B76" s="1" t="str">
        <f>samples_g[[#This Row],[alias]]</f>
        <v>sam_</v>
      </c>
    </row>
    <row r="77">
      <c r="A77" s="1" t="s">
        <v>116</v>
      </c>
      <c r="B77" s="1" t="str">
        <f>samples_g[[#This Row],[alias]]</f>
        <v>sam_</v>
      </c>
    </row>
    <row r="78">
      <c r="A78" s="1" t="s">
        <v>116</v>
      </c>
      <c r="B78" s="1" t="str">
        <f>samples_g[[#This Row],[alias]]</f>
        <v>sam_</v>
      </c>
    </row>
    <row r="79">
      <c r="A79" s="1" t="s">
        <v>116</v>
      </c>
      <c r="B79" s="1" t="str">
        <f>samples_g[[#This Row],[alias]]</f>
        <v>sam_</v>
      </c>
    </row>
    <row r="80">
      <c r="A80" s="1" t="s">
        <v>116</v>
      </c>
      <c r="B80" s="1" t="str">
        <f>samples_g[[#This Row],[alias]]</f>
        <v>sam_</v>
      </c>
    </row>
    <row r="81">
      <c r="A81" s="1" t="s">
        <v>116</v>
      </c>
      <c r="B81" s="1" t="str">
        <f>samples_g[[#This Row],[alias]]</f>
        <v>sam_</v>
      </c>
    </row>
    <row r="82">
      <c r="A82" s="1" t="s">
        <v>116</v>
      </c>
      <c r="B82" s="1" t="str">
        <f>samples_g[[#This Row],[alias]]</f>
        <v>sam_</v>
      </c>
    </row>
    <row r="83">
      <c r="A83" s="1" t="s">
        <v>116</v>
      </c>
      <c r="B83" s="1" t="str">
        <f>samples_g[[#This Row],[alias]]</f>
        <v>sam_</v>
      </c>
    </row>
    <row r="84">
      <c r="A84" s="1" t="s">
        <v>116</v>
      </c>
      <c r="B84" s="1" t="str">
        <f>samples_g[[#This Row],[alias]]</f>
        <v>sam_</v>
      </c>
    </row>
    <row r="85">
      <c r="A85" s="1" t="s">
        <v>116</v>
      </c>
      <c r="B85" s="1" t="str">
        <f>samples_g[[#This Row],[alias]]</f>
        <v>sam_</v>
      </c>
    </row>
    <row r="86">
      <c r="A86" s="1" t="s">
        <v>116</v>
      </c>
      <c r="B86" s="1" t="str">
        <f>samples_g[[#This Row],[alias]]</f>
        <v>sam_</v>
      </c>
    </row>
    <row r="87">
      <c r="A87" s="1" t="s">
        <v>116</v>
      </c>
      <c r="B87" s="1" t="str">
        <f>samples_g[[#This Row],[alias]]</f>
        <v>sam_</v>
      </c>
    </row>
    <row r="88">
      <c r="A88" s="1" t="s">
        <v>116</v>
      </c>
      <c r="B88" s="1" t="str">
        <f>samples_g[[#This Row],[alias]]</f>
        <v>sam_</v>
      </c>
    </row>
    <row r="89">
      <c r="A89" s="1" t="s">
        <v>116</v>
      </c>
      <c r="B89" s="1" t="str">
        <f>samples_g[[#This Row],[alias]]</f>
        <v>sam_</v>
      </c>
    </row>
    <row r="90">
      <c r="A90" s="1" t="s">
        <v>116</v>
      </c>
      <c r="B90" s="1" t="str">
        <f>samples_g[[#This Row],[alias]]</f>
        <v>sam_</v>
      </c>
    </row>
    <row r="91">
      <c r="A91" s="1" t="s">
        <v>116</v>
      </c>
      <c r="B91" s="1" t="str">
        <f>samples_g[[#This Row],[alias]]</f>
        <v>sam_</v>
      </c>
    </row>
    <row r="92">
      <c r="A92" s="1" t="s">
        <v>116</v>
      </c>
      <c r="B92" s="1" t="str">
        <f>samples_g[[#This Row],[alias]]</f>
        <v>sam_</v>
      </c>
    </row>
    <row r="93">
      <c r="A93" s="1" t="s">
        <v>116</v>
      </c>
      <c r="B93" s="1" t="str">
        <f>samples_g[[#This Row],[alias]]</f>
        <v>sam_</v>
      </c>
    </row>
    <row r="94">
      <c r="A94" s="1" t="s">
        <v>116</v>
      </c>
      <c r="B94" s="1" t="str">
        <f>samples_g[[#This Row],[alias]]</f>
        <v>sam_</v>
      </c>
    </row>
    <row r="95">
      <c r="A95" s="1" t="s">
        <v>116</v>
      </c>
      <c r="B95" s="1" t="str">
        <f>samples_g[[#This Row],[alias]]</f>
        <v>sam_</v>
      </c>
    </row>
    <row r="96">
      <c r="A96" s="1" t="s">
        <v>116</v>
      </c>
      <c r="B96" s="1" t="str">
        <f>samples_g[[#This Row],[alias]]</f>
        <v>sam_</v>
      </c>
    </row>
    <row r="97">
      <c r="A97" s="1" t="s">
        <v>116</v>
      </c>
      <c r="B97" s="1" t="str">
        <f>samples_g[[#This Row],[alias]]</f>
        <v>sam_</v>
      </c>
    </row>
    <row r="98">
      <c r="A98" s="1" t="s">
        <v>116</v>
      </c>
      <c r="B98" s="1" t="str">
        <f>samples_g[[#This Row],[alias]]</f>
        <v>sam_</v>
      </c>
    </row>
    <row r="99">
      <c r="A99" s="1" t="s">
        <v>116</v>
      </c>
      <c r="B99" s="1" t="str">
        <f>samples_g[[#This Row],[alias]]</f>
        <v>sam_</v>
      </c>
    </row>
    <row r="100">
      <c r="A100" s="1" t="s">
        <v>116</v>
      </c>
      <c r="B100" s="1" t="str">
        <f>samples_g[[#This Row],[alias]]</f>
        <v>sam_</v>
      </c>
    </row>
    <row r="101">
      <c r="A101" s="1" t="s">
        <v>116</v>
      </c>
      <c r="B101" s="1" t="str">
        <f>samples_g[[#This Row],[alias]]</f>
        <v>sam_</v>
      </c>
    </row>
    <row r="102">
      <c r="A102" s="1" t="s">
        <v>116</v>
      </c>
      <c r="B102" s="1" t="str">
        <f>samples_g[[#This Row],[alias]]</f>
        <v>sam_</v>
      </c>
    </row>
    <row r="103">
      <c r="A103" s="1" t="s">
        <v>116</v>
      </c>
      <c r="B103" s="1" t="str">
        <f>samples_g[[#This Row],[alias]]</f>
        <v>sam_</v>
      </c>
    </row>
    <row r="104">
      <c r="A104" s="1" t="s">
        <v>116</v>
      </c>
      <c r="B104" s="1" t="str">
        <f>samples_g[[#This Row],[alias]]</f>
        <v>sam_</v>
      </c>
    </row>
    <row r="105">
      <c r="A105" s="1" t="s">
        <v>116</v>
      </c>
      <c r="B105" s="1" t="str">
        <f>samples_g[[#This Row],[alias]]</f>
        <v>sam_</v>
      </c>
    </row>
    <row r="106">
      <c r="A106" s="1" t="s">
        <v>116</v>
      </c>
      <c r="B106" s="1" t="str">
        <f>samples_g[[#This Row],[alias]]</f>
        <v>sam_</v>
      </c>
    </row>
    <row r="107">
      <c r="A107" s="1" t="s">
        <v>116</v>
      </c>
      <c r="B107" s="1" t="str">
        <f>samples_g[[#This Row],[alias]]</f>
        <v>sam_</v>
      </c>
    </row>
    <row r="108">
      <c r="A108" s="1" t="s">
        <v>116</v>
      </c>
      <c r="B108" s="1" t="str">
        <f>samples_g[[#This Row],[alias]]</f>
        <v>sam_</v>
      </c>
    </row>
    <row r="109">
      <c r="A109" s="1" t="s">
        <v>116</v>
      </c>
      <c r="B109" s="1" t="str">
        <f>samples_g[[#This Row],[alias]]</f>
        <v>sam_</v>
      </c>
    </row>
    <row r="110">
      <c r="A110" s="1" t="s">
        <v>116</v>
      </c>
      <c r="B110" s="1" t="str">
        <f>samples_g[[#This Row],[alias]]</f>
        <v>sam_</v>
      </c>
    </row>
    <row r="111">
      <c r="A111" s="1" t="s">
        <v>116</v>
      </c>
      <c r="B111" s="1" t="str">
        <f>samples_g[[#This Row],[alias]]</f>
        <v>sam_</v>
      </c>
    </row>
    <row r="112">
      <c r="A112" s="1" t="s">
        <v>116</v>
      </c>
      <c r="B112" s="1" t="str">
        <f>samples_g[[#This Row],[alias]]</f>
        <v>sam_</v>
      </c>
    </row>
    <row r="113">
      <c r="A113" s="1" t="s">
        <v>116</v>
      </c>
      <c r="B113" s="1" t="str">
        <f>samples_g[[#This Row],[alias]]</f>
        <v>sam_</v>
      </c>
    </row>
    <row r="114">
      <c r="A114" s="1" t="s">
        <v>116</v>
      </c>
      <c r="B114" s="1" t="str">
        <f>samples_g[[#This Row],[alias]]</f>
        <v>sam_</v>
      </c>
    </row>
    <row r="115">
      <c r="A115" s="1" t="s">
        <v>116</v>
      </c>
      <c r="B115" s="1" t="str">
        <f>samples_g[[#This Row],[alias]]</f>
        <v>sam_</v>
      </c>
    </row>
    <row r="116">
      <c r="A116" s="1" t="s">
        <v>116</v>
      </c>
      <c r="B116" s="1" t="str">
        <f>samples_g[[#This Row],[alias]]</f>
        <v>sam_</v>
      </c>
    </row>
    <row r="117">
      <c r="A117" s="1" t="s">
        <v>116</v>
      </c>
      <c r="B117" s="1" t="str">
        <f>samples_g[[#This Row],[alias]]</f>
        <v>sam_</v>
      </c>
    </row>
    <row r="118">
      <c r="A118" s="1" t="s">
        <v>116</v>
      </c>
      <c r="B118" s="1" t="str">
        <f>samples_g[[#This Row],[alias]]</f>
        <v>sam_</v>
      </c>
    </row>
    <row r="119">
      <c r="A119" s="1" t="s">
        <v>116</v>
      </c>
      <c r="B119" s="1" t="str">
        <f>samples_g[[#This Row],[alias]]</f>
        <v>sam_</v>
      </c>
    </row>
    <row r="120">
      <c r="A120" s="1" t="s">
        <v>116</v>
      </c>
      <c r="B120" s="1" t="str">
        <f>samples_g[[#This Row],[alias]]</f>
        <v>sam_</v>
      </c>
    </row>
    <row r="121">
      <c r="A121" s="1" t="s">
        <v>116</v>
      </c>
      <c r="B121" s="1" t="str">
        <f>samples_g[[#This Row],[alias]]</f>
        <v>sam_</v>
      </c>
    </row>
    <row r="122">
      <c r="A122" s="1" t="s">
        <v>116</v>
      </c>
      <c r="B122" s="1" t="str">
        <f>samples_g[[#This Row],[alias]]</f>
        <v>sam_</v>
      </c>
    </row>
    <row r="123">
      <c r="A123" s="1" t="s">
        <v>116</v>
      </c>
      <c r="B123" s="1" t="str">
        <f>samples_g[[#This Row],[alias]]</f>
        <v>sam_</v>
      </c>
    </row>
    <row r="124">
      <c r="A124" s="1" t="s">
        <v>116</v>
      </c>
      <c r="B124" s="1" t="str">
        <f>samples_g[[#This Row],[alias]]</f>
        <v>sam_</v>
      </c>
    </row>
    <row r="125">
      <c r="A125" s="1" t="s">
        <v>116</v>
      </c>
      <c r="B125" s="1" t="str">
        <f>samples_g[[#This Row],[alias]]</f>
        <v>sam_</v>
      </c>
    </row>
    <row r="126">
      <c r="A126" s="1" t="s">
        <v>116</v>
      </c>
      <c r="B126" s="1" t="str">
        <f>samples_g[[#This Row],[alias]]</f>
        <v>sam_</v>
      </c>
    </row>
    <row r="127">
      <c r="A127" s="1" t="s">
        <v>116</v>
      </c>
      <c r="B127" s="1" t="str">
        <f>samples_g[[#This Row],[alias]]</f>
        <v>sam_</v>
      </c>
    </row>
    <row r="128">
      <c r="A128" s="1" t="s">
        <v>116</v>
      </c>
      <c r="B128" s="1" t="str">
        <f>samples_g[[#This Row],[alias]]</f>
        <v>sam_</v>
      </c>
    </row>
    <row r="129">
      <c r="A129" s="1" t="s">
        <v>116</v>
      </c>
      <c r="B129" s="1" t="str">
        <f>samples_g[[#This Row],[alias]]</f>
        <v>sam_</v>
      </c>
    </row>
    <row r="130">
      <c r="A130" s="1" t="s">
        <v>116</v>
      </c>
      <c r="B130" s="1" t="str">
        <f>samples_g[[#This Row],[alias]]</f>
        <v>sam_</v>
      </c>
    </row>
    <row r="131">
      <c r="A131" s="1" t="s">
        <v>116</v>
      </c>
      <c r="B131" s="1" t="str">
        <f>samples_g[[#This Row],[alias]]</f>
        <v>sam_</v>
      </c>
    </row>
    <row r="132">
      <c r="A132" s="1" t="s">
        <v>116</v>
      </c>
      <c r="B132" s="1" t="str">
        <f>samples_g[[#This Row],[alias]]</f>
        <v>sam_</v>
      </c>
    </row>
    <row r="133">
      <c r="A133" s="1" t="s">
        <v>116</v>
      </c>
      <c r="B133" s="1" t="str">
        <f>samples_g[[#This Row],[alias]]</f>
        <v>sam_</v>
      </c>
    </row>
    <row r="134">
      <c r="A134" s="1" t="s">
        <v>116</v>
      </c>
      <c r="B134" s="1" t="str">
        <f>samples_g[[#This Row],[alias]]</f>
        <v>sam_</v>
      </c>
    </row>
    <row r="135">
      <c r="A135" s="1" t="s">
        <v>116</v>
      </c>
      <c r="B135" s="1" t="str">
        <f>samples_g[[#This Row],[alias]]</f>
        <v>sam_</v>
      </c>
    </row>
    <row r="136">
      <c r="A136" s="1" t="s">
        <v>116</v>
      </c>
      <c r="B136" s="1" t="str">
        <f>samples_g[[#This Row],[alias]]</f>
        <v>sam_</v>
      </c>
    </row>
    <row r="137">
      <c r="A137" s="1" t="s">
        <v>116</v>
      </c>
      <c r="B137" s="1" t="str">
        <f>samples_g[[#This Row],[alias]]</f>
        <v>sam_</v>
      </c>
    </row>
    <row r="138">
      <c r="A138" s="1" t="s">
        <v>116</v>
      </c>
      <c r="B138" s="1" t="str">
        <f>samples_g[[#This Row],[alias]]</f>
        <v>sam_</v>
      </c>
    </row>
    <row r="139">
      <c r="A139" s="1" t="s">
        <v>116</v>
      </c>
      <c r="B139" s="1" t="str">
        <f>samples_g[[#This Row],[alias]]</f>
        <v>sam_</v>
      </c>
    </row>
    <row r="140">
      <c r="A140" s="1" t="s">
        <v>116</v>
      </c>
      <c r="B140" s="1" t="str">
        <f>samples_g[[#This Row],[alias]]</f>
        <v>sam_</v>
      </c>
    </row>
    <row r="141">
      <c r="A141" s="1" t="s">
        <v>116</v>
      </c>
      <c r="B141" s="1" t="str">
        <f>samples_g[[#This Row],[alias]]</f>
        <v>sam_</v>
      </c>
    </row>
    <row r="142">
      <c r="A142" s="1" t="s">
        <v>116</v>
      </c>
      <c r="B142" s="1" t="str">
        <f>samples_g[[#This Row],[alias]]</f>
        <v>sam_</v>
      </c>
    </row>
    <row r="143">
      <c r="A143" s="1" t="s">
        <v>116</v>
      </c>
      <c r="B143" s="1" t="str">
        <f>samples_g[[#This Row],[alias]]</f>
        <v>sam_</v>
      </c>
    </row>
    <row r="144">
      <c r="A144" s="1" t="s">
        <v>116</v>
      </c>
      <c r="B144" s="1" t="str">
        <f>samples_g[[#This Row],[alias]]</f>
        <v>sam_</v>
      </c>
    </row>
    <row r="145">
      <c r="A145" s="1" t="s">
        <v>116</v>
      </c>
      <c r="B145" s="1" t="str">
        <f>samples_g[[#This Row],[alias]]</f>
        <v>sam_</v>
      </c>
    </row>
    <row r="146">
      <c r="A146" s="1" t="s">
        <v>116</v>
      </c>
      <c r="B146" s="1" t="str">
        <f>samples_g[[#This Row],[alias]]</f>
        <v>sam_</v>
      </c>
    </row>
    <row r="147">
      <c r="A147" s="1" t="s">
        <v>116</v>
      </c>
      <c r="B147" s="1" t="str">
        <f>samples_g[[#This Row],[alias]]</f>
        <v>sam_</v>
      </c>
    </row>
    <row r="148">
      <c r="A148" s="1" t="s">
        <v>116</v>
      </c>
      <c r="B148" s="1" t="str">
        <f>samples_g[[#This Row],[alias]]</f>
        <v>sam_</v>
      </c>
    </row>
    <row r="149">
      <c r="A149" s="1" t="s">
        <v>116</v>
      </c>
      <c r="B149" s="1" t="str">
        <f>samples_g[[#This Row],[alias]]</f>
        <v>sam_</v>
      </c>
    </row>
    <row r="150">
      <c r="A150" s="1" t="s">
        <v>116</v>
      </c>
      <c r="B150" s="1" t="str">
        <f>samples_g[[#This Row],[alias]]</f>
        <v>sam_</v>
      </c>
    </row>
    <row r="151">
      <c r="A151" s="1" t="s">
        <v>116</v>
      </c>
      <c r="B151" s="1" t="str">
        <f>samples_g[[#This Row],[alias]]</f>
        <v>sam_</v>
      </c>
    </row>
    <row r="152">
      <c r="A152" s="1" t="s">
        <v>116</v>
      </c>
      <c r="B152" s="1" t="str">
        <f>samples_g[[#This Row],[alias]]</f>
        <v>sam_</v>
      </c>
    </row>
    <row r="153">
      <c r="A153" s="1" t="s">
        <v>116</v>
      </c>
      <c r="B153" s="1" t="str">
        <f>samples_g[[#This Row],[alias]]</f>
        <v>sam_</v>
      </c>
    </row>
    <row r="154">
      <c r="A154" s="1" t="s">
        <v>116</v>
      </c>
      <c r="B154" s="1" t="str">
        <f>samples_g[[#This Row],[alias]]</f>
        <v>sam_</v>
      </c>
    </row>
    <row r="155">
      <c r="A155" s="1" t="s">
        <v>116</v>
      </c>
      <c r="B155" s="1" t="str">
        <f>samples_g[[#This Row],[alias]]</f>
        <v>sam_</v>
      </c>
    </row>
    <row r="156">
      <c r="A156" s="1" t="s">
        <v>116</v>
      </c>
      <c r="B156" s="1" t="str">
        <f>samples_g[[#This Row],[alias]]</f>
        <v>sam_</v>
      </c>
    </row>
    <row r="157">
      <c r="A157" s="1" t="s">
        <v>116</v>
      </c>
      <c r="B157" s="1" t="str">
        <f>samples_g[[#This Row],[alias]]</f>
        <v>sam_</v>
      </c>
    </row>
    <row r="158">
      <c r="A158" s="1" t="s">
        <v>116</v>
      </c>
      <c r="B158" s="1" t="str">
        <f>samples_g[[#This Row],[alias]]</f>
        <v>sam_</v>
      </c>
    </row>
    <row r="159">
      <c r="A159" s="1" t="s">
        <v>116</v>
      </c>
      <c r="B159" s="1" t="str">
        <f>samples_g[[#This Row],[alias]]</f>
        <v>sam_</v>
      </c>
    </row>
    <row r="160">
      <c r="A160" s="1" t="s">
        <v>116</v>
      </c>
      <c r="B160" s="1" t="str">
        <f>samples_g[[#This Row],[alias]]</f>
        <v>sam_</v>
      </c>
    </row>
    <row r="161">
      <c r="A161" s="1" t="s">
        <v>116</v>
      </c>
      <c r="B161" s="1" t="str">
        <f>samples_g[[#This Row],[alias]]</f>
        <v>sam_</v>
      </c>
    </row>
    <row r="162">
      <c r="A162" s="1" t="s">
        <v>116</v>
      </c>
      <c r="B162" s="1" t="str">
        <f>samples_g[[#This Row],[alias]]</f>
        <v>sam_</v>
      </c>
    </row>
    <row r="163">
      <c r="A163" s="1" t="s">
        <v>116</v>
      </c>
      <c r="B163" s="1" t="str">
        <f>samples_g[[#This Row],[alias]]</f>
        <v>sam_</v>
      </c>
    </row>
    <row r="164">
      <c r="A164" s="1" t="s">
        <v>116</v>
      </c>
      <c r="B164" s="1" t="str">
        <f>samples_g[[#This Row],[alias]]</f>
        <v>sam_</v>
      </c>
    </row>
    <row r="165">
      <c r="A165" s="1" t="s">
        <v>116</v>
      </c>
      <c r="B165" s="1" t="str">
        <f>samples_g[[#This Row],[alias]]</f>
        <v>sam_</v>
      </c>
    </row>
    <row r="166">
      <c r="A166" s="1" t="s">
        <v>116</v>
      </c>
      <c r="B166" s="1" t="str">
        <f>samples_g[[#This Row],[alias]]</f>
        <v>sam_</v>
      </c>
    </row>
    <row r="167">
      <c r="A167" s="1" t="s">
        <v>116</v>
      </c>
      <c r="B167" s="1" t="str">
        <f>samples_g[[#This Row],[alias]]</f>
        <v>sam_</v>
      </c>
    </row>
    <row r="168">
      <c r="A168" s="1" t="s">
        <v>116</v>
      </c>
      <c r="B168" s="1" t="str">
        <f>samples_g[[#This Row],[alias]]</f>
        <v>sam_</v>
      </c>
    </row>
    <row r="169">
      <c r="A169" s="1" t="s">
        <v>116</v>
      </c>
      <c r="B169" s="1" t="str">
        <f>samples_g[[#This Row],[alias]]</f>
        <v>sam_</v>
      </c>
    </row>
    <row r="170">
      <c r="A170" s="1" t="s">
        <v>116</v>
      </c>
      <c r="B170" s="1" t="str">
        <f>samples_g[[#This Row],[alias]]</f>
        <v>sam_</v>
      </c>
    </row>
    <row r="171">
      <c r="A171" s="1" t="s">
        <v>116</v>
      </c>
      <c r="B171" s="1" t="str">
        <f>samples_g[[#This Row],[alias]]</f>
        <v>sam_</v>
      </c>
    </row>
    <row r="172">
      <c r="A172" s="1" t="s">
        <v>116</v>
      </c>
      <c r="B172" s="1" t="str">
        <f>samples_g[[#This Row],[alias]]</f>
        <v>sam_</v>
      </c>
    </row>
    <row r="173">
      <c r="A173" s="1" t="s">
        <v>116</v>
      </c>
      <c r="B173" s="1" t="str">
        <f>samples_g[[#This Row],[alias]]</f>
        <v>sam_</v>
      </c>
    </row>
    <row r="174">
      <c r="A174" s="1" t="s">
        <v>116</v>
      </c>
      <c r="B174" s="1" t="str">
        <f>samples_g[[#This Row],[alias]]</f>
        <v>sam_</v>
      </c>
    </row>
    <row r="175">
      <c r="A175" s="1" t="s">
        <v>116</v>
      </c>
      <c r="B175" s="1" t="str">
        <f>samples_g[[#This Row],[alias]]</f>
        <v>sam_</v>
      </c>
    </row>
    <row r="176">
      <c r="A176" s="1" t="s">
        <v>116</v>
      </c>
      <c r="B176" s="1" t="str">
        <f>samples_g[[#This Row],[alias]]</f>
        <v>sam_</v>
      </c>
    </row>
    <row r="177">
      <c r="A177" s="1" t="s">
        <v>116</v>
      </c>
      <c r="B177" s="1" t="str">
        <f>samples_g[[#This Row],[alias]]</f>
        <v>sam_</v>
      </c>
    </row>
    <row r="178">
      <c r="A178" s="1" t="s">
        <v>116</v>
      </c>
      <c r="B178" s="1" t="str">
        <f>samples_g[[#This Row],[alias]]</f>
        <v>sam_</v>
      </c>
    </row>
    <row r="179">
      <c r="A179" s="1" t="s">
        <v>116</v>
      </c>
      <c r="B179" s="1" t="str">
        <f>samples_g[[#This Row],[alias]]</f>
        <v>sam_</v>
      </c>
    </row>
    <row r="180">
      <c r="A180" s="1" t="s">
        <v>116</v>
      </c>
      <c r="B180" s="1" t="str">
        <f>samples_g[[#This Row],[alias]]</f>
        <v>sam_</v>
      </c>
    </row>
    <row r="181">
      <c r="A181" s="1" t="s">
        <v>116</v>
      </c>
      <c r="B181" s="1" t="str">
        <f>samples_g[[#This Row],[alias]]</f>
        <v>sam_</v>
      </c>
    </row>
    <row r="182">
      <c r="A182" s="1" t="s">
        <v>116</v>
      </c>
      <c r="B182" s="1" t="str">
        <f>samples_g[[#This Row],[alias]]</f>
        <v>sam_</v>
      </c>
    </row>
    <row r="183">
      <c r="A183" s="1" t="s">
        <v>116</v>
      </c>
      <c r="B183" s="1" t="str">
        <f>samples_g[[#This Row],[alias]]</f>
        <v>sam_</v>
      </c>
    </row>
    <row r="184">
      <c r="A184" s="1" t="s">
        <v>116</v>
      </c>
      <c r="B184" s="1" t="str">
        <f>samples_g[[#This Row],[alias]]</f>
        <v>sam_</v>
      </c>
    </row>
    <row r="185">
      <c r="A185" s="1" t="s">
        <v>116</v>
      </c>
      <c r="B185" s="1" t="str">
        <f>samples_g[[#This Row],[alias]]</f>
        <v>sam_</v>
      </c>
    </row>
    <row r="186">
      <c r="A186" s="1" t="s">
        <v>116</v>
      </c>
      <c r="B186" s="1" t="str">
        <f>samples_g[[#This Row],[alias]]</f>
        <v>sam_</v>
      </c>
    </row>
    <row r="187">
      <c r="A187" s="1" t="s">
        <v>116</v>
      </c>
      <c r="B187" s="1" t="str">
        <f>samples_g[[#This Row],[alias]]</f>
        <v>sam_</v>
      </c>
    </row>
    <row r="188">
      <c r="A188" s="1" t="s">
        <v>116</v>
      </c>
      <c r="B188" s="1" t="str">
        <f>samples_g[[#This Row],[alias]]</f>
        <v>sam_</v>
      </c>
    </row>
    <row r="189">
      <c r="A189" s="1" t="s">
        <v>116</v>
      </c>
      <c r="B189" s="1" t="str">
        <f>samples_g[[#This Row],[alias]]</f>
        <v>sam_</v>
      </c>
    </row>
    <row r="190">
      <c r="A190" s="1" t="s">
        <v>116</v>
      </c>
      <c r="B190" s="1" t="str">
        <f>samples_g[[#This Row],[alias]]</f>
        <v>sam_</v>
      </c>
    </row>
    <row r="191">
      <c r="A191" s="1" t="s">
        <v>116</v>
      </c>
      <c r="B191" s="1" t="str">
        <f>samples_g[[#This Row],[alias]]</f>
        <v>sam_</v>
      </c>
    </row>
    <row r="192">
      <c r="A192" s="1" t="s">
        <v>116</v>
      </c>
      <c r="B192" s="1" t="str">
        <f>samples_g[[#This Row],[alias]]</f>
        <v>sam_</v>
      </c>
    </row>
    <row r="193">
      <c r="A193" s="1" t="s">
        <v>116</v>
      </c>
      <c r="B193" s="1" t="str">
        <f>samples_g[[#This Row],[alias]]</f>
        <v>sam_</v>
      </c>
    </row>
    <row r="194">
      <c r="A194" s="1" t="s">
        <v>116</v>
      </c>
      <c r="B194" s="1" t="str">
        <f>samples_g[[#This Row],[alias]]</f>
        <v>sam_</v>
      </c>
    </row>
    <row r="195">
      <c r="A195" s="1" t="s">
        <v>116</v>
      </c>
      <c r="B195" s="1" t="str">
        <f>samples_g[[#This Row],[alias]]</f>
        <v>sam_</v>
      </c>
    </row>
    <row r="196">
      <c r="A196" s="1" t="s">
        <v>116</v>
      </c>
      <c r="B196" s="1" t="str">
        <f>samples_g[[#This Row],[alias]]</f>
        <v>sam_</v>
      </c>
    </row>
    <row r="197">
      <c r="A197" s="1" t="s">
        <v>116</v>
      </c>
      <c r="B197" s="1" t="str">
        <f>samples_g[[#This Row],[alias]]</f>
        <v>sam_</v>
      </c>
    </row>
    <row r="198">
      <c r="A198" s="1" t="s">
        <v>116</v>
      </c>
      <c r="B198" s="1" t="str">
        <f>samples_g[[#This Row],[alias]]</f>
        <v>sam_</v>
      </c>
    </row>
    <row r="199">
      <c r="A199" s="1" t="s">
        <v>116</v>
      </c>
      <c r="B199" s="1" t="str">
        <f>samples_g[[#This Row],[alias]]</f>
        <v>sam_</v>
      </c>
    </row>
    <row r="200">
      <c r="A200" s="1" t="s">
        <v>116</v>
      </c>
      <c r="B200" s="1" t="str">
        <f>samples_g[[#This Row],[alias]]</f>
        <v>sam_</v>
      </c>
    </row>
    <row r="201">
      <c r="A201" s="1" t="s">
        <v>116</v>
      </c>
      <c r="B201" s="1" t="str">
        <f>samples_g[[#This Row],[alias]]</f>
        <v>sam_</v>
      </c>
    </row>
    <row r="202">
      <c r="A202" s="1" t="s">
        <v>116</v>
      </c>
      <c r="B202" s="1" t="str">
        <f>samples_g[[#This Row],[alias]]</f>
        <v>sam_</v>
      </c>
    </row>
    <row r="203">
      <c r="A203" s="1" t="s">
        <v>116</v>
      </c>
      <c r="B203" s="1" t="str">
        <f>samples_g[[#This Row],[alias]]</f>
        <v>sam_</v>
      </c>
    </row>
    <row r="204">
      <c r="A204" s="1" t="s">
        <v>116</v>
      </c>
      <c r="B204" s="1" t="str">
        <f>samples_g[[#This Row],[alias]]</f>
        <v>sam_</v>
      </c>
    </row>
    <row r="205">
      <c r="A205" s="1" t="s">
        <v>116</v>
      </c>
      <c r="B205" s="1" t="str">
        <f>samples_g[[#This Row],[alias]]</f>
        <v>sam_</v>
      </c>
    </row>
    <row r="206">
      <c r="A206" s="1" t="s">
        <v>116</v>
      </c>
      <c r="B206" s="1" t="str">
        <f>samples_g[[#This Row],[alias]]</f>
        <v>sam_</v>
      </c>
    </row>
    <row r="207">
      <c r="A207" s="1" t="s">
        <v>116</v>
      </c>
      <c r="B207" s="1" t="str">
        <f>samples_g[[#This Row],[alias]]</f>
        <v>sam_</v>
      </c>
    </row>
    <row r="208">
      <c r="A208" s="1" t="s">
        <v>116</v>
      </c>
      <c r="B208" s="1" t="str">
        <f>samples_g[[#This Row],[alias]]</f>
        <v>sam_</v>
      </c>
    </row>
    <row r="209">
      <c r="A209" s="1" t="s">
        <v>116</v>
      </c>
      <c r="B209" s="1" t="str">
        <f>samples_g[[#This Row],[alias]]</f>
        <v>sam_</v>
      </c>
    </row>
    <row r="210">
      <c r="A210" s="1" t="s">
        <v>116</v>
      </c>
      <c r="B210" s="1" t="str">
        <f>samples_g[[#This Row],[alias]]</f>
        <v>sam_</v>
      </c>
    </row>
    <row r="211">
      <c r="A211" s="1" t="s">
        <v>116</v>
      </c>
      <c r="B211" s="1" t="str">
        <f>samples_g[[#This Row],[alias]]</f>
        <v>sam_</v>
      </c>
    </row>
    <row r="212">
      <c r="A212" s="1" t="s">
        <v>116</v>
      </c>
      <c r="B212" s="1" t="str">
        <f>samples_g[[#This Row],[alias]]</f>
        <v>sam_</v>
      </c>
    </row>
    <row r="213">
      <c r="A213" s="1" t="s">
        <v>116</v>
      </c>
      <c r="B213" s="1" t="str">
        <f>samples_g[[#This Row],[alias]]</f>
        <v>sam_</v>
      </c>
    </row>
    <row r="214">
      <c r="A214" s="1" t="s">
        <v>116</v>
      </c>
      <c r="B214" s="1" t="str">
        <f>samples_g[[#This Row],[alias]]</f>
        <v>sam_</v>
      </c>
    </row>
    <row r="215">
      <c r="A215" s="1" t="s">
        <v>116</v>
      </c>
      <c r="B215" s="1" t="str">
        <f>samples_g[[#This Row],[alias]]</f>
        <v>sam_</v>
      </c>
    </row>
    <row r="216">
      <c r="A216" s="1" t="s">
        <v>116</v>
      </c>
      <c r="B216" s="1" t="str">
        <f>samples_g[[#This Row],[alias]]</f>
        <v>sam_</v>
      </c>
    </row>
    <row r="217">
      <c r="A217" s="1" t="s">
        <v>116</v>
      </c>
      <c r="B217" s="1" t="str">
        <f>samples_g[[#This Row],[alias]]</f>
        <v>sam_</v>
      </c>
    </row>
    <row r="218">
      <c r="A218" s="1" t="s">
        <v>116</v>
      </c>
      <c r="B218" s="1" t="str">
        <f>samples_g[[#This Row],[alias]]</f>
        <v>sam_</v>
      </c>
    </row>
    <row r="219">
      <c r="A219" s="1" t="s">
        <v>116</v>
      </c>
      <c r="B219" s="1" t="str">
        <f>samples_g[[#This Row],[alias]]</f>
        <v>sam_</v>
      </c>
    </row>
    <row r="220">
      <c r="A220" s="1" t="s">
        <v>116</v>
      </c>
      <c r="B220" s="1" t="str">
        <f>samples_g[[#This Row],[alias]]</f>
        <v>sam_</v>
      </c>
    </row>
    <row r="221">
      <c r="A221" s="1" t="s">
        <v>116</v>
      </c>
      <c r="B221" s="1" t="str">
        <f>samples_g[[#This Row],[alias]]</f>
        <v>sam_</v>
      </c>
    </row>
    <row r="222">
      <c r="A222" s="1" t="s">
        <v>116</v>
      </c>
      <c r="B222" s="1" t="str">
        <f>samples_g[[#This Row],[alias]]</f>
        <v>sam_</v>
      </c>
    </row>
    <row r="223">
      <c r="A223" s="1" t="s">
        <v>116</v>
      </c>
      <c r="B223" s="1" t="str">
        <f>samples_g[[#This Row],[alias]]</f>
        <v>sam_</v>
      </c>
    </row>
    <row r="224">
      <c r="A224" s="1" t="s">
        <v>116</v>
      </c>
      <c r="B224" s="1" t="str">
        <f>samples_g[[#This Row],[alias]]</f>
        <v>sam_</v>
      </c>
    </row>
    <row r="225">
      <c r="A225" s="1" t="s">
        <v>116</v>
      </c>
      <c r="B225" s="1" t="str">
        <f>samples_g[[#This Row],[alias]]</f>
        <v>sam_</v>
      </c>
    </row>
    <row r="226">
      <c r="A226" s="1" t="s">
        <v>116</v>
      </c>
      <c r="B226" s="1" t="str">
        <f>samples_g[[#This Row],[alias]]</f>
        <v>sam_</v>
      </c>
    </row>
    <row r="227">
      <c r="A227" s="1" t="s">
        <v>116</v>
      </c>
      <c r="B227" s="1" t="str">
        <f>samples_g[[#This Row],[alias]]</f>
        <v>sam_</v>
      </c>
    </row>
    <row r="228">
      <c r="A228" s="1" t="s">
        <v>116</v>
      </c>
      <c r="B228" s="1" t="str">
        <f>samples_g[[#This Row],[alias]]</f>
        <v>sam_</v>
      </c>
    </row>
    <row r="229">
      <c r="A229" s="1" t="s">
        <v>116</v>
      </c>
      <c r="B229" s="1" t="str">
        <f>samples_g[[#This Row],[alias]]</f>
        <v>sam_</v>
      </c>
    </row>
    <row r="230">
      <c r="A230" s="1" t="s">
        <v>116</v>
      </c>
      <c r="B230" s="1" t="str">
        <f>samples_g[[#This Row],[alias]]</f>
        <v>sam_</v>
      </c>
    </row>
    <row r="231">
      <c r="A231" s="1" t="s">
        <v>116</v>
      </c>
      <c r="B231" s="1" t="str">
        <f>samples_g[[#This Row],[alias]]</f>
        <v>sam_</v>
      </c>
    </row>
    <row r="232">
      <c r="A232" s="1" t="s">
        <v>116</v>
      </c>
      <c r="B232" s="1" t="str">
        <f>samples_g[[#This Row],[alias]]</f>
        <v>sam_</v>
      </c>
    </row>
    <row r="233">
      <c r="A233" s="1" t="s">
        <v>116</v>
      </c>
      <c r="B233" s="1" t="str">
        <f>samples_g[[#This Row],[alias]]</f>
        <v>sam_</v>
      </c>
    </row>
    <row r="234">
      <c r="A234" s="1" t="s">
        <v>116</v>
      </c>
      <c r="B234" s="1" t="str">
        <f>samples_g[[#This Row],[alias]]</f>
        <v>sam_</v>
      </c>
    </row>
    <row r="235">
      <c r="A235" s="1" t="s">
        <v>116</v>
      </c>
      <c r="B235" s="1" t="str">
        <f>samples_g[[#This Row],[alias]]</f>
        <v>sam_</v>
      </c>
    </row>
    <row r="236">
      <c r="A236" s="1" t="s">
        <v>116</v>
      </c>
      <c r="B236" s="1" t="str">
        <f>samples_g[[#This Row],[alias]]</f>
        <v>sam_</v>
      </c>
    </row>
    <row r="237">
      <c r="A237" s="1" t="s">
        <v>116</v>
      </c>
      <c r="B237" s="1" t="str">
        <f>samples_g[[#This Row],[alias]]</f>
        <v>sam_</v>
      </c>
    </row>
    <row r="238">
      <c r="A238" s="1" t="s">
        <v>116</v>
      </c>
      <c r="B238" s="1" t="str">
        <f>samples_g[[#This Row],[alias]]</f>
        <v>sam_</v>
      </c>
    </row>
    <row r="239">
      <c r="A239" s="1" t="s">
        <v>116</v>
      </c>
      <c r="B239" s="1" t="str">
        <f>samples_g[[#This Row],[alias]]</f>
        <v>sam_</v>
      </c>
    </row>
    <row r="240">
      <c r="A240" s="1" t="s">
        <v>116</v>
      </c>
      <c r="B240" s="1" t="str">
        <f>samples_g[[#This Row],[alias]]</f>
        <v>sam_</v>
      </c>
    </row>
    <row r="241">
      <c r="A241" s="1" t="s">
        <v>116</v>
      </c>
      <c r="B241" s="1" t="str">
        <f>samples_g[[#This Row],[alias]]</f>
        <v>sam_</v>
      </c>
    </row>
    <row r="242">
      <c r="A242" s="1" t="s">
        <v>116</v>
      </c>
      <c r="B242" s="1" t="str">
        <f>samples_g[[#This Row],[alias]]</f>
        <v>sam_</v>
      </c>
    </row>
    <row r="243">
      <c r="A243" s="1" t="s">
        <v>116</v>
      </c>
      <c r="B243" s="1" t="str">
        <f>samples_g[[#This Row],[alias]]</f>
        <v>sam_</v>
      </c>
    </row>
    <row r="244">
      <c r="A244" s="1" t="s">
        <v>116</v>
      </c>
      <c r="B244" s="1" t="str">
        <f>samples_g[[#This Row],[alias]]</f>
        <v>sam_</v>
      </c>
    </row>
    <row r="245">
      <c r="A245" s="1" t="s">
        <v>116</v>
      </c>
      <c r="B245" s="1" t="str">
        <f>samples_g[[#This Row],[alias]]</f>
        <v>sam_</v>
      </c>
    </row>
    <row r="246">
      <c r="A246" s="1" t="s">
        <v>116</v>
      </c>
      <c r="B246" s="1" t="str">
        <f>samples_g[[#This Row],[alias]]</f>
        <v>sam_</v>
      </c>
    </row>
    <row r="247">
      <c r="A247" s="1" t="s">
        <v>116</v>
      </c>
      <c r="B247" s="1" t="str">
        <f>samples_g[[#This Row],[alias]]</f>
        <v>sam_</v>
      </c>
    </row>
    <row r="248">
      <c r="A248" s="1" t="s">
        <v>116</v>
      </c>
      <c r="B248" s="1" t="str">
        <f>samples_g[[#This Row],[alias]]</f>
        <v>sam_</v>
      </c>
    </row>
    <row r="249">
      <c r="A249" s="1" t="s">
        <v>116</v>
      </c>
      <c r="B249" s="1" t="str">
        <f>samples_g[[#This Row],[alias]]</f>
        <v>sam_</v>
      </c>
    </row>
    <row r="250">
      <c r="A250" s="1" t="s">
        <v>116</v>
      </c>
      <c r="B250" s="1" t="str">
        <f>samples_g[[#This Row],[alias]]</f>
        <v>sam_</v>
      </c>
    </row>
    <row r="251">
      <c r="A251" s="1" t="s">
        <v>116</v>
      </c>
      <c r="B251" s="1" t="str">
        <f>samples_g[[#This Row],[alias]]</f>
        <v>sam_</v>
      </c>
    </row>
    <row r="252">
      <c r="A252" s="1" t="s">
        <v>116</v>
      </c>
      <c r="B252" s="1" t="str">
        <f>samples_g[[#This Row],[alias]]</f>
        <v>sam_</v>
      </c>
    </row>
    <row r="253">
      <c r="A253" s="1" t="s">
        <v>116</v>
      </c>
      <c r="B253" s="1" t="str">
        <f>samples_g[[#This Row],[alias]]</f>
        <v>sam_</v>
      </c>
    </row>
    <row r="254">
      <c r="A254" s="1" t="s">
        <v>116</v>
      </c>
      <c r="B254" s="1" t="str">
        <f>samples_g[[#This Row],[alias]]</f>
        <v>sam_</v>
      </c>
    </row>
    <row r="255">
      <c r="A255" s="1" t="s">
        <v>116</v>
      </c>
      <c r="B255" s="1" t="str">
        <f>samples_g[[#This Row],[alias]]</f>
        <v>sam_</v>
      </c>
    </row>
    <row r="256">
      <c r="A256" s="1" t="s">
        <v>116</v>
      </c>
      <c r="B256" s="1" t="str">
        <f>samples_g[[#This Row],[alias]]</f>
        <v>sam_</v>
      </c>
    </row>
    <row r="257">
      <c r="A257" s="1" t="s">
        <v>116</v>
      </c>
      <c r="B257" s="1" t="str">
        <f>samples_g[[#This Row],[alias]]</f>
        <v>sam_</v>
      </c>
    </row>
    <row r="258">
      <c r="A258" s="1" t="s">
        <v>116</v>
      </c>
      <c r="B258" s="1" t="str">
        <f>samples_g[[#This Row],[alias]]</f>
        <v>sam_</v>
      </c>
    </row>
    <row r="259">
      <c r="A259" s="1" t="s">
        <v>116</v>
      </c>
      <c r="B259" s="1" t="str">
        <f>samples_g[[#This Row],[alias]]</f>
        <v>sam_</v>
      </c>
    </row>
    <row r="260">
      <c r="A260" s="1" t="s">
        <v>116</v>
      </c>
      <c r="B260" s="1" t="str">
        <f>samples_g[[#This Row],[alias]]</f>
        <v>sam_</v>
      </c>
    </row>
    <row r="261">
      <c r="A261" s="1" t="s">
        <v>116</v>
      </c>
      <c r="B261" s="1" t="str">
        <f>samples_g[[#This Row],[alias]]</f>
        <v>sam_</v>
      </c>
    </row>
    <row r="262">
      <c r="A262" s="1" t="s">
        <v>116</v>
      </c>
      <c r="B262" s="1" t="str">
        <f>samples_g[[#This Row],[alias]]</f>
        <v>sam_</v>
      </c>
    </row>
    <row r="263">
      <c r="A263" s="1" t="s">
        <v>116</v>
      </c>
      <c r="B263" s="1" t="str">
        <f>samples_g[[#This Row],[alias]]</f>
        <v>sam_</v>
      </c>
    </row>
    <row r="264">
      <c r="A264" s="1" t="s">
        <v>116</v>
      </c>
      <c r="B264" s="1" t="str">
        <f>samples_g[[#This Row],[alias]]</f>
        <v>sam_</v>
      </c>
    </row>
    <row r="265">
      <c r="A265" s="1" t="s">
        <v>116</v>
      </c>
      <c r="B265" s="1" t="str">
        <f>samples_g[[#This Row],[alias]]</f>
        <v>sam_</v>
      </c>
    </row>
    <row r="266">
      <c r="A266" s="1" t="s">
        <v>116</v>
      </c>
      <c r="B266" s="1" t="str">
        <f>samples_g[[#This Row],[alias]]</f>
        <v>sam_</v>
      </c>
    </row>
    <row r="267">
      <c r="A267" s="1" t="s">
        <v>116</v>
      </c>
      <c r="B267" s="1" t="str">
        <f>samples_g[[#This Row],[alias]]</f>
        <v>sam_</v>
      </c>
    </row>
    <row r="268">
      <c r="A268" s="1" t="s">
        <v>116</v>
      </c>
      <c r="B268" s="1" t="str">
        <f>samples_g[[#This Row],[alias]]</f>
        <v>sam_</v>
      </c>
    </row>
    <row r="269">
      <c r="A269" s="1" t="s">
        <v>116</v>
      </c>
      <c r="B269" s="1" t="str">
        <f>samples_g[[#This Row],[alias]]</f>
        <v>sam_</v>
      </c>
    </row>
    <row r="270">
      <c r="A270" s="1" t="s">
        <v>116</v>
      </c>
      <c r="B270" s="1" t="str">
        <f>samples_g[[#This Row],[alias]]</f>
        <v>sam_</v>
      </c>
    </row>
    <row r="271">
      <c r="A271" s="1" t="s">
        <v>116</v>
      </c>
      <c r="B271" s="1" t="str">
        <f>samples_g[[#This Row],[alias]]</f>
        <v>sam_</v>
      </c>
    </row>
    <row r="272">
      <c r="A272" s="1" t="s">
        <v>116</v>
      </c>
      <c r="B272" s="1" t="str">
        <f>samples_g[[#This Row],[alias]]</f>
        <v>sam_</v>
      </c>
    </row>
    <row r="273">
      <c r="A273" s="1" t="s">
        <v>116</v>
      </c>
      <c r="B273" s="1" t="str">
        <f>samples_g[[#This Row],[alias]]</f>
        <v>sam_</v>
      </c>
    </row>
    <row r="274">
      <c r="A274" s="1" t="s">
        <v>116</v>
      </c>
      <c r="B274" s="1" t="str">
        <f>samples_g[[#This Row],[alias]]</f>
        <v>sam_</v>
      </c>
    </row>
    <row r="275">
      <c r="A275" s="1" t="s">
        <v>116</v>
      </c>
      <c r="B275" s="1" t="str">
        <f>samples_g[[#This Row],[alias]]</f>
        <v>sam_</v>
      </c>
    </row>
    <row r="276">
      <c r="A276" s="1" t="s">
        <v>116</v>
      </c>
      <c r="B276" s="1" t="str">
        <f>samples_g[[#This Row],[alias]]</f>
        <v>sam_</v>
      </c>
    </row>
    <row r="277">
      <c r="A277" s="1" t="s">
        <v>116</v>
      </c>
      <c r="B277" s="1" t="str">
        <f>samples_g[[#This Row],[alias]]</f>
        <v>sam_</v>
      </c>
    </row>
    <row r="278">
      <c r="A278" s="1" t="s">
        <v>116</v>
      </c>
      <c r="B278" s="1" t="str">
        <f>samples_g[[#This Row],[alias]]</f>
        <v>sam_</v>
      </c>
    </row>
    <row r="279">
      <c r="A279" s="1" t="s">
        <v>116</v>
      </c>
      <c r="B279" s="1" t="str">
        <f>samples_g[[#This Row],[alias]]</f>
        <v>sam_</v>
      </c>
    </row>
    <row r="280">
      <c r="A280" s="1" t="s">
        <v>116</v>
      </c>
      <c r="B280" s="1" t="str">
        <f>samples_g[[#This Row],[alias]]</f>
        <v>sam_</v>
      </c>
    </row>
    <row r="281">
      <c r="A281" s="1" t="s">
        <v>116</v>
      </c>
      <c r="B281" s="1" t="str">
        <f>samples_g[[#This Row],[alias]]</f>
        <v>sam_</v>
      </c>
    </row>
    <row r="282">
      <c r="A282" s="1" t="s">
        <v>116</v>
      </c>
      <c r="B282" s="1" t="str">
        <f>samples_g[[#This Row],[alias]]</f>
        <v>sam_</v>
      </c>
    </row>
    <row r="283">
      <c r="A283" s="1" t="s">
        <v>116</v>
      </c>
      <c r="B283" s="1" t="str">
        <f>samples_g[[#This Row],[alias]]</f>
        <v>sam_</v>
      </c>
    </row>
    <row r="284">
      <c r="A284" s="1" t="s">
        <v>116</v>
      </c>
      <c r="B284" s="1" t="str">
        <f>samples_g[[#This Row],[alias]]</f>
        <v>sam_</v>
      </c>
    </row>
    <row r="285">
      <c r="A285" s="1" t="s">
        <v>116</v>
      </c>
      <c r="B285" s="1" t="str">
        <f>samples_g[[#This Row],[alias]]</f>
        <v>sam_</v>
      </c>
    </row>
    <row r="286">
      <c r="A286" s="1" t="s">
        <v>116</v>
      </c>
      <c r="B286" s="1" t="str">
        <f>samples_g[[#This Row],[alias]]</f>
        <v>sam_</v>
      </c>
    </row>
    <row r="287">
      <c r="A287" s="1" t="s">
        <v>116</v>
      </c>
      <c r="B287" s="1" t="str">
        <f>samples_g[[#This Row],[alias]]</f>
        <v>sam_</v>
      </c>
    </row>
    <row r="288">
      <c r="A288" s="1" t="s">
        <v>116</v>
      </c>
      <c r="B288" s="1" t="str">
        <f>samples_g[[#This Row],[alias]]</f>
        <v>sam_</v>
      </c>
    </row>
    <row r="289">
      <c r="A289" s="1" t="s">
        <v>116</v>
      </c>
      <c r="B289" s="1" t="str">
        <f>samples_g[[#This Row],[alias]]</f>
        <v>sam_</v>
      </c>
    </row>
    <row r="290">
      <c r="A290" s="1" t="s">
        <v>116</v>
      </c>
      <c r="B290" s="1" t="str">
        <f>samples_g[[#This Row],[alias]]</f>
        <v>sam_</v>
      </c>
    </row>
    <row r="291">
      <c r="A291" s="1" t="s">
        <v>116</v>
      </c>
      <c r="B291" s="1" t="str">
        <f>samples_g[[#This Row],[alias]]</f>
        <v>sam_</v>
      </c>
    </row>
    <row r="292">
      <c r="A292" s="1" t="s">
        <v>116</v>
      </c>
      <c r="B292" s="1" t="str">
        <f>samples_g[[#This Row],[alias]]</f>
        <v>sam_</v>
      </c>
    </row>
    <row r="293">
      <c r="A293" s="1" t="s">
        <v>116</v>
      </c>
      <c r="B293" s="1" t="str">
        <f>samples_g[[#This Row],[alias]]</f>
        <v>sam_</v>
      </c>
    </row>
    <row r="294">
      <c r="A294" s="1" t="s">
        <v>116</v>
      </c>
      <c r="B294" s="1" t="str">
        <f>samples_g[[#This Row],[alias]]</f>
        <v>sam_</v>
      </c>
    </row>
    <row r="295">
      <c r="A295" s="1" t="s">
        <v>116</v>
      </c>
      <c r="B295" s="1" t="str">
        <f>samples_g[[#This Row],[alias]]</f>
        <v>sam_</v>
      </c>
    </row>
    <row r="296">
      <c r="A296" s="1" t="s">
        <v>116</v>
      </c>
      <c r="B296" s="1" t="str">
        <f>samples_g[[#This Row],[alias]]</f>
        <v>sam_</v>
      </c>
    </row>
    <row r="297">
      <c r="A297" s="1" t="s">
        <v>116</v>
      </c>
      <c r="B297" s="1" t="str">
        <f>samples_g[[#This Row],[alias]]</f>
        <v>sam_</v>
      </c>
    </row>
    <row r="298">
      <c r="A298" s="1" t="s">
        <v>116</v>
      </c>
      <c r="B298" s="1" t="str">
        <f>samples_g[[#This Row],[alias]]</f>
        <v>sam_</v>
      </c>
    </row>
    <row r="299">
      <c r="A299" s="1" t="s">
        <v>116</v>
      </c>
      <c r="B299" s="1" t="str">
        <f>samples_g[[#This Row],[alias]]</f>
        <v>sam_</v>
      </c>
    </row>
    <row r="300">
      <c r="A300" s="1" t="s">
        <v>116</v>
      </c>
      <c r="B300" s="1" t="str">
        <f>samples_g[[#This Row],[alias]]</f>
        <v>sam_</v>
      </c>
    </row>
    <row r="301">
      <c r="A301" s="1" t="s">
        <v>116</v>
      </c>
      <c r="B301" s="1" t="str">
        <f>samples_g[[#This Row],[alias]]</f>
        <v>sam_</v>
      </c>
    </row>
    <row r="302">
      <c r="A302" s="1" t="s">
        <v>116</v>
      </c>
      <c r="B302" s="1" t="str">
        <f>samples_g[[#This Row],[alias]]</f>
        <v>sam_</v>
      </c>
    </row>
    <row r="303">
      <c r="A303" s="1" t="s">
        <v>116</v>
      </c>
      <c r="B303" s="1" t="str">
        <f>samples_g[[#This Row],[alias]]</f>
        <v>sam_</v>
      </c>
    </row>
    <row r="304">
      <c r="A304" s="1" t="s">
        <v>116</v>
      </c>
      <c r="B304" s="1" t="str">
        <f>samples_g[[#This Row],[alias]]</f>
        <v>sam_</v>
      </c>
    </row>
    <row r="305">
      <c r="A305" s="1" t="s">
        <v>116</v>
      </c>
      <c r="B305" s="1" t="str">
        <f>samples_g[[#This Row],[alias]]</f>
        <v>sam_</v>
      </c>
    </row>
    <row r="306">
      <c r="A306" s="1" t="s">
        <v>116</v>
      </c>
      <c r="B306" s="1" t="str">
        <f>samples_g[[#This Row],[alias]]</f>
        <v>sam_</v>
      </c>
    </row>
    <row r="307">
      <c r="A307" s="1" t="s">
        <v>116</v>
      </c>
      <c r="B307" s="1" t="str">
        <f>samples_g[[#This Row],[alias]]</f>
        <v>sam_</v>
      </c>
    </row>
    <row r="308">
      <c r="A308" s="1" t="s">
        <v>116</v>
      </c>
      <c r="B308" s="1" t="str">
        <f>samples_g[[#This Row],[alias]]</f>
        <v>sam_</v>
      </c>
    </row>
    <row r="309">
      <c r="A309" s="1" t="s">
        <v>116</v>
      </c>
      <c r="B309" s="1" t="str">
        <f>samples_g[[#This Row],[alias]]</f>
        <v>sam_</v>
      </c>
    </row>
    <row r="310">
      <c r="A310" s="1" t="s">
        <v>116</v>
      </c>
      <c r="B310" s="1" t="str">
        <f>samples_g[[#This Row],[alias]]</f>
        <v>sam_</v>
      </c>
    </row>
    <row r="311">
      <c r="A311" s="1" t="s">
        <v>116</v>
      </c>
      <c r="B311" s="1" t="str">
        <f>samples_g[[#This Row],[alias]]</f>
        <v>sam_</v>
      </c>
    </row>
    <row r="312">
      <c r="A312" s="1" t="s">
        <v>116</v>
      </c>
      <c r="B312" s="1" t="str">
        <f>samples_g[[#This Row],[alias]]</f>
        <v>sam_</v>
      </c>
    </row>
    <row r="313">
      <c r="A313" s="1" t="s">
        <v>116</v>
      </c>
      <c r="B313" s="1" t="str">
        <f>samples_g[[#This Row],[alias]]</f>
        <v>sam_</v>
      </c>
    </row>
    <row r="314">
      <c r="A314" s="1" t="s">
        <v>116</v>
      </c>
      <c r="B314" s="1" t="str">
        <f>samples_g[[#This Row],[alias]]</f>
        <v>sam_</v>
      </c>
    </row>
    <row r="315">
      <c r="A315" s="1" t="s">
        <v>116</v>
      </c>
      <c r="B315" s="1" t="str">
        <f>samples_g[[#This Row],[alias]]</f>
        <v>sam_</v>
      </c>
    </row>
    <row r="316">
      <c r="A316" s="1" t="s">
        <v>116</v>
      </c>
      <c r="B316" s="1" t="str">
        <f>samples_g[[#This Row],[alias]]</f>
        <v>sam_</v>
      </c>
    </row>
    <row r="317">
      <c r="A317" s="1" t="s">
        <v>116</v>
      </c>
      <c r="B317" s="1" t="str">
        <f>samples_g[[#This Row],[alias]]</f>
        <v>sam_</v>
      </c>
    </row>
    <row r="318">
      <c r="A318" s="1" t="s">
        <v>116</v>
      </c>
      <c r="B318" s="1" t="str">
        <f>samples_g[[#This Row],[alias]]</f>
        <v>sam_</v>
      </c>
    </row>
    <row r="319">
      <c r="A319" s="1" t="s">
        <v>116</v>
      </c>
      <c r="B319" s="1" t="str">
        <f>samples_g[[#This Row],[alias]]</f>
        <v>sam_</v>
      </c>
    </row>
    <row r="320">
      <c r="A320" s="1" t="s">
        <v>116</v>
      </c>
      <c r="B320" s="1" t="str">
        <f>samples_g[[#This Row],[alias]]</f>
        <v>sam_</v>
      </c>
    </row>
    <row r="321">
      <c r="A321" s="1" t="s">
        <v>116</v>
      </c>
      <c r="B321" s="1" t="str">
        <f>samples_g[[#This Row],[alias]]</f>
        <v>sam_</v>
      </c>
    </row>
    <row r="322">
      <c r="A322" s="1" t="s">
        <v>116</v>
      </c>
      <c r="B322" s="1" t="str">
        <f>samples_g[[#This Row],[alias]]</f>
        <v>sam_</v>
      </c>
    </row>
    <row r="323">
      <c r="A323" s="1" t="s">
        <v>116</v>
      </c>
      <c r="B323" s="1" t="str">
        <f>samples_g[[#This Row],[alias]]</f>
        <v>sam_</v>
      </c>
    </row>
    <row r="324">
      <c r="A324" s="1" t="s">
        <v>116</v>
      </c>
      <c r="B324" s="1" t="str">
        <f>samples_g[[#This Row],[alias]]</f>
        <v>sam_</v>
      </c>
    </row>
    <row r="325">
      <c r="A325" s="1" t="s">
        <v>116</v>
      </c>
      <c r="B325" s="1" t="str">
        <f>samples_g[[#This Row],[alias]]</f>
        <v>sam_</v>
      </c>
    </row>
    <row r="326">
      <c r="A326" s="1" t="s">
        <v>116</v>
      </c>
      <c r="B326" s="1" t="str">
        <f>samples_g[[#This Row],[alias]]</f>
        <v>sam_</v>
      </c>
    </row>
    <row r="327">
      <c r="A327" s="1" t="s">
        <v>116</v>
      </c>
      <c r="B327" s="1" t="str">
        <f>samples_g[[#This Row],[alias]]</f>
        <v>sam_</v>
      </c>
    </row>
    <row r="328">
      <c r="A328" s="1" t="s">
        <v>116</v>
      </c>
      <c r="B328" s="1" t="str">
        <f>samples_g[[#This Row],[alias]]</f>
        <v>sam_</v>
      </c>
    </row>
    <row r="329">
      <c r="A329" s="1" t="s">
        <v>116</v>
      </c>
      <c r="B329" s="1" t="str">
        <f>samples_g[[#This Row],[alias]]</f>
        <v>sam_</v>
      </c>
    </row>
    <row r="330">
      <c r="A330" s="1" t="s">
        <v>116</v>
      </c>
      <c r="B330" s="1" t="str">
        <f>samples_g[[#This Row],[alias]]</f>
        <v>sam_</v>
      </c>
    </row>
    <row r="331">
      <c r="A331" s="1" t="s">
        <v>116</v>
      </c>
      <c r="B331" s="1" t="str">
        <f>samples_g[[#This Row],[alias]]</f>
        <v>sam_</v>
      </c>
    </row>
    <row r="332">
      <c r="A332" s="1" t="s">
        <v>116</v>
      </c>
      <c r="B332" s="1" t="str">
        <f>samples_g[[#This Row],[alias]]</f>
        <v>sam_</v>
      </c>
    </row>
    <row r="333">
      <c r="A333" s="1" t="s">
        <v>116</v>
      </c>
      <c r="B333" s="1" t="str">
        <f>samples_g[[#This Row],[alias]]</f>
        <v>sam_</v>
      </c>
    </row>
    <row r="334">
      <c r="A334" s="1" t="s">
        <v>116</v>
      </c>
      <c r="B334" s="1" t="str">
        <f>samples_g[[#This Row],[alias]]</f>
        <v>sam_</v>
      </c>
    </row>
    <row r="335">
      <c r="A335" s="1" t="s">
        <v>116</v>
      </c>
      <c r="B335" s="1" t="str">
        <f>samples_g[[#This Row],[alias]]</f>
        <v>sam_</v>
      </c>
    </row>
    <row r="336">
      <c r="A336" s="1" t="s">
        <v>116</v>
      </c>
      <c r="B336" s="1" t="str">
        <f>samples_g[[#This Row],[alias]]</f>
        <v>sam_</v>
      </c>
    </row>
    <row r="337">
      <c r="A337" s="1" t="s">
        <v>116</v>
      </c>
      <c r="B337" s="1" t="str">
        <f>samples_g[[#This Row],[alias]]</f>
        <v>sam_</v>
      </c>
    </row>
    <row r="338">
      <c r="A338" s="1" t="s">
        <v>116</v>
      </c>
      <c r="B338" s="1" t="str">
        <f>samples_g[[#This Row],[alias]]</f>
        <v>sam_</v>
      </c>
    </row>
    <row r="339">
      <c r="A339" s="1" t="s">
        <v>116</v>
      </c>
      <c r="B339" s="1" t="str">
        <f>samples_g[[#This Row],[alias]]</f>
        <v>sam_</v>
      </c>
    </row>
    <row r="340">
      <c r="A340" s="1" t="s">
        <v>116</v>
      </c>
      <c r="B340" s="1" t="str">
        <f>samples_g[[#This Row],[alias]]</f>
        <v>sam_</v>
      </c>
    </row>
    <row r="341">
      <c r="A341" s="1" t="s">
        <v>116</v>
      </c>
      <c r="B341" s="1" t="str">
        <f>samples_g[[#This Row],[alias]]</f>
        <v>sam_</v>
      </c>
    </row>
    <row r="342">
      <c r="A342" s="1" t="s">
        <v>116</v>
      </c>
      <c r="B342" s="1" t="str">
        <f>samples_g[[#This Row],[alias]]</f>
        <v>sam_</v>
      </c>
    </row>
    <row r="343">
      <c r="A343" s="1" t="s">
        <v>116</v>
      </c>
      <c r="B343" s="1" t="str">
        <f>samples_g[[#This Row],[alias]]</f>
        <v>sam_</v>
      </c>
    </row>
    <row r="344">
      <c r="A344" s="1" t="s">
        <v>116</v>
      </c>
      <c r="B344" s="1" t="str">
        <f>samples_g[[#This Row],[alias]]</f>
        <v>sam_</v>
      </c>
    </row>
    <row r="345">
      <c r="A345" s="1" t="s">
        <v>116</v>
      </c>
      <c r="B345" s="1" t="str">
        <f>samples_g[[#This Row],[alias]]</f>
        <v>sam_</v>
      </c>
    </row>
    <row r="346">
      <c r="A346" s="1" t="s">
        <v>116</v>
      </c>
      <c r="B346" s="1" t="str">
        <f>samples_g[[#This Row],[alias]]</f>
        <v>sam_</v>
      </c>
    </row>
    <row r="347">
      <c r="A347" s="1" t="s">
        <v>116</v>
      </c>
      <c r="B347" s="1" t="str">
        <f>samples_g[[#This Row],[alias]]</f>
        <v>sam_</v>
      </c>
    </row>
    <row r="348">
      <c r="A348" s="1" t="s">
        <v>116</v>
      </c>
      <c r="B348" s="1" t="str">
        <f>samples_g[[#This Row],[alias]]</f>
        <v>sam_</v>
      </c>
    </row>
    <row r="349">
      <c r="A349" s="1" t="s">
        <v>116</v>
      </c>
      <c r="B349" s="1" t="str">
        <f>samples_g[[#This Row],[alias]]</f>
        <v>sam_</v>
      </c>
    </row>
    <row r="350">
      <c r="A350" s="1" t="s">
        <v>116</v>
      </c>
      <c r="B350" s="1" t="str">
        <f>samples_g[[#This Row],[alias]]</f>
        <v>sam_</v>
      </c>
    </row>
    <row r="351">
      <c r="A351" s="1" t="s">
        <v>116</v>
      </c>
      <c r="B351" s="1" t="str">
        <f>samples_g[[#This Row],[alias]]</f>
        <v>sam_</v>
      </c>
    </row>
    <row r="352">
      <c r="A352" s="1" t="s">
        <v>116</v>
      </c>
      <c r="B352" s="1" t="str">
        <f>samples_g[[#This Row],[alias]]</f>
        <v>sam_</v>
      </c>
    </row>
    <row r="353">
      <c r="A353" s="1" t="s">
        <v>116</v>
      </c>
      <c r="B353" s="1" t="str">
        <f>samples_g[[#This Row],[alias]]</f>
        <v>sam_</v>
      </c>
    </row>
    <row r="354">
      <c r="A354" s="1" t="s">
        <v>116</v>
      </c>
      <c r="B354" s="1" t="str">
        <f>samples_g[[#This Row],[alias]]</f>
        <v>sam_</v>
      </c>
    </row>
    <row r="355">
      <c r="A355" s="1" t="s">
        <v>116</v>
      </c>
      <c r="B355" s="1" t="str">
        <f>samples_g[[#This Row],[alias]]</f>
        <v>sam_</v>
      </c>
    </row>
    <row r="356">
      <c r="A356" s="1" t="s">
        <v>116</v>
      </c>
      <c r="B356" s="1" t="str">
        <f>samples_g[[#This Row],[alias]]</f>
        <v>sam_</v>
      </c>
    </row>
    <row r="357">
      <c r="A357" s="1" t="s">
        <v>116</v>
      </c>
      <c r="B357" s="1" t="str">
        <f>samples_g[[#This Row],[alias]]</f>
        <v>sam_</v>
      </c>
    </row>
    <row r="358">
      <c r="A358" s="1" t="s">
        <v>116</v>
      </c>
      <c r="B358" s="1" t="str">
        <f>samples_g[[#This Row],[alias]]</f>
        <v>sam_</v>
      </c>
    </row>
    <row r="359">
      <c r="A359" s="1" t="s">
        <v>116</v>
      </c>
      <c r="B359" s="1" t="str">
        <f>samples_g[[#This Row],[alias]]</f>
        <v>sam_</v>
      </c>
    </row>
    <row r="360">
      <c r="A360" s="1" t="s">
        <v>116</v>
      </c>
      <c r="B360" s="1" t="str">
        <f>samples_g[[#This Row],[alias]]</f>
        <v>sam_</v>
      </c>
    </row>
    <row r="361">
      <c r="A361" s="1" t="s">
        <v>116</v>
      </c>
      <c r="B361" s="1" t="str">
        <f>samples_g[[#This Row],[alias]]</f>
        <v>sam_</v>
      </c>
    </row>
    <row r="362">
      <c r="A362" s="1" t="s">
        <v>116</v>
      </c>
      <c r="B362" s="1" t="str">
        <f>samples_g[[#This Row],[alias]]</f>
        <v>sam_</v>
      </c>
    </row>
    <row r="363">
      <c r="A363" s="1" t="s">
        <v>116</v>
      </c>
      <c r="B363" s="1" t="str">
        <f>samples_g[[#This Row],[alias]]</f>
        <v>sam_</v>
      </c>
    </row>
    <row r="364">
      <c r="A364" s="1" t="s">
        <v>116</v>
      </c>
      <c r="B364" s="1" t="str">
        <f>samples_g[[#This Row],[alias]]</f>
        <v>sam_</v>
      </c>
    </row>
    <row r="365">
      <c r="A365" s="1" t="s">
        <v>116</v>
      </c>
      <c r="B365" s="1" t="str">
        <f>samples_g[[#This Row],[alias]]</f>
        <v>sam_</v>
      </c>
    </row>
    <row r="366">
      <c r="A366" s="1" t="s">
        <v>116</v>
      </c>
      <c r="B366" s="1" t="str">
        <f>samples_g[[#This Row],[alias]]</f>
        <v>sam_</v>
      </c>
    </row>
    <row r="367">
      <c r="A367" s="1" t="s">
        <v>116</v>
      </c>
      <c r="B367" s="1" t="str">
        <f>samples_g[[#This Row],[alias]]</f>
        <v>sam_</v>
      </c>
    </row>
    <row r="368">
      <c r="A368" s="1" t="s">
        <v>116</v>
      </c>
      <c r="B368" s="1" t="str">
        <f>samples_g[[#This Row],[alias]]</f>
        <v>sam_</v>
      </c>
    </row>
    <row r="369">
      <c r="A369" s="1" t="s">
        <v>116</v>
      </c>
      <c r="B369" s="1" t="str">
        <f>samples_g[[#This Row],[alias]]</f>
        <v>sam_</v>
      </c>
    </row>
    <row r="370">
      <c r="A370" s="1" t="s">
        <v>116</v>
      </c>
      <c r="B370" s="1" t="str">
        <f>samples_g[[#This Row],[alias]]</f>
        <v>sam_</v>
      </c>
    </row>
    <row r="371">
      <c r="A371" s="1" t="s">
        <v>116</v>
      </c>
      <c r="B371" s="1" t="str">
        <f>samples_g[[#This Row],[alias]]</f>
        <v>sam_</v>
      </c>
    </row>
    <row r="372">
      <c r="A372" s="1" t="s">
        <v>116</v>
      </c>
      <c r="B372" s="1" t="str">
        <f>samples_g[[#This Row],[alias]]</f>
        <v>sam_</v>
      </c>
    </row>
    <row r="373">
      <c r="A373" s="1" t="s">
        <v>116</v>
      </c>
      <c r="B373" s="1" t="str">
        <f>samples_g[[#This Row],[alias]]</f>
        <v>sam_</v>
      </c>
    </row>
    <row r="374">
      <c r="A374" s="1" t="s">
        <v>116</v>
      </c>
      <c r="B374" s="1" t="str">
        <f>samples_g[[#This Row],[alias]]</f>
        <v>sam_</v>
      </c>
    </row>
    <row r="375">
      <c r="A375" s="1" t="s">
        <v>116</v>
      </c>
      <c r="B375" s="1" t="str">
        <f>samples_g[[#This Row],[alias]]</f>
        <v>sam_</v>
      </c>
    </row>
    <row r="376">
      <c r="A376" s="1" t="s">
        <v>116</v>
      </c>
      <c r="B376" s="1" t="str">
        <f>samples_g[[#This Row],[alias]]</f>
        <v>sam_</v>
      </c>
    </row>
    <row r="377">
      <c r="A377" s="1" t="s">
        <v>116</v>
      </c>
      <c r="B377" s="1" t="str">
        <f>samples_g[[#This Row],[alias]]</f>
        <v>sam_</v>
      </c>
    </row>
    <row r="378">
      <c r="A378" s="1" t="s">
        <v>116</v>
      </c>
      <c r="B378" s="1" t="str">
        <f>samples_g[[#This Row],[alias]]</f>
        <v>sam_</v>
      </c>
    </row>
    <row r="379">
      <c r="A379" s="1" t="s">
        <v>116</v>
      </c>
      <c r="B379" s="1" t="str">
        <f>samples_g[[#This Row],[alias]]</f>
        <v>sam_</v>
      </c>
    </row>
    <row r="380">
      <c r="A380" s="1" t="s">
        <v>116</v>
      </c>
      <c r="B380" s="1" t="str">
        <f>samples_g[[#This Row],[alias]]</f>
        <v>sam_</v>
      </c>
    </row>
    <row r="381">
      <c r="A381" s="1" t="s">
        <v>116</v>
      </c>
      <c r="B381" s="1" t="str">
        <f>samples_g[[#This Row],[alias]]</f>
        <v>sam_</v>
      </c>
    </row>
    <row r="382">
      <c r="A382" s="1" t="s">
        <v>116</v>
      </c>
      <c r="B382" s="1" t="str">
        <f>samples_g[[#This Row],[alias]]</f>
        <v>sam_</v>
      </c>
    </row>
    <row r="383">
      <c r="A383" s="1" t="s">
        <v>116</v>
      </c>
      <c r="B383" s="1" t="str">
        <f>samples_g[[#This Row],[alias]]</f>
        <v>sam_</v>
      </c>
    </row>
    <row r="384">
      <c r="A384" s="1" t="s">
        <v>116</v>
      </c>
      <c r="B384" s="1" t="str">
        <f>samples_g[[#This Row],[alias]]</f>
        <v>sam_</v>
      </c>
    </row>
    <row r="385">
      <c r="A385" s="1" t="s">
        <v>116</v>
      </c>
      <c r="B385" s="1" t="str">
        <f>samples_g[[#This Row],[alias]]</f>
        <v>sam_</v>
      </c>
    </row>
    <row r="386">
      <c r="A386" s="1" t="s">
        <v>116</v>
      </c>
      <c r="B386" s="1" t="str">
        <f>samples_g[[#This Row],[alias]]</f>
        <v>sam_</v>
      </c>
    </row>
    <row r="387">
      <c r="A387" s="1" t="s">
        <v>116</v>
      </c>
      <c r="B387" s="1" t="str">
        <f>samples_g[[#This Row],[alias]]</f>
        <v>sam_</v>
      </c>
    </row>
    <row r="388">
      <c r="A388" s="1" t="s">
        <v>116</v>
      </c>
      <c r="B388" s="1" t="str">
        <f>samples_g[[#This Row],[alias]]</f>
        <v>sam_</v>
      </c>
    </row>
    <row r="389">
      <c r="A389" s="1" t="s">
        <v>116</v>
      </c>
      <c r="B389" s="1" t="str">
        <f>samples_g[[#This Row],[alias]]</f>
        <v>sam_</v>
      </c>
    </row>
    <row r="390">
      <c r="A390" s="1" t="s">
        <v>116</v>
      </c>
      <c r="B390" s="1" t="str">
        <f>samples_g[[#This Row],[alias]]</f>
        <v>sam_</v>
      </c>
    </row>
    <row r="391">
      <c r="A391" s="1" t="s">
        <v>116</v>
      </c>
      <c r="B391" s="1" t="str">
        <f>samples_g[[#This Row],[alias]]</f>
        <v>sam_</v>
      </c>
    </row>
    <row r="392">
      <c r="A392" s="1" t="s">
        <v>116</v>
      </c>
      <c r="B392" s="1" t="str">
        <f>samples_g[[#This Row],[alias]]</f>
        <v>sam_</v>
      </c>
    </row>
    <row r="393">
      <c r="A393" s="1" t="s">
        <v>116</v>
      </c>
      <c r="B393" s="1" t="str">
        <f>samples_g[[#This Row],[alias]]</f>
        <v>sam_</v>
      </c>
    </row>
    <row r="394">
      <c r="A394" s="1" t="s">
        <v>116</v>
      </c>
      <c r="B394" s="1" t="str">
        <f>samples_g[[#This Row],[alias]]</f>
        <v>sam_</v>
      </c>
    </row>
    <row r="395">
      <c r="A395" s="1" t="s">
        <v>116</v>
      </c>
      <c r="B395" s="1" t="str">
        <f>samples_g[[#This Row],[alias]]</f>
        <v>sam_</v>
      </c>
    </row>
    <row r="396">
      <c r="A396" s="1" t="s">
        <v>116</v>
      </c>
      <c r="B396" s="1" t="str">
        <f>samples_g[[#This Row],[alias]]</f>
        <v>sam_</v>
      </c>
    </row>
    <row r="397">
      <c r="A397" s="1" t="s">
        <v>116</v>
      </c>
      <c r="B397" s="1" t="str">
        <f>samples_g[[#This Row],[alias]]</f>
        <v>sam_</v>
      </c>
    </row>
    <row r="398">
      <c r="A398" s="1" t="s">
        <v>116</v>
      </c>
      <c r="B398" s="1" t="str">
        <f>samples_g[[#This Row],[alias]]</f>
        <v>sam_</v>
      </c>
    </row>
    <row r="399">
      <c r="A399" s="1" t="s">
        <v>116</v>
      </c>
      <c r="B399" s="1" t="str">
        <f>samples_g[[#This Row],[alias]]</f>
        <v>sam_</v>
      </c>
    </row>
    <row r="400">
      <c r="A400" s="1" t="s">
        <v>116</v>
      </c>
      <c r="B400" s="1" t="str">
        <f>samples_g[[#This Row],[alias]]</f>
        <v>sam_</v>
      </c>
    </row>
    <row r="401">
      <c r="A401" s="1" t="s">
        <v>116</v>
      </c>
      <c r="B401" s="1" t="str">
        <f>samples_g[[#This Row],[alias]]</f>
        <v>sam_</v>
      </c>
    </row>
    <row r="402">
      <c r="A402" s="1" t="s">
        <v>116</v>
      </c>
      <c r="B402" s="1" t="str">
        <f>samples_g[[#This Row],[alias]]</f>
        <v>sam_</v>
      </c>
    </row>
    <row r="403">
      <c r="A403" s="1" t="s">
        <v>116</v>
      </c>
      <c r="B403" s="1" t="str">
        <f>samples_g[[#This Row],[alias]]</f>
        <v>sam_</v>
      </c>
    </row>
    <row r="404">
      <c r="A404" s="1" t="s">
        <v>116</v>
      </c>
      <c r="B404" s="1" t="str">
        <f>samples_g[[#This Row],[alias]]</f>
        <v>sam_</v>
      </c>
    </row>
    <row r="405">
      <c r="A405" s="1" t="s">
        <v>116</v>
      </c>
      <c r="B405" s="1" t="str">
        <f>samples_g[[#This Row],[alias]]</f>
        <v>sam_</v>
      </c>
    </row>
    <row r="406">
      <c r="A406" s="1" t="s">
        <v>116</v>
      </c>
      <c r="B406" s="1" t="str">
        <f>samples_g[[#This Row],[alias]]</f>
        <v>sam_</v>
      </c>
    </row>
    <row r="407">
      <c r="A407" s="1" t="s">
        <v>116</v>
      </c>
      <c r="B407" s="1" t="str">
        <f>samples_g[[#This Row],[alias]]</f>
        <v>sam_</v>
      </c>
    </row>
    <row r="408">
      <c r="A408" s="1" t="s">
        <v>116</v>
      </c>
      <c r="B408" s="1" t="str">
        <f>samples_g[[#This Row],[alias]]</f>
        <v>sam_</v>
      </c>
    </row>
    <row r="409">
      <c r="A409" s="1" t="s">
        <v>116</v>
      </c>
      <c r="B409" s="1" t="str">
        <f>samples_g[[#This Row],[alias]]</f>
        <v>sam_</v>
      </c>
    </row>
    <row r="410">
      <c r="A410" s="1" t="s">
        <v>116</v>
      </c>
      <c r="B410" s="1" t="str">
        <f>samples_g[[#This Row],[alias]]</f>
        <v>sam_</v>
      </c>
    </row>
    <row r="411">
      <c r="A411" s="1" t="s">
        <v>116</v>
      </c>
      <c r="B411" s="1" t="str">
        <f>samples_g[[#This Row],[alias]]</f>
        <v>sam_</v>
      </c>
    </row>
    <row r="412">
      <c r="A412" s="1" t="s">
        <v>116</v>
      </c>
      <c r="B412" s="1" t="str">
        <f>samples_g[[#This Row],[alias]]</f>
        <v>sam_</v>
      </c>
    </row>
    <row r="413">
      <c r="A413" s="1" t="s">
        <v>116</v>
      </c>
      <c r="B413" s="1" t="str">
        <f>samples_g[[#This Row],[alias]]</f>
        <v>sam_</v>
      </c>
    </row>
    <row r="414">
      <c r="A414" s="1" t="s">
        <v>116</v>
      </c>
      <c r="B414" s="1" t="str">
        <f>samples_g[[#This Row],[alias]]</f>
        <v>sam_</v>
      </c>
    </row>
    <row r="415">
      <c r="A415" s="1" t="s">
        <v>116</v>
      </c>
      <c r="B415" s="1" t="str">
        <f>samples_g[[#This Row],[alias]]</f>
        <v>sam_</v>
      </c>
    </row>
    <row r="416">
      <c r="A416" s="1" t="s">
        <v>116</v>
      </c>
      <c r="B416" s="1" t="str">
        <f>samples_g[[#This Row],[alias]]</f>
        <v>sam_</v>
      </c>
    </row>
    <row r="417">
      <c r="A417" s="1" t="s">
        <v>116</v>
      </c>
      <c r="B417" s="1" t="str">
        <f>samples_g[[#This Row],[alias]]</f>
        <v>sam_</v>
      </c>
    </row>
    <row r="418">
      <c r="A418" s="1" t="s">
        <v>116</v>
      </c>
      <c r="B418" s="1" t="str">
        <f>samples_g[[#This Row],[alias]]</f>
        <v>sam_</v>
      </c>
    </row>
    <row r="419">
      <c r="A419" s="1" t="s">
        <v>116</v>
      </c>
      <c r="B419" s="1" t="str">
        <f>samples_g[[#This Row],[alias]]</f>
        <v>sam_</v>
      </c>
    </row>
    <row r="420">
      <c r="A420" s="1" t="s">
        <v>116</v>
      </c>
      <c r="B420" s="1" t="str">
        <f>samples_g[[#This Row],[alias]]</f>
        <v>sam_</v>
      </c>
    </row>
    <row r="421">
      <c r="A421" s="1" t="s">
        <v>116</v>
      </c>
      <c r="B421" s="1" t="str">
        <f>samples_g[[#This Row],[alias]]</f>
        <v>sam_</v>
      </c>
    </row>
    <row r="422">
      <c r="A422" s="1" t="s">
        <v>116</v>
      </c>
      <c r="B422" s="1" t="str">
        <f>samples_g[[#This Row],[alias]]</f>
        <v>sam_</v>
      </c>
    </row>
    <row r="423">
      <c r="A423" s="1" t="s">
        <v>116</v>
      </c>
      <c r="B423" s="1" t="str">
        <f>samples_g[[#This Row],[alias]]</f>
        <v>sam_</v>
      </c>
    </row>
    <row r="424">
      <c r="A424" s="1" t="s">
        <v>116</v>
      </c>
      <c r="B424" s="1" t="str">
        <f>samples_g[[#This Row],[alias]]</f>
        <v>sam_</v>
      </c>
    </row>
    <row r="425">
      <c r="A425" s="1" t="s">
        <v>116</v>
      </c>
      <c r="B425" s="1" t="str">
        <f>samples_g[[#This Row],[alias]]</f>
        <v>sam_</v>
      </c>
    </row>
    <row r="426">
      <c r="A426" s="1" t="s">
        <v>116</v>
      </c>
      <c r="B426" s="1" t="str">
        <f>samples_g[[#This Row],[alias]]</f>
        <v>sam_</v>
      </c>
    </row>
    <row r="427">
      <c r="A427" s="1" t="s">
        <v>116</v>
      </c>
      <c r="B427" s="1" t="str">
        <f>samples_g[[#This Row],[alias]]</f>
        <v>sam_</v>
      </c>
    </row>
    <row r="428">
      <c r="A428" s="1" t="s">
        <v>116</v>
      </c>
      <c r="B428" s="1" t="str">
        <f>samples_g[[#This Row],[alias]]</f>
        <v>sam_</v>
      </c>
    </row>
    <row r="429">
      <c r="A429" s="1" t="s">
        <v>116</v>
      </c>
      <c r="B429" s="1" t="str">
        <f>samples_g[[#This Row],[alias]]</f>
        <v>sam_</v>
      </c>
    </row>
    <row r="430">
      <c r="A430" s="1" t="s">
        <v>116</v>
      </c>
      <c r="B430" s="1" t="str">
        <f>samples_g[[#This Row],[alias]]</f>
        <v>sam_</v>
      </c>
    </row>
    <row r="431">
      <c r="A431" s="1" t="s">
        <v>116</v>
      </c>
      <c r="B431" s="1" t="str">
        <f>samples_g[[#This Row],[alias]]</f>
        <v>sam_</v>
      </c>
    </row>
    <row r="432">
      <c r="A432" s="1" t="s">
        <v>116</v>
      </c>
      <c r="B432" s="1" t="str">
        <f>samples_g[[#This Row],[alias]]</f>
        <v>sam_</v>
      </c>
    </row>
    <row r="433">
      <c r="A433" s="1" t="s">
        <v>116</v>
      </c>
      <c r="B433" s="1" t="str">
        <f>samples_g[[#This Row],[alias]]</f>
        <v>sam_</v>
      </c>
    </row>
    <row r="434">
      <c r="A434" s="1" t="s">
        <v>116</v>
      </c>
      <c r="B434" s="1" t="str">
        <f>samples_g[[#This Row],[alias]]</f>
        <v>sam_</v>
      </c>
    </row>
    <row r="435">
      <c r="A435" s="1" t="s">
        <v>116</v>
      </c>
      <c r="B435" s="1" t="str">
        <f>samples_g[[#This Row],[alias]]</f>
        <v>sam_</v>
      </c>
    </row>
    <row r="436">
      <c r="A436" s="1" t="s">
        <v>116</v>
      </c>
      <c r="B436" s="1" t="str">
        <f>samples_g[[#This Row],[alias]]</f>
        <v>sam_</v>
      </c>
    </row>
    <row r="437">
      <c r="A437" s="1" t="s">
        <v>116</v>
      </c>
      <c r="B437" s="1" t="str">
        <f>samples_g[[#This Row],[alias]]</f>
        <v>sam_</v>
      </c>
    </row>
    <row r="438">
      <c r="A438" s="1" t="s">
        <v>116</v>
      </c>
      <c r="B438" s="1" t="str">
        <f>samples_g[[#This Row],[alias]]</f>
        <v>sam_</v>
      </c>
    </row>
    <row r="439">
      <c r="A439" s="1" t="s">
        <v>116</v>
      </c>
      <c r="B439" s="1" t="str">
        <f>samples_g[[#This Row],[alias]]</f>
        <v>sam_</v>
      </c>
    </row>
    <row r="440">
      <c r="A440" s="1" t="s">
        <v>116</v>
      </c>
      <c r="B440" s="1" t="str">
        <f>samples_g[[#This Row],[alias]]</f>
        <v>sam_</v>
      </c>
    </row>
    <row r="441">
      <c r="A441" s="1" t="s">
        <v>116</v>
      </c>
      <c r="B441" s="1" t="str">
        <f>samples_g[[#This Row],[alias]]</f>
        <v>sam_</v>
      </c>
    </row>
    <row r="442">
      <c r="A442" s="1" t="s">
        <v>116</v>
      </c>
      <c r="B442" s="1" t="str">
        <f>samples_g[[#This Row],[alias]]</f>
        <v>sam_</v>
      </c>
    </row>
    <row r="443">
      <c r="A443" s="1" t="s">
        <v>116</v>
      </c>
      <c r="B443" s="1" t="str">
        <f>samples_g[[#This Row],[alias]]</f>
        <v>sam_</v>
      </c>
    </row>
    <row r="444">
      <c r="A444" s="1" t="s">
        <v>116</v>
      </c>
      <c r="B444" s="1" t="str">
        <f>samples_g[[#This Row],[alias]]</f>
        <v>sam_</v>
      </c>
    </row>
    <row r="445">
      <c r="A445" s="1" t="s">
        <v>116</v>
      </c>
      <c r="B445" s="1" t="str">
        <f>samples_g[[#This Row],[alias]]</f>
        <v>sam_</v>
      </c>
    </row>
    <row r="446">
      <c r="A446" s="1" t="s">
        <v>116</v>
      </c>
      <c r="B446" s="1" t="str">
        <f>samples_g[[#This Row],[alias]]</f>
        <v>sam_</v>
      </c>
    </row>
    <row r="447">
      <c r="A447" s="1" t="s">
        <v>116</v>
      </c>
      <c r="B447" s="1" t="str">
        <f>samples_g[[#This Row],[alias]]</f>
        <v>sam_</v>
      </c>
    </row>
    <row r="448">
      <c r="A448" s="1" t="s">
        <v>116</v>
      </c>
      <c r="B448" s="1" t="str">
        <f>samples_g[[#This Row],[alias]]</f>
        <v>sam_</v>
      </c>
    </row>
    <row r="449">
      <c r="A449" s="1" t="s">
        <v>116</v>
      </c>
      <c r="B449" s="1" t="str">
        <f>samples_g[[#This Row],[alias]]</f>
        <v>sam_</v>
      </c>
    </row>
    <row r="450">
      <c r="A450" s="1" t="s">
        <v>116</v>
      </c>
      <c r="B450" s="1" t="str">
        <f>samples_g[[#This Row],[alias]]</f>
        <v>sam_</v>
      </c>
    </row>
    <row r="451">
      <c r="A451" s="1" t="s">
        <v>116</v>
      </c>
      <c r="B451" s="1" t="str">
        <f>samples_g[[#This Row],[alias]]</f>
        <v>sam_</v>
      </c>
    </row>
    <row r="452">
      <c r="A452" s="1" t="s">
        <v>116</v>
      </c>
      <c r="B452" s="1" t="str">
        <f>samples_g[[#This Row],[alias]]</f>
        <v>sam_</v>
      </c>
    </row>
    <row r="453">
      <c r="A453" s="1" t="s">
        <v>116</v>
      </c>
      <c r="B453" s="1" t="str">
        <f>samples_g[[#This Row],[alias]]</f>
        <v>sam_</v>
      </c>
    </row>
    <row r="454">
      <c r="A454" s="1" t="s">
        <v>116</v>
      </c>
      <c r="B454" s="1" t="str">
        <f>samples_g[[#This Row],[alias]]</f>
        <v>sam_</v>
      </c>
    </row>
    <row r="455">
      <c r="A455" s="1" t="s">
        <v>116</v>
      </c>
      <c r="B455" s="1" t="str">
        <f>samples_g[[#This Row],[alias]]</f>
        <v>sam_</v>
      </c>
    </row>
    <row r="456">
      <c r="A456" s="1" t="s">
        <v>116</v>
      </c>
      <c r="B456" s="1" t="str">
        <f>samples_g[[#This Row],[alias]]</f>
        <v>sam_</v>
      </c>
    </row>
    <row r="457">
      <c r="A457" s="1" t="s">
        <v>116</v>
      </c>
      <c r="B457" s="1" t="str">
        <f>samples_g[[#This Row],[alias]]</f>
        <v>sam_</v>
      </c>
    </row>
    <row r="458">
      <c r="A458" s="1" t="s">
        <v>116</v>
      </c>
      <c r="B458" s="1" t="str">
        <f>samples_g[[#This Row],[alias]]</f>
        <v>sam_</v>
      </c>
    </row>
    <row r="459">
      <c r="A459" s="1" t="s">
        <v>116</v>
      </c>
      <c r="B459" s="1" t="str">
        <f>samples_g[[#This Row],[alias]]</f>
        <v>sam_</v>
      </c>
    </row>
    <row r="460">
      <c r="A460" s="1" t="s">
        <v>116</v>
      </c>
      <c r="B460" s="1" t="str">
        <f>samples_g[[#This Row],[alias]]</f>
        <v>sam_</v>
      </c>
    </row>
    <row r="461">
      <c r="A461" s="1" t="s">
        <v>116</v>
      </c>
      <c r="B461" s="1" t="str">
        <f>samples_g[[#This Row],[alias]]</f>
        <v>sam_</v>
      </c>
    </row>
    <row r="462">
      <c r="A462" s="1" t="s">
        <v>116</v>
      </c>
      <c r="B462" s="1" t="str">
        <f>samples_g[[#This Row],[alias]]</f>
        <v>sam_</v>
      </c>
    </row>
    <row r="463">
      <c r="A463" s="1" t="s">
        <v>116</v>
      </c>
      <c r="B463" s="1" t="str">
        <f>samples_g[[#This Row],[alias]]</f>
        <v>sam_</v>
      </c>
    </row>
    <row r="464">
      <c r="A464" s="1" t="s">
        <v>116</v>
      </c>
      <c r="B464" s="1" t="str">
        <f>samples_g[[#This Row],[alias]]</f>
        <v>sam_</v>
      </c>
    </row>
    <row r="465">
      <c r="A465" s="1" t="s">
        <v>116</v>
      </c>
      <c r="B465" s="1" t="str">
        <f>samples_g[[#This Row],[alias]]</f>
        <v>sam_</v>
      </c>
    </row>
    <row r="466">
      <c r="A466" s="1" t="s">
        <v>116</v>
      </c>
      <c r="B466" s="1" t="str">
        <f>samples_g[[#This Row],[alias]]</f>
        <v>sam_</v>
      </c>
    </row>
    <row r="467">
      <c r="A467" s="1" t="s">
        <v>116</v>
      </c>
      <c r="B467" s="1" t="str">
        <f>samples_g[[#This Row],[alias]]</f>
        <v>sam_</v>
      </c>
    </row>
    <row r="468">
      <c r="A468" s="1" t="s">
        <v>116</v>
      </c>
      <c r="B468" s="1" t="str">
        <f>samples_g[[#This Row],[alias]]</f>
        <v>sam_</v>
      </c>
    </row>
    <row r="469">
      <c r="A469" s="1" t="s">
        <v>116</v>
      </c>
      <c r="B469" s="1" t="str">
        <f>samples_g[[#This Row],[alias]]</f>
        <v>sam_</v>
      </c>
    </row>
    <row r="470">
      <c r="A470" s="1" t="s">
        <v>116</v>
      </c>
      <c r="B470" s="1" t="str">
        <f>samples_g[[#This Row],[alias]]</f>
        <v>sam_</v>
      </c>
    </row>
    <row r="471">
      <c r="A471" s="1" t="s">
        <v>116</v>
      </c>
      <c r="B471" s="1" t="str">
        <f>samples_g[[#This Row],[alias]]</f>
        <v>sam_</v>
      </c>
    </row>
    <row r="472">
      <c r="A472" s="1" t="s">
        <v>116</v>
      </c>
      <c r="B472" s="1" t="str">
        <f>samples_g[[#This Row],[alias]]</f>
        <v>sam_</v>
      </c>
    </row>
    <row r="473">
      <c r="A473" s="1" t="s">
        <v>116</v>
      </c>
      <c r="B473" s="1" t="str">
        <f>samples_g[[#This Row],[alias]]</f>
        <v>sam_</v>
      </c>
    </row>
    <row r="474">
      <c r="A474" s="1" t="s">
        <v>116</v>
      </c>
      <c r="B474" s="1" t="str">
        <f>samples_g[[#This Row],[alias]]</f>
        <v>sam_</v>
      </c>
    </row>
    <row r="475">
      <c r="A475" s="1" t="s">
        <v>116</v>
      </c>
      <c r="B475" s="1" t="str">
        <f>samples_g[[#This Row],[alias]]</f>
        <v>sam_</v>
      </c>
    </row>
    <row r="476">
      <c r="A476" s="1" t="s">
        <v>116</v>
      </c>
      <c r="B476" s="1" t="str">
        <f>samples_g[[#This Row],[alias]]</f>
        <v>sam_</v>
      </c>
    </row>
    <row r="477">
      <c r="A477" s="1" t="s">
        <v>116</v>
      </c>
      <c r="B477" s="1" t="str">
        <f>samples_g[[#This Row],[alias]]</f>
        <v>sam_</v>
      </c>
    </row>
    <row r="478">
      <c r="A478" s="1" t="s">
        <v>116</v>
      </c>
      <c r="B478" s="1" t="str">
        <f>samples_g[[#This Row],[alias]]</f>
        <v>sam_</v>
      </c>
    </row>
    <row r="479">
      <c r="A479" s="1" t="s">
        <v>116</v>
      </c>
      <c r="B479" s="1" t="str">
        <f>samples_g[[#This Row],[alias]]</f>
        <v>sam_</v>
      </c>
    </row>
    <row r="480">
      <c r="A480" s="1" t="s">
        <v>116</v>
      </c>
      <c r="B480" s="1" t="str">
        <f>samples_g[[#This Row],[alias]]</f>
        <v>sam_</v>
      </c>
    </row>
    <row r="481">
      <c r="A481" s="1" t="s">
        <v>116</v>
      </c>
      <c r="B481" s="1" t="str">
        <f>samples_g[[#This Row],[alias]]</f>
        <v>sam_</v>
      </c>
    </row>
    <row r="482">
      <c r="A482" s="1" t="s">
        <v>116</v>
      </c>
      <c r="B482" s="1" t="str">
        <f>samples_g[[#This Row],[alias]]</f>
        <v>sam_</v>
      </c>
    </row>
    <row r="483">
      <c r="A483" s="1" t="s">
        <v>116</v>
      </c>
      <c r="B483" s="1" t="str">
        <f>samples_g[[#This Row],[alias]]</f>
        <v>sam_</v>
      </c>
    </row>
    <row r="484">
      <c r="A484" s="1" t="s">
        <v>116</v>
      </c>
      <c r="B484" s="1" t="str">
        <f>samples_g[[#This Row],[alias]]</f>
        <v>sam_</v>
      </c>
    </row>
    <row r="485">
      <c r="A485" s="1" t="s">
        <v>116</v>
      </c>
      <c r="B485" s="1" t="str">
        <f>samples_g[[#This Row],[alias]]</f>
        <v>sam_</v>
      </c>
    </row>
    <row r="486">
      <c r="A486" s="1" t="s">
        <v>116</v>
      </c>
      <c r="B486" s="1" t="str">
        <f>samples_g[[#This Row],[alias]]</f>
        <v>sam_</v>
      </c>
    </row>
    <row r="487">
      <c r="A487" s="1" t="s">
        <v>116</v>
      </c>
      <c r="B487" s="1" t="str">
        <f>samples_g[[#This Row],[alias]]</f>
        <v>sam_</v>
      </c>
    </row>
    <row r="488">
      <c r="A488" s="1" t="s">
        <v>116</v>
      </c>
      <c r="B488" s="1" t="str">
        <f>samples_g[[#This Row],[alias]]</f>
        <v>sam_</v>
      </c>
    </row>
    <row r="489">
      <c r="A489" s="1" t="s">
        <v>116</v>
      </c>
      <c r="B489" s="1" t="str">
        <f>samples_g[[#This Row],[alias]]</f>
        <v>sam_</v>
      </c>
    </row>
    <row r="490">
      <c r="A490" s="1" t="s">
        <v>116</v>
      </c>
      <c r="B490" s="1" t="str">
        <f>samples_g[[#This Row],[alias]]</f>
        <v>sam_</v>
      </c>
    </row>
    <row r="491">
      <c r="A491" s="1" t="s">
        <v>116</v>
      </c>
      <c r="B491" s="1" t="str">
        <f>samples_g[[#This Row],[alias]]</f>
        <v>sam_</v>
      </c>
    </row>
    <row r="492">
      <c r="A492" s="1" t="s">
        <v>116</v>
      </c>
      <c r="B492" s="1" t="str">
        <f>samples_g[[#This Row],[alias]]</f>
        <v>sam_</v>
      </c>
    </row>
    <row r="493">
      <c r="A493" s="1" t="s">
        <v>116</v>
      </c>
      <c r="B493" s="1" t="str">
        <f>samples_g[[#This Row],[alias]]</f>
        <v>sam_</v>
      </c>
    </row>
    <row r="494">
      <c r="A494" s="1" t="s">
        <v>116</v>
      </c>
      <c r="B494" s="1" t="str">
        <f>samples_g[[#This Row],[alias]]</f>
        <v>sam_</v>
      </c>
    </row>
    <row r="495">
      <c r="A495" s="1" t="s">
        <v>116</v>
      </c>
      <c r="B495" s="1" t="str">
        <f>samples_g[[#This Row],[alias]]</f>
        <v>sam_</v>
      </c>
    </row>
    <row r="496">
      <c r="A496" s="1" t="s">
        <v>116</v>
      </c>
      <c r="B496" s="1" t="str">
        <f>samples_g[[#This Row],[alias]]</f>
        <v>sam_</v>
      </c>
    </row>
    <row r="497">
      <c r="A497" s="1" t="s">
        <v>116</v>
      </c>
      <c r="B497" s="1" t="str">
        <f>samples_g[[#This Row],[alias]]</f>
        <v>sam_</v>
      </c>
    </row>
    <row r="498">
      <c r="A498" s="1" t="s">
        <v>116</v>
      </c>
      <c r="B498" s="1" t="str">
        <f>samples_g[[#This Row],[alias]]</f>
        <v>sam_</v>
      </c>
    </row>
    <row r="499">
      <c r="A499" s="1" t="s">
        <v>116</v>
      </c>
      <c r="B499" s="1" t="str">
        <f>samples_g[[#This Row],[alias]]</f>
        <v>sam_</v>
      </c>
    </row>
    <row r="500">
      <c r="A500" s="1" t="s">
        <v>116</v>
      </c>
      <c r="B500" s="1" t="str">
        <f>samples_g[[#This Row],[alias]]</f>
        <v>sam_</v>
      </c>
    </row>
    <row r="501">
      <c r="A501" s="1" t="s">
        <v>116</v>
      </c>
      <c r="B501" s="1" t="str">
        <f>samples_g[[#This Row],[alias]]</f>
        <v>sam_</v>
      </c>
    </row>
    <row r="502">
      <c r="A502" s="1" t="s">
        <v>116</v>
      </c>
      <c r="B502" s="1" t="str">
        <f>samples_g[[#This Row],[alias]]</f>
        <v>sam_</v>
      </c>
    </row>
    <row r="503">
      <c r="A503" s="1" t="s">
        <v>116</v>
      </c>
      <c r="B503" s="1" t="str">
        <f>samples_g[[#This Row],[alias]]</f>
        <v>sam_</v>
      </c>
    </row>
    <row r="504">
      <c r="A504" s="1" t="s">
        <v>116</v>
      </c>
      <c r="B504" s="1" t="str">
        <f>samples_g[[#This Row],[alias]]</f>
        <v>sam_</v>
      </c>
    </row>
    <row r="505">
      <c r="A505" s="1" t="s">
        <v>116</v>
      </c>
      <c r="B505" s="1" t="str">
        <f>samples_g[[#This Row],[alias]]</f>
        <v>sam_</v>
      </c>
    </row>
    <row r="506">
      <c r="A506" s="1" t="s">
        <v>116</v>
      </c>
      <c r="B506" s="1" t="str">
        <f>samples_g[[#This Row],[alias]]</f>
        <v>sam_</v>
      </c>
    </row>
    <row r="507">
      <c r="A507" s="1" t="s">
        <v>116</v>
      </c>
      <c r="B507" s="1" t="str">
        <f>samples_g[[#This Row],[alias]]</f>
        <v>sam_</v>
      </c>
    </row>
    <row r="508">
      <c r="A508" s="1"/>
      <c r="B508" s="1"/>
    </row>
    <row r="509" ht="14.25">
      <c r="A509" s="1"/>
      <c r="B509" s="1"/>
    </row>
    <row r="510" ht="14.25">
      <c r="A510" s="1"/>
      <c r="B510" s="1"/>
    </row>
  </sheetData>
  <sheetProtection autoFilter="1" deleteColumns="1" deleteRows="1" formatCells="1" formatColumns="1" formatRows="1" insertColumns="1" insertHyperlinks="1" insertRows="1" pivotTables="1" selectLockedCells="0" selectUnlockedCells="0" sheet="0" sort="1"/>
  <dataValidations count="4" disablePrompts="0">
    <dataValidation sqref="L78:L508 L5:L75" type="list" allowBlank="1" errorStyle="stop" imeMode="noControl" operator="between" showDropDown="0" showErrorMessage="1" showInputMessage="1">
      <formula1>lists!$U$2:$U$6</formula1>
    </dataValidation>
    <dataValidation sqref="R5:R508" type="list" allowBlank="1" errorStyle="stop" imeMode="noControl" operator="between" showDropDown="0" showErrorMessage="1" showInputMessage="1">
      <formula1>lists!$T$2:$T$8</formula1>
    </dataValidation>
    <dataValidation sqref="Y5:Y508" type="list" allowBlank="1" errorStyle="stop" imeMode="noControl" operator="between" showDropDown="0" showErrorMessage="1" showInputMessage="1">
      <formula1>lists!$AE$2:$AE$3</formula1>
    </dataValidation>
    <dataValidation sqref="AB5:AB508" type="list" allowBlank="1" errorStyle="stop" imeMode="noControl" operator="between" showDropDown="0" showErrorMessage="1" showInputMessage="1">
      <formula1>lists!$S$2:$S$31</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Feuil5">
    <outlinePr applyStyles="0" summaryBelow="1" summaryRight="1" showOutlineSymbols="1"/>
    <pageSetUpPr autoPageBreaks="1" fitToPage="0"/>
  </sheetPr>
  <sheetViews>
    <sheetView zoomScale="100" workbookViewId="0">
      <selection activeCell="J2" activeCellId="0" sqref="J2"/>
    </sheetView>
  </sheetViews>
  <sheetFormatPr baseColWidth="10" defaultColWidth="20.140625" defaultRowHeight="14.25"/>
  <cols>
    <col min="2" max="2" style="1" width="20.140625"/>
  </cols>
  <sheetData>
    <row r="1" s="1" customFormat="1">
      <c r="A1" s="92" t="s">
        <v>105</v>
      </c>
      <c r="B1" s="92" t="s">
        <v>106</v>
      </c>
      <c r="C1" s="92" t="s">
        <v>107</v>
      </c>
      <c r="D1" s="92" t="s">
        <v>108</v>
      </c>
      <c r="E1" s="1" t="s">
        <v>109</v>
      </c>
      <c r="F1" s="1" t="s">
        <v>110</v>
      </c>
      <c r="G1" s="1" t="s">
        <v>111</v>
      </c>
      <c r="H1" s="1" t="s">
        <v>112</v>
      </c>
      <c r="I1" s="1" t="s">
        <v>113</v>
      </c>
      <c r="J1" s="1" t="s">
        <v>114</v>
      </c>
      <c r="K1" s="1" t="s">
        <v>1068</v>
      </c>
    </row>
    <row r="2" s="1" customFormat="1">
      <c r="A2" s="93" t="str">
        <f>STUDY!B5</f>
        <v>PRJEB58545</v>
      </c>
      <c r="B2" s="93" t="str">
        <f>STUDY!C5</f>
        <v>PESTO</v>
      </c>
      <c r="C2" s="93" t="str">
        <f>STUDY!D5</f>
        <v xml:space="preserve">Methylseq of Crassostrea gigas for PESTO project, 2022</v>
      </c>
      <c r="D2" s="93" t="str">
        <f>STUDY!E5</f>
        <v xml:space="preserve">This study goes further previous investigations which highlited impacts of pesticides from the gene to the organism scales and sometimes in a multigenerational way.
However, ecotoxicological studies often investigate single contaminants and use high concentrations that are not ecologically relevant.
Moreover, multigenerationnal studies mostly investigate late exposure (during gametogenesis) whereas early developmental stages are windows of high susceptibility to environmental stressors.
therefore, the PESTO project has two main questions:
1) What are the effects of an early exposure to environmentally relevant pesticide mixture in the Pacific oyster;
2) Are those effects persistents across generations.
 </v>
      </c>
      <c r="E2" s="93" t="str">
        <f>STUDY!F5</f>
        <v xml:space="preserve">PESTO project aims to study the transgenerational impacts of an exposure to environmentally relevant pesticide mixture in C. gigas.
Three generations are successively exposed to the cocktail during the first 48h of their development and then undergo several analysis throughout their life cycle.</v>
      </c>
      <c r="F2" s="93" t="str">
        <f>STUDY!G5</f>
        <v>Epigenetics</v>
      </c>
      <c r="G2" s="93" t="str">
        <f>STUDY!H5</f>
        <v>IFREMER_RBE_CCEM</v>
      </c>
      <c r="H2" s="93" t="str">
        <f>STUDY!I5</f>
        <v>PESTO</v>
      </c>
      <c r="I2" s="28" t="str">
        <f>STUDY!J5</f>
        <v>undefined</v>
      </c>
      <c r="J2" s="93">
        <f>STUDY!K5</f>
        <v>44915</v>
      </c>
      <c r="K2" s="93" t="str">
        <f>STUDY!L5</f>
        <v>10.12770/36afef27-0fe0-4881-83e2-bfcfa9ccc52d</v>
      </c>
    </row>
    <row r="3">
      <c r="I3" s="28"/>
    </row>
    <row r="4">
      <c r="I4" s="28"/>
    </row>
    <row r="5">
      <c r="I5" s="28"/>
    </row>
    <row r="6">
      <c r="I6" s="28"/>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o E A A B Q S w M E F A A C A A g A y 3 s 1 V N 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D L e z 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3 s 1 V D p p z x i v A Q A A c Q M A A B M A H A B G b 3 J t d W x h c y 9 T Z W N 0 a W 9 u M S 5 t I K I Y A C i g F A A A A A A A A A A A A A A A A A A A A A A A A A A A A H 1 S 2 2 r j M B B 9 D + Q f h L o P D o R A 2 W V f S h + 8 j t s a H K f r q J R S S l D i c a v W k o w u k G z I B / U D + g P b H 9 t J 3 X Q v 6 l Y v g p l z 5 u i M j o W l E 1 q R W X c f H v V 7 / Z 6 9 4 w Y q w v i i A e 4 / k 2 P S g O v 3 C J 6 Z 9 m Y J W E l X S 2 h G i T c G l L v U 5 m G h 9 U M 0 2 F w X X M I x 3 X P p z f Y 6 0 c o h 6 G b Y j T i g b N 0 C k b o S t X h + p D j s B T 1 i h i t b a y M T 3 X i p d i g b d Y L D z Y Y W 8 S S l Q + J 2 Z A c r t x 2 S D Y 2 l 9 s o R C 6 o i 0 c + n f I C I T L m v X 0 Y 7 + g t k z B 0 Q X R N 7 J 9 p W q N v 9 j A r r T s g O l G j Z c r U O 5 u N T t F J w G D R y r i A o Z s W M l R e T t G B B q / B y A Y Y s G 2 8 d 3 r B q c e O 4 5 K g 2 / F b i e u w g 4 J w b g b u O P r 1 j 6 r v X L t Q / n w a l 1 u h 7 V C L Z m P B K g u G h k + x b G Z d X 8 3 f 3 u 2 + i r 5 i l p 1 f / B 0 w v y u Q D f p q n C c u m R Y A o 0 3 g 8 z 9 P i l J 2 F N o W y Y N z c i h 9 v Z v G X O q 9 5 z E 6 m 5 S Q Y W A t M K 1 b + a m w H b + l 7 / V J L M L l a y u d H s L 8 z W I L C / H Y B t N G / U d 3 F 8 I 9 E 0 F w s D D f r e c 7 X 2 j u K K v 2 e U B 8 J H f 0 C U E s B A i 0 A F A A C A A g A y 3 s 1 V N a i d P q p A A A A + A A A A B I A A A A A A A A A A A A A A A A A A A A A A E N v b m Z p Z y 9 Q Y W N r Y W d l L n h t b F B L A Q I t A B Q A A g A I A M t 7 N V Q P y u m r p A A A A O k A A A A T A A A A A A A A A A A A A A A A A P U A A A B b Q 2 9 u d G V u d F 9 U e X B l c 1 0 u e G 1 s U E s B A i 0 A F A A C A A g A y 3 s 1 V D p p z x i v A Q A A c Q M A A B M A A A A A A A A A A A A A A A A A 5 g E A A E Z v c m 1 1 b G F z L 1 N l Y 3 R p b 2 4 x L m 1 Q S w U G A A A A A A M A A w D C A A A A 4 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x Q A A A A A A A D h E 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Y X U z 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T m F t Z V V w Z G F 0 Z W R B Z n R l c k Z p b G w i I F Z h b H V l P S J s M C 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0 Z l d W l s M S I g L z 4 8 R W 5 0 c n k g V H l w Z T 0 i U m V j b 3 Z l c n l U Y X J n Z X R D b 2 x 1 b W 4 i I F Z h b H V l P S J s M S I g L z 4 8 R W 5 0 c n k g V H l w Z T 0 i U m V j b 3 Z l c n l U Y X J n Z X R S b 3 c 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S 0 w N i 0 y O V Q x N D o y M T o w M C 4 0 O T E x N D Q 5 W i I g L z 4 8 R W 5 0 c n k g V H l w Z T 0 i R m l s b E N v b H V t b l R 5 c G V z I i B W Y W x 1 Z T 0 i c 0 J n T U h C Z 1 l H Q m d Z R E J n W U d C Z 1 l H Q m d N Q U J n W T 0 i I C 8 + P E V u d H J 5 I F R 5 c G U 9 I k Z p b G x D b 2 x 1 b W 5 O Y W 1 l c y I g V m F s d W U 9 I n N b J n F 1 b 3 Q 7 T k F N R S Z x d W 9 0 O y w m c X V v d D t B b W 9 1 b n Q g c 2 V u Z C A o w r V M K S Z x d W 9 0 O y w m c X V v d D t E Y X R l I G 9 m I H N o a X B w a W 5 n J n F 1 b 3 Q 7 L C Z x d W 9 0 O 0 N v b X B h b n k m c X V v d D s s J n F 1 b 3 Q 7 T G l i c m F y e V 9 M Y X l v d X Q m c X V v d D s s J n F 1 b 3 Q 7 T G F u Z S Z x d W 9 0 O y w m c X V v d D t J T l N U U l V N R U 5 U J n F 1 b 3 Q 7 L C Z x d W 9 0 O 0 5 1 b W J l c i B j b H V z d G V y I G V 4 c G V j d G V k I C h m c m F n b W V u d H M p J n F 1 b 3 Q 7 L C Z x d W 9 0 O 1 B y a W N l I C g k K S Z x d W 9 0 O y w m c X V v d D t R d W 9 0 Z S Z x d W 9 0 O y w m c X V v d D t Q T y Z x d W 9 0 O y w m c X V v d D t w c m 9 q Z W N 0 I E l E I G F k b W V y Y S Z x d W 9 0 O y w m c X V v d D t M S U J S Q V J Z X 0 5 B T U U m c X V v d D s s J n F 1 b 3 Q 7 T E l C U k F S W V 9 T V F J B V E V H W S Z x d W 9 0 O y w m c X V v d D t M S U J S Q V J Z X 1 N P V V J D R S Z x d W 9 0 O y w m c X V v d D t M S U J S Q V J Z X 1 N F T E V D V E l P T i Z x d W 9 0 O y w m c X V v d D t S R U F E X 0 x F T k d U S C Z x d W 9 0 O y w m c X V v d D t p b n N l c n R f c 2 l 6 Z S Z x d W 9 0 O y w m c X V v d D t Q T E F U R k 9 S T S Z x d W 9 0 O y w m c X V v d D t m a W x l d H l w Z S 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U Y W J s Z W F 1 M y 9 U e X B l I G 1 v Z G l m a c O p L n t O Q U 1 F L D B 9 J n F 1 b 3 Q 7 L C Z x d W 9 0 O 1 N l Y 3 R p b 2 4 x L 1 R h Y m x l Y X U z L 1 R 5 c G U g b W 9 k a W Z p w 6 k u e 0 F t b 3 V u d C B z Z W 5 k I C j C t U w p L D F 9 J n F 1 b 3 Q 7 L C Z x d W 9 0 O 1 N l Y 3 R p b 2 4 x L 1 R h Y m x l Y X U z L 1 R 5 c G U g b W 9 k a W Z p w 6 k u e 0 R h d G U g b 2 Y g c 2 h p c H B p b m c s M n 0 m c X V v d D s s J n F 1 b 3 Q 7 U 2 V j d G l v b j E v V G F i b G V h d T M v V H l w Z S B t b 2 R p Z m n D q S 5 7 Q 2 9 t c G F u e S w z f S Z x d W 9 0 O y w m c X V v d D t T Z W N 0 a W 9 u M S 9 U Y W J s Z W F 1 M y 9 U e X B l I G 1 v Z G l m a c O p L n t D b 2 x v b m 5 l M S w 0 f S Z x d W 9 0 O y w m c X V v d D t T Z W N 0 a W 9 u M S 9 U Y W J s Z W F 1 M y 9 U e X B l I G 1 v Z G l m a c O p L n t M Y W 5 l L D V 9 J n F 1 b 3 Q 7 L C Z x d W 9 0 O 1 N l Y 3 R p b 2 4 x L 1 R h Y m x l Y X U z L 1 R 5 c G U g b W 9 k a W Z p w 6 k u e 0 l O U 1 R S V U 1 F T l Q s N n 0 m c X V v d D s s J n F 1 b 3 Q 7 U 2 V j d G l v b j E v V G F i b G V h d T M v V H l w Z S B t b 2 R p Z m n D q S 5 7 T n V t Y m V y I G N s d X N 0 Z X I g Z X h w Z W N 0 Z W Q g K G Z y Y W d t Z W 5 0 c y k s N 3 0 m c X V v d D s s J n F 1 b 3 Q 7 U 2 V j d G l v b j E v V G F i b G V h d T M v V H l w Z S B t b 2 R p Z m n D q S 5 7 U H J p Y 2 U g K C Q p L D h 9 J n F 1 b 3 Q 7 L C Z x d W 9 0 O 1 N l Y 3 R p b 2 4 x L 1 R h Y m x l Y X U z L 1 R 5 c G U g b W 9 k a W Z p w 6 k u e 1 F 1 b 3 R l L D l 9 J n F 1 b 3 Q 7 L C Z x d W 9 0 O 1 N l Y 3 R p b 2 4 x L 1 R h Y m x l Y X U z L 1 R 5 c G U g b W 9 k a W Z p w 6 k u e 1 B P L D E w f S Z x d W 9 0 O y w m c X V v d D t T Z W N 0 a W 9 u M S 9 U Y W J s Z W F 1 M y 9 U e X B l I G 1 v Z G l m a c O p L n t w c m 9 q Z W N 0 I E l E I G F k b W V y Y S w x M X 0 m c X V v d D s s J n F 1 b 3 Q 7 U 2 V j d G l v b j E v V G F i b G V h d T M v V H l w Z S B t b 2 R p Z m n D q S 5 7 T E l C U k F S W V 9 O Q U 1 F L D E y f S Z x d W 9 0 O y w m c X V v d D t T Z W N 0 a W 9 u M S 9 U Y W J s Z W F 1 M y 9 U e X B l I G 1 v Z G l m a c O p L n t M S U J S Q V J Z X 1 N U U k F U R U d Z L D E z f S Z x d W 9 0 O y w m c X V v d D t T Z W N 0 a W 9 u M S 9 U Y W J s Z W F 1 M y 9 U e X B l I G 1 v Z G l m a c O p L n t M S U J S Q V J Z X 1 N P V V J D R S w x N H 0 m c X V v d D s s J n F 1 b 3 Q 7 U 2 V j d G l v b j E v V G F i b G V h d T M v V H l w Z S B t b 2 R p Z m n D q S 5 7 T E l C U k F S W V 9 T R U x F Q 1 R J T 0 4 s M T V 9 J n F 1 b 3 Q 7 L C Z x d W 9 0 O 1 N l Y 3 R p b 2 4 x L 1 R h Y m x l Y X U z L 1 R 5 c G U g b W 9 k a W Z p w 6 k u e 1 J F Q U R f T E V O R 1 R I L D E 2 f S Z x d W 9 0 O y w m c X V v d D t T Z W N 0 a W 9 u M S 9 U Y W J s Z W F 1 M y 9 U e X B l I G 1 v Z G l m a c O p L n t p b n N l c n R f c 2 l 6 Z S w x N 3 0 m c X V v d D s s J n F 1 b 3 Q 7 U 2 V j d G l v b j E v V G F i b G V h d T M v V H l w Z S B t b 2 R p Z m n D q S 5 7 U E x B V E Z P U k 0 s M T h 9 J n F 1 b 3 Q 7 L C Z x d W 9 0 O 1 N l Y 3 R p b 2 4 x L 1 R h Y m x l Y X U z L 1 R 5 c G U g b W 9 k a W Z p w 6 k u e 2 Z p b G V 0 e X B l L D E 5 f S Z x d W 9 0 O 1 0 s J n F 1 b 3 Q 7 Q 2 9 s d W 1 u Q 2 9 1 b n Q m c X V v d D s 6 M j A s J n F 1 b 3 Q 7 S 2 V 5 Q 2 9 s d W 1 u T m F t Z X M m c X V v d D s 6 W 1 0 s J n F 1 b 3 Q 7 Q 2 9 s d W 1 u S W R l b n R p d G l l c y Z x d W 9 0 O z p b J n F 1 b 3 Q 7 U 2 V j d G l v b j E v V G F i b G V h d T M v V H l w Z S B t b 2 R p Z m n D q S 5 7 T k F N R S w w f S Z x d W 9 0 O y w m c X V v d D t T Z W N 0 a W 9 u M S 9 U Y W J s Z W F 1 M y 9 U e X B l I G 1 v Z G l m a c O p L n t B b W 9 1 b n Q g c 2 V u Z C A o w r V M K S w x f S Z x d W 9 0 O y w m c X V v d D t T Z W N 0 a W 9 u M S 9 U Y W J s Z W F 1 M y 9 U e X B l I G 1 v Z G l m a c O p L n t E Y X R l I G 9 m I H N o a X B w a W 5 n L D J 9 J n F 1 b 3 Q 7 L C Z x d W 9 0 O 1 N l Y 3 R p b 2 4 x L 1 R h Y m x l Y X U z L 1 R 5 c G U g b W 9 k a W Z p w 6 k u e 0 N v b X B h b n k s M 3 0 m c X V v d D s s J n F 1 b 3 Q 7 U 2 V j d G l v b j E v V G F i b G V h d T M v V H l w Z S B t b 2 R p Z m n D q S 5 7 Q 2 9 s b 2 5 u Z T E s N H 0 m c X V v d D s s J n F 1 b 3 Q 7 U 2 V j d G l v b j E v V G F i b G V h d T M v V H l w Z S B t b 2 R p Z m n D q S 5 7 T G F u Z S w 1 f S Z x d W 9 0 O y w m c X V v d D t T Z W N 0 a W 9 u M S 9 U Y W J s Z W F 1 M y 9 U e X B l I G 1 v Z G l m a c O p L n t J T l N U U l V N R U 5 U L D Z 9 J n F 1 b 3 Q 7 L C Z x d W 9 0 O 1 N l Y 3 R p b 2 4 x L 1 R h Y m x l Y X U z L 1 R 5 c G U g b W 9 k a W Z p w 6 k u e 0 5 1 b W J l c i B j b H V z d G V y I G V 4 c G V j d G V k I C h m c m F n b W V u d H M p L D d 9 J n F 1 b 3 Q 7 L C Z x d W 9 0 O 1 N l Y 3 R p b 2 4 x L 1 R h Y m x l Y X U z L 1 R 5 c G U g b W 9 k a W Z p w 6 k u e 1 B y a W N l I C g k K S w 4 f S Z x d W 9 0 O y w m c X V v d D t T Z W N 0 a W 9 u M S 9 U Y W J s Z W F 1 M y 9 U e X B l I G 1 v Z G l m a c O p L n t R d W 9 0 Z S w 5 f S Z x d W 9 0 O y w m c X V v d D t T Z W N 0 a W 9 u M S 9 U Y W J s Z W F 1 M y 9 U e X B l I G 1 v Z G l m a c O p L n t Q T y w x M H 0 m c X V v d D s s J n F 1 b 3 Q 7 U 2 V j d G l v b j E v V G F i b G V h d T M v V H l w Z S B t b 2 R p Z m n D q S 5 7 c H J v a m V j d C B J R C B h Z G 1 l c m E s M T F 9 J n F 1 b 3 Q 7 L C Z x d W 9 0 O 1 N l Y 3 R p b 2 4 x L 1 R h Y m x l Y X U z L 1 R 5 c G U g b W 9 k a W Z p w 6 k u e 0 x J Q l J B U l l f T k F N R S w x M n 0 m c X V v d D s s J n F 1 b 3 Q 7 U 2 V j d G l v b j E v V G F i b G V h d T M v V H l w Z S B t b 2 R p Z m n D q S 5 7 T E l C U k F S W V 9 T V F J B V E V H W S w x M 3 0 m c X V v d D s s J n F 1 b 3 Q 7 U 2 V j d G l v b j E v V G F i b G V h d T M v V H l w Z S B t b 2 R p Z m n D q S 5 7 T E l C U k F S W V 9 T T 1 V S Q 0 U s M T R 9 J n F 1 b 3 Q 7 L C Z x d W 9 0 O 1 N l Y 3 R p b 2 4 x L 1 R h Y m x l Y X U z L 1 R 5 c G U g b W 9 k a W Z p w 6 k u e 0 x J Q l J B U l l f U 0 V M R U N U S U 9 O L D E 1 f S Z x d W 9 0 O y w m c X V v d D t T Z W N 0 a W 9 u M S 9 U Y W J s Z W F 1 M y 9 U e X B l I G 1 v Z G l m a c O p L n t S R U F E X 0 x F T k d U S C w x N n 0 m c X V v d D s s J n F 1 b 3 Q 7 U 2 V j d G l v b j E v V G F i b G V h d T M v V H l w Z S B t b 2 R p Z m n D q S 5 7 a W 5 z Z X J 0 X 3 N p e m U s M T d 9 J n F 1 b 3 Q 7 L C Z x d W 9 0 O 1 N l Y 3 R p b 2 4 x L 1 R h Y m x l Y X U z L 1 R 5 c G U g b W 9 k a W Z p w 6 k u e 1 B M Q V R G T 1 J N L D E 4 f S Z x d W 9 0 O y w m c X V v d D t T Z W N 0 a W 9 u M S 9 U Y W J s Z W F 1 M y 9 U e X B l I G 1 v Z G l m a c O p L n t m a W x l d H l w Z S w x O X 0 m c X V v d D t d L C Z x d W 9 0 O 1 J l b G F 0 a W 9 u c 2 h p c E l u Z m 8 m c X V v d D s 6 W 1 1 9 I i A v P j w v U 3 R h Y m x l R W 5 0 c m l l c z 4 8 L 0 l 0 Z W 0 + P E l 0 Z W 0 + P E l 0 Z W 1 M b 2 N h d G l v b j 4 8 S X R l b V R 5 c G U + R m 9 y b X V s Y T w v S X R l b V R 5 c G U + P E l 0 Z W 1 Q Y X R o P l N l Y 3 R p b 2 4 x L 1 R h Y m x l Y X U z L 1 N v d X J j Z T w v S X R l b V B h d G g + P C 9 J d G V t T G 9 j Y X R p b 2 4 + P F N 0 Y W J s Z U V u d H J p Z X M g L z 4 8 L 0 l 0 Z W 0 + P E l 0 Z W 0 + P E l 0 Z W 1 M b 2 N h d G l v b j 4 8 S X R l b V R 5 c G U + R m 9 y b X V s Y T w v S X R l b V R 5 c G U + P E l 0 Z W 1 Q Y X R o P l N l Y 3 R p b 2 4 x L 1 R h Y m x l Y X U z L 1 R 5 c G U l M j B t b 2 R p Z m k l Q z M l Q T k 8 L 0 l 0 Z W 1 Q Y X R o P j w v S X R l b U x v Y 2 F 0 a W 9 u P j x T d G F i b G V F b n R y a W V z I C 8 + P C 9 J d G V t P j x J d G V t P j x J d G V t T G 9 j Y X R p b 2 4 + P E l 0 Z W 1 U e X B l P k Z v c m 1 1 b G E 8 L 0 l 0 Z W 1 U e X B l P j x J d G V t U G F 0 a D 5 T Z W N 0 a W 9 u M S 9 U Y W J s Z W F 1 M y 9 D b 2 x v b m 5 l c y U y M H J l b m 9 t b S V D M y V B O W V z P C 9 J d G V t U G F 0 a D 4 8 L 0 l 0 Z W 1 M b 2 N h d G l v b j 4 8 U 3 R h Y m x l R W 5 0 c m l l c y A v P j w v S X R l b T 4 8 L 0 l 0 Z W 1 z P j w v T G 9 j Y W x Q Y W N r Y W d l T W V 0 Y W R h d G F G a W x l P h Y A A A B Q S w U G A A A A A A A A A A A A A A A A A A A A A A A A 2 g A A A A E A A A D Q j J 3 f A R X R E Y x 6 A M B P w p f r A Q A A A E z 3 2 I 9 i r S R F g N U H F R m b L 3 A A A A A A A g A A A A A A A 2 Y A A M A A A A A Q A A A A A W N 9 1 3 g r U 4 y m v / Q d 7 1 m 5 Q w A A A A A E g A A A o A A A A B A A A A D 3 d O 0 1 P D m E y m 6 L E g L u C e P Y U A A A A B r K t O t V j L N Q f 4 n m 1 6 x x e s z 9 l m H 7 B C O 3 / t H W p 0 e m O + B l 1 S i 1 4 D 1 q u n 3 J F i + b G L g h r F Q L 3 u q F e Y E t p W H 1 0 e F w M 9 o f k Y z x 4 7 F E q Q 4 S R a p 1 S K / c F A A A A E m 2 t M 2 W F G u C U Z u W R r s B f P l Q 4 v 8 P < / D a t a M a s h u p > 
</file>

<file path=customXml/itemProps1.xml><?xml version="1.0" encoding="utf-8"?>
<ds:datastoreItem xmlns:ds="http://schemas.openxmlformats.org/officeDocument/2006/customXml" ds:itemID="{77A83B20-3A37-463C-9371-FCA7D1CBC4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onlyoffice/7.4.1.36</Application>
  <Company>HP</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SeBiMER</dc:creator>
  <dc:description/>
  <cp:lastModifiedBy>Pauline.Auffret@ifremer.fr</cp:lastModifiedBy>
  <cp:revision>42</cp:revision>
  <dcterms:created xsi:type="dcterms:W3CDTF">2020-04-29T19:48:00Z</dcterms:created>
  <dcterms:modified xsi:type="dcterms:W3CDTF">2023-11-28T10:47:57Z</dcterms:modified>
</cp:coreProperties>
</file>